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EDE" sheetId="1" r:id="rId3"/>
    <sheet state="visible" name="LABORATORIO MULTIDIMENSIONAL" sheetId="2" r:id="rId4"/>
    <sheet state="visible" name="TALLER DANZA CONTACT" sheetId="3" r:id="rId5"/>
    <sheet state="visible" name="CICLO FIN DE AÑO" sheetId="4" r:id="rId6"/>
    <sheet state="visible" name=" GRUPOS SUBSEDE" sheetId="5" r:id="rId7"/>
    <sheet state="visible" name="GRUPOS PROYECCIÓN" sheetId="6" r:id="rId8"/>
    <sheet state="visible" name="GRUPO DE PADRES DE FAMILIA" sheetId="7" r:id="rId9"/>
    <sheet state="visible" name="DISCAPACIDAD" sheetId="8" r:id="rId10"/>
  </sheets>
  <definedNames/>
  <calcPr/>
</workbook>
</file>

<file path=xl/sharedStrings.xml><?xml version="1.0" encoding="utf-8"?>
<sst xmlns="http://schemas.openxmlformats.org/spreadsheetml/2006/main" count="33637" uniqueCount="11093">
  <si>
    <t>NIVEL
 SEDE O SUBSEDE
DOCENTE</t>
  </si>
  <si>
    <t>BASE DE DATOS ÁREA DANZA - SEDE</t>
  </si>
  <si>
    <t>NO</t>
  </si>
  <si>
    <t>NOMBRES Y APELLIDOS</t>
  </si>
  <si>
    <t>TIPO DE DOC.</t>
  </si>
  <si>
    <t>DOCUMENTO</t>
  </si>
  <si>
    <t>FECHA DE NACIMIENTO</t>
  </si>
  <si>
    <t>EDAD</t>
  </si>
  <si>
    <t>GÉNERO</t>
  </si>
  <si>
    <t>TIPO DE SANGRE</t>
  </si>
  <si>
    <t>DIRECCIÓN DE RESIDENCIA</t>
  </si>
  <si>
    <t>TELÉFONO FIJO</t>
  </si>
  <si>
    <t>CELULAR</t>
  </si>
  <si>
    <t>CORREO ELECTRÓNICO</t>
  </si>
  <si>
    <t>ZONA DE INFUENCIA</t>
  </si>
  <si>
    <t>COMUNA/CORREGIMIENTO</t>
  </si>
  <si>
    <t>BARRIO/VEREDA</t>
  </si>
  <si>
    <t>GRUPO ÉTNICO</t>
  </si>
  <si>
    <t>SITUACIÓN CONDICIÓN</t>
  </si>
  <si>
    <t>EPS</t>
  </si>
  <si>
    <t>JORNADA ESCOLAR</t>
  </si>
  <si>
    <t>FECHA DE INGRESO</t>
  </si>
  <si>
    <t>Nombres y Apellidos</t>
  </si>
  <si>
    <t>NOMBRE ACUDIENTE 1</t>
  </si>
  <si>
    <t>TELÉFONO ACUDIENTE 1</t>
  </si>
  <si>
    <t>NOMBRE ACUDIENTE 2</t>
  </si>
  <si>
    <t>TELÉFONO ACUDIENTE 2</t>
  </si>
  <si>
    <t>OBSERVACIONES</t>
  </si>
  <si>
    <t>Tipo Doc.</t>
  </si>
  <si>
    <t>No de documento</t>
  </si>
  <si>
    <t>Fecha de Nacimiento</t>
  </si>
  <si>
    <t>Edad</t>
  </si>
  <si>
    <t>LABORATORIO MULTIDIMENSIONAL
JUEVES 6 A 9 P.M 
 DIEGO GONZÁLEZ</t>
  </si>
  <si>
    <t xml:space="preserve">TALLER DANZA CONTACT </t>
  </si>
  <si>
    <t>Género</t>
  </si>
  <si>
    <t>Tipo de Sangre</t>
  </si>
  <si>
    <t>Dirección residencia</t>
  </si>
  <si>
    <t>JUNIOR CARRILLO CASTAÑO</t>
  </si>
  <si>
    <t xml:space="preserve">MARIA CRISTINA ZULUAGA ZAPATA </t>
  </si>
  <si>
    <t>CC</t>
  </si>
  <si>
    <t>Teléfono fijo</t>
  </si>
  <si>
    <t>Celular</t>
  </si>
  <si>
    <t>MASCULINO</t>
  </si>
  <si>
    <t>A+</t>
  </si>
  <si>
    <t>CALLE 71 BIS# 36-30 GUADALUPE</t>
  </si>
  <si>
    <t>juniorcarrillo96@gmail.com</t>
  </si>
  <si>
    <t>URBANA</t>
  </si>
  <si>
    <t>CUBA</t>
  </si>
  <si>
    <t>GUADALUPE</t>
  </si>
  <si>
    <t>MESTIZO</t>
  </si>
  <si>
    <t>NINGUNA</t>
  </si>
  <si>
    <t>SOS</t>
  </si>
  <si>
    <t>UNICA</t>
  </si>
  <si>
    <t>AGO-29-018</t>
  </si>
  <si>
    <t>ELIANA CASTAÑO</t>
  </si>
  <si>
    <t>Correo electrónico</t>
  </si>
  <si>
    <t>Zona de influencia</t>
  </si>
  <si>
    <t>Comuna
Corregimiento</t>
  </si>
  <si>
    <t>WILMAR CARRILLO</t>
  </si>
  <si>
    <t xml:space="preserve">FEMENINO </t>
  </si>
  <si>
    <t xml:space="preserve">MZ 43 CASA 6 PISO 4 </t>
  </si>
  <si>
    <t>POBLADO 2</t>
  </si>
  <si>
    <t xml:space="preserve">MESTIZO </t>
  </si>
  <si>
    <t>Barrio/Vereda</t>
  </si>
  <si>
    <t>Grupo étnico</t>
  </si>
  <si>
    <t>Situación
Condición</t>
  </si>
  <si>
    <t>Seguridad Social</t>
  </si>
  <si>
    <t>Jornada
escolar</t>
  </si>
  <si>
    <t>Nombre completo Acudiente 1</t>
  </si>
  <si>
    <t>Teléfono Acudiente 1</t>
  </si>
  <si>
    <t>Nombre Acudiente 2</t>
  </si>
  <si>
    <t>Teléfono Acudiente 2</t>
  </si>
  <si>
    <t>Fecha de retiro</t>
  </si>
  <si>
    <t>Observaciones</t>
  </si>
  <si>
    <t>LAURA CRISTINA CARDONA GONZÁLEZ</t>
  </si>
  <si>
    <t>FEMENINO</t>
  </si>
  <si>
    <t>O+</t>
  </si>
  <si>
    <t>SANTA CLARA T1 BL 2 APTO 202</t>
  </si>
  <si>
    <t>lacrisca10@gmail.com</t>
  </si>
  <si>
    <t>COSMITED</t>
  </si>
  <si>
    <t>AGO-30-018</t>
  </si>
  <si>
    <t>LUISA GONZÁLEZ</t>
  </si>
  <si>
    <t>JHON CARDONA</t>
  </si>
  <si>
    <t xml:space="preserve">RETIRO POR INASISTENCIA 22 OCT </t>
  </si>
  <si>
    <t>INSTITUCIÒN EDUCATIVA</t>
  </si>
  <si>
    <t>MARITZA PALMA LOZANO</t>
  </si>
  <si>
    <t>O-</t>
  </si>
  <si>
    <t>CRA 8 BIS # 32B-36</t>
  </si>
  <si>
    <t>maritzapalma@gmail.com</t>
  </si>
  <si>
    <t>CENTRO</t>
  </si>
  <si>
    <t>MEDIMÁS</t>
  </si>
  <si>
    <t>MARGARET LOZANO</t>
  </si>
  <si>
    <t>ABELARDO GÓMEZ</t>
  </si>
  <si>
    <t>DIEGO VALENCIA SÁNCHEZ</t>
  </si>
  <si>
    <t>DIVERSIDAD SEXUAL</t>
  </si>
  <si>
    <t>CRA 3 #21B-04</t>
  </si>
  <si>
    <t>diegovalencias@hotmail.com</t>
  </si>
  <si>
    <t>NUEVA</t>
  </si>
  <si>
    <t>WILSON GRANADA</t>
  </si>
  <si>
    <t>DARIO SANZ</t>
  </si>
  <si>
    <t>NATALIA BUSTAMANTE CASTRO</t>
  </si>
  <si>
    <t>17/011994</t>
  </si>
  <si>
    <t>MZ N CASA 15 HAMBURGO</t>
  </si>
  <si>
    <t>nataliabustamante@gmail.com</t>
  </si>
  <si>
    <t>POBLADO</t>
  </si>
  <si>
    <t>HAMBURGO</t>
  </si>
  <si>
    <t>GRADO</t>
  </si>
  <si>
    <t>SEP-03-018</t>
  </si>
  <si>
    <t xml:space="preserve">ELIZABETH CASTRO </t>
  </si>
  <si>
    <t>SANTIAGO RUBIO</t>
  </si>
  <si>
    <t>ALEXANDER CASTAÑO BEDOYA</t>
  </si>
  <si>
    <t>CAMPIÑAS DE COMBIA CASA 118</t>
  </si>
  <si>
    <t>alexander.1721415079@ucaldas.edu.co</t>
  </si>
  <si>
    <t>RURAL</t>
  </si>
  <si>
    <t>COMBIA</t>
  </si>
  <si>
    <t>SALUD TOTAL</t>
  </si>
  <si>
    <t>SEP-7-018</t>
  </si>
  <si>
    <t>KATHERINE CANO</t>
  </si>
  <si>
    <t>SASKIA DE RONDE</t>
  </si>
  <si>
    <t>CE</t>
  </si>
  <si>
    <t>NU8KCCPH3</t>
  </si>
  <si>
    <t>AV 30 DE AGOSTO · 5-69</t>
  </si>
  <si>
    <t>saskiaderonde@hotmail.com</t>
  </si>
  <si>
    <t>MARAYA</t>
  </si>
  <si>
    <t>VAB</t>
  </si>
  <si>
    <t>MICHAEL LEUDO</t>
  </si>
  <si>
    <t>EXTRANJERA DE BÈLGICA</t>
  </si>
  <si>
    <t>NIVEL 1A
MIERCOLES
5:00 A 7:00 P.M
DIANA ROCÍO PÉREZ</t>
  </si>
  <si>
    <t xml:space="preserve">DIANA CAROLINA JARAMILLO MARIN </t>
  </si>
  <si>
    <t xml:space="preserve">CC </t>
  </si>
  <si>
    <t>DIANA CAROLINA SUAREZ HINCAPIÉ</t>
  </si>
  <si>
    <t>MAIA DIAZ DICLOUX</t>
  </si>
  <si>
    <t>30360548</t>
  </si>
  <si>
    <t>15/08/1982</t>
  </si>
  <si>
    <t xml:space="preserve">PORTAL DE LA VILLA MZ 2 CASA 19 </t>
  </si>
  <si>
    <t xml:space="preserve">LA VILLA </t>
  </si>
  <si>
    <t xml:space="preserve">LINA MARIA TABORDA ARIAS </t>
  </si>
  <si>
    <t>LORENA 3 BL 3 APTO 18</t>
  </si>
  <si>
    <t xml:space="preserve">LORENA </t>
  </si>
  <si>
    <t>RESERVAS DE LA PRADERA T 2 APTO 205</t>
  </si>
  <si>
    <t>3005469429</t>
  </si>
  <si>
    <t>suarez.h@hotmail.com</t>
  </si>
  <si>
    <t xml:space="preserve">VIVIANA ANDREA TABORDA VALENCIA </t>
  </si>
  <si>
    <t>TACUARA T4 APTO 101</t>
  </si>
  <si>
    <t xml:space="preserve">DOSQUEBRADAS </t>
  </si>
  <si>
    <t>RC</t>
  </si>
  <si>
    <t xml:space="preserve">SANDRA JOHANA OCAMPO MAHECHA </t>
  </si>
  <si>
    <t>CALLE 37 # 21-21</t>
  </si>
  <si>
    <t>DOSQUEBRADAS</t>
  </si>
  <si>
    <t>LA PRADERA</t>
  </si>
  <si>
    <t xml:space="preserve">ANGELICA JOHANA CORREA OSORIO </t>
  </si>
  <si>
    <t>CRA 3 # 25-28</t>
  </si>
  <si>
    <t xml:space="preserve">CENTRO </t>
  </si>
  <si>
    <t xml:space="preserve">SANTIAGO CHIQUITO CORTES </t>
  </si>
  <si>
    <t>LILIANA HINCAPIÉ</t>
  </si>
  <si>
    <t>3002068656</t>
  </si>
  <si>
    <t>PAULA ANDREA GUZMÀN</t>
  </si>
  <si>
    <t>F</t>
  </si>
  <si>
    <t>o+</t>
  </si>
  <si>
    <t>km 4 via Armenia, san isidro casa 5</t>
  </si>
  <si>
    <t>10034841</t>
  </si>
  <si>
    <t>NO TIENE</t>
  </si>
  <si>
    <t>320-6721729</t>
  </si>
  <si>
    <t>mojito300@gmail.com</t>
  </si>
  <si>
    <t>8402515</t>
  </si>
  <si>
    <t>TRIBUNAS</t>
  </si>
  <si>
    <t>mestizo</t>
  </si>
  <si>
    <t>sura</t>
  </si>
  <si>
    <t>Mañana-Tarde</t>
  </si>
  <si>
    <t>INGRESO FEBRERO 2018</t>
  </si>
  <si>
    <t>Julie Ducloux</t>
  </si>
  <si>
    <t>Daniel Díaz</t>
  </si>
  <si>
    <t>311-7900046</t>
  </si>
  <si>
    <t>Por motivo de viaje no asisitirá a clase el 21 de marzo, EXCUSA POR VIAJE DURANTE EL MES DE JULIO</t>
  </si>
  <si>
    <t>DIAGONAL 28A # 8-47</t>
  </si>
  <si>
    <t>3012043631</t>
  </si>
  <si>
    <t>VANESA FORNASARI</t>
  </si>
  <si>
    <t>MONTENEGRO QUINDÍO</t>
  </si>
  <si>
    <t>vanesa.fornasari@gmail.com</t>
  </si>
  <si>
    <t>QUINDÍO</t>
  </si>
  <si>
    <t>MONTENEGRO</t>
  </si>
  <si>
    <t>SEP-10-018</t>
  </si>
  <si>
    <t>MÓNICA VÉLEZ</t>
  </si>
  <si>
    <t>NATALIA BUSTAMANTE</t>
  </si>
  <si>
    <t>CLARYBELL MONCADA HURTADO</t>
  </si>
  <si>
    <t>´POBLADO 1 MZ G CASA 32</t>
  </si>
  <si>
    <t>clarymoncada@gmail.com</t>
  </si>
  <si>
    <t>POBLADO 1</t>
  </si>
  <si>
    <t>MARIA SHIRLEY HURTADO</t>
  </si>
  <si>
    <t>HERNÁN MONCADA</t>
  </si>
  <si>
    <t>ANDRÉS FELIPE HERRERA PUERTA</t>
  </si>
  <si>
    <t>CLL 6 # 16A-16</t>
  </si>
  <si>
    <t>garbagebrain@utp.edu.co</t>
  </si>
  <si>
    <t>CARTAGO</t>
  </si>
  <si>
    <t>COOSALUD</t>
  </si>
  <si>
    <t>LUCIA CEBALLOS</t>
  </si>
  <si>
    <t>ALEYDA PUERTA</t>
  </si>
  <si>
    <t xml:space="preserve">YENNY ANDREA TABORDA GALVEZ </t>
  </si>
  <si>
    <t xml:space="preserve">DIANA ALEXANDRA MONCADA GIRALDO </t>
  </si>
  <si>
    <t xml:space="preserve">MZ 10 CASA 2 </t>
  </si>
  <si>
    <t>B+</t>
  </si>
  <si>
    <t xml:space="preserve">CALLE 61 # 15B-12 </t>
  </si>
  <si>
    <t xml:space="preserve">JUPITER </t>
  </si>
  <si>
    <t>alexa-1505@hotmail.com</t>
  </si>
  <si>
    <t>SANTA TERESITA</t>
  </si>
  <si>
    <t>HANS LAPERA</t>
  </si>
  <si>
    <t>LUZ MARINA GIRALDO</t>
  </si>
  <si>
    <t xml:space="preserve">EVELYN JOHANA TABORDA </t>
  </si>
  <si>
    <t>LINA MARÍA TORRES GARCÍA</t>
  </si>
  <si>
    <t>MZ 9 CASA 31</t>
  </si>
  <si>
    <t xml:space="preserve">LUIS ORLANDO SANTIBAÑEZ CARDONA </t>
  </si>
  <si>
    <t xml:space="preserve">MASCULINO </t>
  </si>
  <si>
    <t xml:space="preserve">MZ 2 CASA 5 RINCON DEL BOSQUE </t>
  </si>
  <si>
    <t>3127786020</t>
  </si>
  <si>
    <t>CARRERA 13 N 2 E -04 BLOQUE 6 APTO 206</t>
  </si>
  <si>
    <t>3113582780</t>
  </si>
  <si>
    <t>KASEY TAMARA FRANCO GONZALEZ</t>
  </si>
  <si>
    <t>R.C</t>
  </si>
  <si>
    <t>linistorres8@hotmail.com</t>
  </si>
  <si>
    <t>VILLAVICENCIO</t>
  </si>
  <si>
    <t>PLAN MODELO</t>
  </si>
  <si>
    <t>COOMEVA</t>
  </si>
  <si>
    <t>LUZ BEATRIZ GARCIA</t>
  </si>
  <si>
    <t>ALFONSO TORRES</t>
  </si>
  <si>
    <t>NATHALY OSORIO RÍOS</t>
  </si>
  <si>
    <t>CRA 5 # 30B-34</t>
  </si>
  <si>
    <t>ÚNICA</t>
  </si>
  <si>
    <t>SEP-11-018</t>
  </si>
  <si>
    <t>MARIA ELENA RÍOS</t>
  </si>
  <si>
    <t>WILSON GRANADA ACEVEDO</t>
  </si>
  <si>
    <t>CRA 2 B #16-21</t>
  </si>
  <si>
    <t>wilsongranada1208@gmail.com</t>
  </si>
  <si>
    <t>SANITAS</t>
  </si>
  <si>
    <t>SEP 10-2018</t>
  </si>
  <si>
    <t>JOHANNA GUTIÉRREZ</t>
  </si>
  <si>
    <t>MARIANA GIRALDO</t>
  </si>
  <si>
    <t>VALENTINA REYES</t>
  </si>
  <si>
    <t>CARRERA 43 BIS # 87-15</t>
  </si>
  <si>
    <t xml:space="preserve">PEREIRA </t>
  </si>
  <si>
    <t xml:space="preserve">EL CARDAL </t>
  </si>
  <si>
    <t>SALUDCOOP</t>
  </si>
  <si>
    <t>MARYURI RUIZ LÓPEZ</t>
  </si>
  <si>
    <t>CRA 16 NO 93-10 TORRE 1 APTO 305</t>
  </si>
  <si>
    <t>3146201828</t>
  </si>
  <si>
    <t>gafro1979@hotmail.com</t>
  </si>
  <si>
    <t>URBANO</t>
  </si>
  <si>
    <t>OLIMPICA</t>
  </si>
  <si>
    <t>SERRESUELA</t>
  </si>
  <si>
    <t>MEDIMAS</t>
  </si>
  <si>
    <t>GUSTABO ADOLFO FRANCO</t>
  </si>
  <si>
    <t>ANGELA MARIA GONZALEZ</t>
  </si>
  <si>
    <t>SE CAMBIO DEL NIVEL 1E- 20 FEB</t>
  </si>
  <si>
    <t xml:space="preserve">PAULINE MOREAU </t>
  </si>
  <si>
    <t xml:space="preserve">CE </t>
  </si>
  <si>
    <t xml:space="preserve">FINCA LA GUAIRA KM 5 VIA ARMENIA </t>
  </si>
  <si>
    <t xml:space="preserve">VIA ARMENIA </t>
  </si>
  <si>
    <t xml:space="preserve">NATALIA GONZALEZ OSPINA </t>
  </si>
  <si>
    <t>MARIA CAMILA FRANCO</t>
  </si>
  <si>
    <t>CRA 17 # 10-108</t>
  </si>
  <si>
    <t xml:space="preserve">PINARES </t>
  </si>
  <si>
    <t xml:space="preserve">DANIELA GALLO MOGOLLON </t>
  </si>
  <si>
    <t>TORRES DE SAN MATEO T 6 APTO 204</t>
  </si>
  <si>
    <t>VILLAVERDE CRA 35B # 35-39</t>
  </si>
  <si>
    <t>310-4102983</t>
  </si>
  <si>
    <t>nenasucy@gmail.com</t>
  </si>
  <si>
    <t>PARQUE</t>
  </si>
  <si>
    <t>SANTA ROSA</t>
  </si>
  <si>
    <t xml:space="preserve">COOMEVA </t>
  </si>
  <si>
    <t>poblado</t>
  </si>
  <si>
    <t>villaverde</t>
  </si>
  <si>
    <t>nueva</t>
  </si>
  <si>
    <t>MAÑANA</t>
  </si>
  <si>
    <t>Johan Pulido</t>
  </si>
  <si>
    <t>Carlos Franco</t>
  </si>
  <si>
    <t xml:space="preserve">CUBA </t>
  </si>
  <si>
    <t xml:space="preserve">ALBERTO HERNANDEZ </t>
  </si>
  <si>
    <t>CALLE 16 BIS # 17B-21</t>
  </si>
  <si>
    <t>ISABELLA RIASCOS RENTERIA</t>
  </si>
  <si>
    <t xml:space="preserve">ANA LUCIA MARIN OSPINA </t>
  </si>
  <si>
    <t>CALLE 28 # 4-66 APTO 201</t>
  </si>
  <si>
    <t>RETIRO POR INASISTENCIA 22/11/2018</t>
  </si>
  <si>
    <t xml:space="preserve">LAURA PELAEZ MARIN </t>
  </si>
  <si>
    <t>CALLE 28 # 4-66 PISO 2</t>
  </si>
  <si>
    <t>TI</t>
  </si>
  <si>
    <t xml:space="preserve">1 DE MAYO </t>
  </si>
  <si>
    <t xml:space="preserve">ALEJANDRA GONZALEZ OSPINA </t>
  </si>
  <si>
    <t>NATALIA VASQUEZ</t>
  </si>
  <si>
    <t xml:space="preserve">BOSQUES DE LA ACUARELA </t>
  </si>
  <si>
    <t>MARYURY QUICENO HINCAPIÉ</t>
  </si>
  <si>
    <t xml:space="preserve">CALLE 25 # 7-15 LA AURORA </t>
  </si>
  <si>
    <t>samantina700@gmail.com</t>
  </si>
  <si>
    <t>ASMETSALUD</t>
  </si>
  <si>
    <t>SEP-05-018</t>
  </si>
  <si>
    <t xml:space="preserve">JUAN ZAPATA </t>
  </si>
  <si>
    <t>JULIANA QUICENO</t>
  </si>
  <si>
    <t>MARCET VIVIANA GONZÁLEZ</t>
  </si>
  <si>
    <t xml:space="preserve">mz a cs 27 Normandia </t>
  </si>
  <si>
    <t>CRA 10 # 48-52</t>
  </si>
  <si>
    <t>marcet.89.gm@hotmail.com</t>
  </si>
  <si>
    <t>MARTHA MARTINEZ</t>
  </si>
  <si>
    <t>JEAN PAUL GONZÁLEZ</t>
  </si>
  <si>
    <t>ANTONELLA DE SALVO</t>
  </si>
  <si>
    <t>CRA 11 # 30-07</t>
  </si>
  <si>
    <t>antonella.desalvo@hotmail.com</t>
  </si>
  <si>
    <t>ANTONIO JIMENEZ</t>
  </si>
  <si>
    <t>LAURA VANESA SEPÚLVEDA GARCÍA</t>
  </si>
  <si>
    <t xml:space="preserve">MZ 2 CASA 19 LA SULTANA </t>
  </si>
  <si>
    <t>sepulvedalaura21@gmail.com</t>
  </si>
  <si>
    <t>SEP-06-018</t>
  </si>
  <si>
    <t>LUCY GARCIA</t>
  </si>
  <si>
    <t>SERGIO SEPÚLVEDA</t>
  </si>
  <si>
    <t>YEISON SÁNCHEZ</t>
  </si>
  <si>
    <t>MANZANA 8 # 50-14</t>
  </si>
  <si>
    <t>jeisonsanpez@misena.edu.co</t>
  </si>
  <si>
    <t xml:space="preserve">ASMETSALUD </t>
  </si>
  <si>
    <t>JEISON RÍOS</t>
  </si>
  <si>
    <t>CRA 1 # 1 A- 28</t>
  </si>
  <si>
    <t>jerz7315@gmail.com</t>
  </si>
  <si>
    <t>ORIENTE</t>
  </si>
  <si>
    <t>SAN FRANCISCO</t>
  </si>
  <si>
    <t>AGO-27-018</t>
  </si>
  <si>
    <t>3136103510</t>
  </si>
  <si>
    <t>NORMA RÍOS</t>
  </si>
  <si>
    <t>LILIANA QUINTERO</t>
  </si>
  <si>
    <t>yensiej@hotmail.com</t>
  </si>
  <si>
    <t>SERGIO ALEJANDRO LÓPEZ SANTA</t>
  </si>
  <si>
    <t>MZ D CASA 42</t>
  </si>
  <si>
    <t>tortlecircocleta@gmail.com</t>
  </si>
  <si>
    <t>CACHIPAI</t>
  </si>
  <si>
    <t>AGO-28-018</t>
  </si>
  <si>
    <t>MARIA DEL PILAR SANTA</t>
  </si>
  <si>
    <t xml:space="preserve">Consota </t>
  </si>
  <si>
    <t>Normandia</t>
  </si>
  <si>
    <t xml:space="preserve">Afrodescendiente </t>
  </si>
  <si>
    <t xml:space="preserve">Paola Renteria </t>
  </si>
  <si>
    <t xml:space="preserve">Yensi Jhoana Renteria </t>
  </si>
  <si>
    <t>DORA LISETH PAJOY TRUJILLO</t>
  </si>
  <si>
    <t>orquideacarmesi@gmail.com</t>
  </si>
  <si>
    <t>FABIOLA TRUJILLO</t>
  </si>
  <si>
    <t>JUANITA TORRES BARRERA</t>
  </si>
  <si>
    <t>CLLA 25 BIS # 15B-26</t>
  </si>
  <si>
    <t>juanita.torres@gmail.com</t>
  </si>
  <si>
    <t>SAN NICOLÁS</t>
  </si>
  <si>
    <t>SURA</t>
  </si>
  <si>
    <t>SEP-04-018</t>
  </si>
  <si>
    <t>SUSANA BARRERA</t>
  </si>
  <si>
    <t>MARIA KATHERINE OSORIO</t>
  </si>
  <si>
    <t>CRA 9 # 2-40</t>
  </si>
  <si>
    <t>MITCHELL BECERRA RUA</t>
  </si>
  <si>
    <t>catherineosorio@utp.edu.co</t>
  </si>
  <si>
    <t>JONATHAN SANDOVAL</t>
  </si>
  <si>
    <t>CALLE 17 BIS # 17 -19 MEJÍA ROBLEDO</t>
  </si>
  <si>
    <t>LESVIA OSORIO</t>
  </si>
  <si>
    <t>JUAN CAMILO BETACOURT JARAMILLO</t>
  </si>
  <si>
    <t>RETIRO POR INASISTENCIA</t>
  </si>
  <si>
    <t xml:space="preserve">ANGELA MARIA ARIAS TORO </t>
  </si>
  <si>
    <t>3218827622</t>
  </si>
  <si>
    <t>danielaliceth1998@hotmail.com</t>
  </si>
  <si>
    <t>CLLE 17 # 4-45 APTO 403</t>
  </si>
  <si>
    <t xml:space="preserve">RETIRO POR INASITENCIA </t>
  </si>
  <si>
    <t xml:space="preserve">MAILY ECHEVERRI TABORDA </t>
  </si>
  <si>
    <t xml:space="preserve">TI </t>
  </si>
  <si>
    <t>CLL 4 #12-31 POPULAR MODELO</t>
  </si>
  <si>
    <t xml:space="preserve">RETIRO POR INASISTENCIA </t>
  </si>
  <si>
    <t>boston</t>
  </si>
  <si>
    <t>mejia robledo</t>
  </si>
  <si>
    <t>salud coop</t>
  </si>
  <si>
    <t>Daniela Liceth López Rúa</t>
  </si>
  <si>
    <t>Betty Janeth Lince</t>
  </si>
  <si>
    <t xml:space="preserve">JUAN FELIPE PELAEZ MONTES </t>
  </si>
  <si>
    <t>CRA 10 # 34-60</t>
  </si>
  <si>
    <t>UNIVERSIDAD</t>
  </si>
  <si>
    <t>POPULAR</t>
  </si>
  <si>
    <t>HILMO CORREA</t>
  </si>
  <si>
    <t>VIVIANA FRANCO</t>
  </si>
  <si>
    <t>SEBASTIÁN VARGAS BETANCURT</t>
  </si>
  <si>
    <t>SANTA CLARA T1 BL 1 APTO 104</t>
  </si>
  <si>
    <t>sebvargas2@gmail.com</t>
  </si>
  <si>
    <t>SAN JOAQUIN</t>
  </si>
  <si>
    <t xml:space="preserve">LUISA FERNANDA BETANCURT RUIZ </t>
  </si>
  <si>
    <t>CRA 17 # 19-46</t>
  </si>
  <si>
    <t>SAHIAN GALEANO PELAÉZ</t>
  </si>
  <si>
    <t>BELALCAZAR</t>
  </si>
  <si>
    <t>YAHAIRA GARCIA CESPEDES</t>
  </si>
  <si>
    <t>CALLE 80 C- #34-66</t>
  </si>
  <si>
    <t xml:space="preserve">JULIANA OBANDO CIRO </t>
  </si>
  <si>
    <t>3103647705</t>
  </si>
  <si>
    <t>mochis0910@gmail.com</t>
  </si>
  <si>
    <t>EL OSO</t>
  </si>
  <si>
    <t>LIBERTADORES II</t>
  </si>
  <si>
    <t>SANIDAD MILITAR</t>
  </si>
  <si>
    <t>LEIDY VIVIANA CESPEDES LOPEZ</t>
  </si>
  <si>
    <t>BRAHIAN ESTEVEN SALAZAR</t>
  </si>
  <si>
    <t xml:space="preserve">VANESA ALVAREZ OCHOA </t>
  </si>
  <si>
    <t>VALERIA DUARTE BLANCO</t>
  </si>
  <si>
    <t xml:space="preserve">MZ 17 CASA 20 SECTOR B </t>
  </si>
  <si>
    <t xml:space="preserve">PARQUE INDUSTRIAL </t>
  </si>
  <si>
    <t>MZ 5 CASA 28 MALAGA</t>
  </si>
  <si>
    <t>3008835867</t>
  </si>
  <si>
    <t>Stefanycardona59@gmail.com</t>
  </si>
  <si>
    <t>del café</t>
  </si>
  <si>
    <t>málaga</t>
  </si>
  <si>
    <t xml:space="preserve">medimas </t>
  </si>
  <si>
    <t>MARLIN ELIANA ARBELAEZ</t>
  </si>
  <si>
    <t>Edna Yicet Blanco Cardona (Madre)</t>
  </si>
  <si>
    <t>AVENIDA CIRCUNVALAR # 9-18 APTO 311</t>
  </si>
  <si>
    <t>CIRCUNVALAR</t>
  </si>
  <si>
    <t xml:space="preserve">TATIANA ECHEVERRY MEDINA </t>
  </si>
  <si>
    <t xml:space="preserve">CLL 73 # 37-32 </t>
  </si>
  <si>
    <t xml:space="preserve">VILLA ELISA </t>
  </si>
  <si>
    <t xml:space="preserve">MANUELA VALENCIA FRANCO </t>
  </si>
  <si>
    <t>CRA 24 # 28-07</t>
  </si>
  <si>
    <t>ALTOS DEL TRIUNFO MZ 10 CASA 1</t>
  </si>
  <si>
    <t xml:space="preserve">JULIANA CEBALLO IDARRAGA </t>
  </si>
  <si>
    <t>CRA 21 BIS # 19-53</t>
  </si>
  <si>
    <t xml:space="preserve">PROVIDENCIA </t>
  </si>
  <si>
    <t>SALOMÉ MEJÍA POSADA</t>
  </si>
  <si>
    <t>RETIRO POR INASISTENCIA 22/10/2018</t>
  </si>
  <si>
    <t xml:space="preserve">YASMIN ANDREA GIL LONDOÑO </t>
  </si>
  <si>
    <t>lilianapelaez34@gmail.com</t>
  </si>
  <si>
    <t>CALLE 25  BIS # 15 -40</t>
  </si>
  <si>
    <t>EL TRIUNFO</t>
  </si>
  <si>
    <t>ALTOS DEL TRIUNFO</t>
  </si>
  <si>
    <t>CENTENARIO</t>
  </si>
  <si>
    <t>NO REPORTA</t>
  </si>
  <si>
    <t>LILIANA PELÁEZ</t>
  </si>
  <si>
    <t xml:space="preserve">CARLOS ARTURO CASTAÑO MARIN </t>
  </si>
  <si>
    <t xml:space="preserve">calle 16 6 24 </t>
  </si>
  <si>
    <t>3164808170</t>
  </si>
  <si>
    <t>eniacelectronico@hotmail.com</t>
  </si>
  <si>
    <t>centro</t>
  </si>
  <si>
    <t xml:space="preserve">Mestizo </t>
  </si>
  <si>
    <t>sos</t>
  </si>
  <si>
    <t>BELFORTH GALEANO</t>
  </si>
  <si>
    <t xml:space="preserve">Sandra Milena Posada </t>
  </si>
  <si>
    <t xml:space="preserve">Jose Omar Mejia Cano </t>
  </si>
  <si>
    <t>VERONIQUE MARGAUERITE LE DELLIOU</t>
  </si>
  <si>
    <t>SOFIA LOPEZ LOPEZ</t>
  </si>
  <si>
    <t>JARDIN I ETAPA MZ 45 CASA 20</t>
  </si>
  <si>
    <t xml:space="preserve">CALLE 17 BIS  # 27  B 88 </t>
  </si>
  <si>
    <t>3116426134</t>
  </si>
  <si>
    <t>JONATHAN RODRIGUEZ OBANDO</t>
  </si>
  <si>
    <t>johanalopezmartinez10@gmail.com</t>
  </si>
  <si>
    <t xml:space="preserve">CIUDAD JARDIN </t>
  </si>
  <si>
    <t>CRA 21 D # 12-09 LA PRADERA</t>
  </si>
  <si>
    <t>S.O.S</t>
  </si>
  <si>
    <t>nano_arte7@hotmail.com</t>
  </si>
  <si>
    <t>JOHANA LOPEZ</t>
  </si>
  <si>
    <t>JHON MARIO LOPEZ</t>
  </si>
  <si>
    <t xml:space="preserve">JARDIN </t>
  </si>
  <si>
    <t>DANIELA RENGIFO</t>
  </si>
  <si>
    <t>ALONSO MEJÍA</t>
  </si>
  <si>
    <t>VERONICA SIERRA ECHEVERRY</t>
  </si>
  <si>
    <t>T.I.</t>
  </si>
  <si>
    <t>VIVIANA FRANCO GUTIÉRREZ</t>
  </si>
  <si>
    <t>CRA 17B # 19-77 BL 6 APTO 302</t>
  </si>
  <si>
    <t>vivifrangu@gmail.com</t>
  </si>
  <si>
    <t>BOSTON</t>
  </si>
  <si>
    <t>LA LORENA</t>
  </si>
  <si>
    <t>1089937451</t>
  </si>
  <si>
    <t>07/08/2010</t>
  </si>
  <si>
    <t>MARIA HELENA GUTIÉRREZ</t>
  </si>
  <si>
    <t>ALONSO FRANCO</t>
  </si>
  <si>
    <t>JENNIFER RESTREPO MONSALVE</t>
  </si>
  <si>
    <t>calle 40 numero 9b 45</t>
  </si>
  <si>
    <t>MZ 35 C 14 SAMARIA I</t>
  </si>
  <si>
    <t>heyjrestrepo@gmail.com</t>
  </si>
  <si>
    <t>el poblado</t>
  </si>
  <si>
    <t>SAMARIA I</t>
  </si>
  <si>
    <t>asmetsalud</t>
  </si>
  <si>
    <t xml:space="preserve">Blanca Disney </t>
  </si>
  <si>
    <t>Juan Camilo Betancurt</t>
  </si>
  <si>
    <t>JOSÉ GABRIEL MARÍN ECHEVERRI</t>
  </si>
  <si>
    <t>3266535</t>
  </si>
  <si>
    <t>3182012541</t>
  </si>
  <si>
    <t>anasalazar@utp.edu.co</t>
  </si>
  <si>
    <t>Centro</t>
  </si>
  <si>
    <t>Venecia</t>
  </si>
  <si>
    <t>Mestizo</t>
  </si>
  <si>
    <t>MZ 2 CASA 34 CASAS DE MILÁN</t>
  </si>
  <si>
    <t>Coomeva</t>
  </si>
  <si>
    <t>gabby.maeche@outlook.com</t>
  </si>
  <si>
    <t>Rosa Amelia Aguirre Osorio</t>
  </si>
  <si>
    <t>SEP-13-018</t>
  </si>
  <si>
    <t>JOSÉ MELSIN MARIN</t>
  </si>
  <si>
    <t>CLAUDIAN MARÍN</t>
  </si>
  <si>
    <t>incapacidad por enfermedad julio 11</t>
  </si>
  <si>
    <t>JUANA GABRIELA MARÍN ECHEVERRY</t>
  </si>
  <si>
    <t>1089612074</t>
  </si>
  <si>
    <t>PAOLA ANDREA BOTERO GIRALDO</t>
  </si>
  <si>
    <t>KM 3 VIA TERMÁLES VEREDA LA LEONA</t>
  </si>
  <si>
    <t>pabotero78@hotmail.com</t>
  </si>
  <si>
    <t>PABLO BOTERO</t>
  </si>
  <si>
    <t>AMPARO GIRALDO</t>
  </si>
  <si>
    <t>21/06/2010</t>
  </si>
  <si>
    <t>8</t>
  </si>
  <si>
    <t>CAMILO ORTIZ LADINO</t>
  </si>
  <si>
    <t>DIAG 25 # 25B-234 TORRES DE AMBAR 1-206</t>
  </si>
  <si>
    <t>altocalcifilico2101@gmail.com</t>
  </si>
  <si>
    <t>LUISA DEL MAR NARVÁEZ ZULUAGA</t>
  </si>
  <si>
    <t>VEREDA CANCELES</t>
  </si>
  <si>
    <t>lunaazulada777@gmail.com</t>
  </si>
  <si>
    <t>CANCELES</t>
  </si>
  <si>
    <t>manzana G casa 1 el cardal</t>
  </si>
  <si>
    <t>3147132683</t>
  </si>
  <si>
    <t>cecheverri.edu@gmail.com</t>
  </si>
  <si>
    <t>OMAR MARIN</t>
  </si>
  <si>
    <t>San Joaquin</t>
  </si>
  <si>
    <t>San Joquin</t>
  </si>
  <si>
    <t>BRIGIT ZAPATA MUÑOZ</t>
  </si>
  <si>
    <t>MZ 17 CASA 16 LA SULTANA</t>
  </si>
  <si>
    <t>mzbrigit@gmail.com</t>
  </si>
  <si>
    <t>cosmitet</t>
  </si>
  <si>
    <t>LUZ ADRIANA MUÑOZ</t>
  </si>
  <si>
    <t>RUBÉN ZAPATA</t>
  </si>
  <si>
    <t>ALEJANDRA GRAJALES PULGARIN</t>
  </si>
  <si>
    <t>CLL 42 BIS # 3-46 LAS PALMAS</t>
  </si>
  <si>
    <t>lejagp@gmail.com</t>
  </si>
  <si>
    <t>TURIN</t>
  </si>
  <si>
    <t>BRAYAN STEVEN</t>
  </si>
  <si>
    <t>MARIANA GRAJALES</t>
  </si>
  <si>
    <t>ISABELLA TORO PARRA</t>
  </si>
  <si>
    <t xml:space="preserve">MZ R - CS 7  </t>
  </si>
  <si>
    <t>3117006282</t>
  </si>
  <si>
    <t>gena921@hotmail.com</t>
  </si>
  <si>
    <t>TERRANOVA</t>
  </si>
  <si>
    <t>Paula Andrea  Parra  Bermudez</t>
  </si>
  <si>
    <t>LUZ MARY BERMUDEZ</t>
  </si>
  <si>
    <t>LUISA FERNANDA VELSQUEZ RESTREPO</t>
  </si>
  <si>
    <t>R.C.</t>
  </si>
  <si>
    <t xml:space="preserve"> </t>
  </si>
  <si>
    <t>Poblado II mz 18 casa 2</t>
  </si>
  <si>
    <t xml:space="preserve"> No</t>
  </si>
  <si>
    <t>3207703000</t>
  </si>
  <si>
    <t xml:space="preserve">NOMBRE Y APELLIDOS </t>
  </si>
  <si>
    <t>abla.2000@hotmail.com</t>
  </si>
  <si>
    <t>EL POBLADO</t>
  </si>
  <si>
    <t>POBLADO II</t>
  </si>
  <si>
    <t>Alba Restrepo</t>
  </si>
  <si>
    <t>Norberto Restrepo</t>
  </si>
  <si>
    <t>FECHA DE SALIDA</t>
  </si>
  <si>
    <t>JULIANA CEBALLOS IDÁRRAGA</t>
  </si>
  <si>
    <t>SARAH CARDONA ESCOBAR</t>
  </si>
  <si>
    <t>CRA 21 BIS# 19-53</t>
  </si>
  <si>
    <t>1089611352</t>
  </si>
  <si>
    <t>30/03/2011</t>
  </si>
  <si>
    <t>juli88@utp.edu.co</t>
  </si>
  <si>
    <t>PROVIDENCIA</t>
  </si>
  <si>
    <t>UNIVALLE</t>
  </si>
  <si>
    <t>20 DE SEP</t>
  </si>
  <si>
    <t>NANCY IDÁRRAGA</t>
  </si>
  <si>
    <t>DIEGO CEBALLOS</t>
  </si>
  <si>
    <t>YASMIN ANDREA GIL LONDOÑO</t>
  </si>
  <si>
    <t>CALLE 25 BIS # 15-40</t>
  </si>
  <si>
    <t>educacion.motiz@gmail.com</t>
  </si>
  <si>
    <t>27 DE SEP</t>
  </si>
  <si>
    <t>CARLOS CASTAÑO</t>
  </si>
  <si>
    <t>KENLEE CASTAÑO</t>
  </si>
  <si>
    <t>CARLOS ARTURO CASTAÑO MARIN</t>
  </si>
  <si>
    <t>CARRERA 11 86 02 MANZANA 8 CASA 3 PORTAL DE LA VILLA</t>
  </si>
  <si>
    <t>YASMIN GIL</t>
  </si>
  <si>
    <t>MARIA CRISTINA ZULUAGA ZAPATA</t>
  </si>
  <si>
    <t>MZ 43 CASA 6 PISO 4 POBLADO 2</t>
  </si>
  <si>
    <t>mariacris_721@hotmail.com</t>
  </si>
  <si>
    <t>DIANA ZAPATA</t>
  </si>
  <si>
    <t>CÉSAR AGUDELO</t>
  </si>
  <si>
    <t>MANUELA VALENCIA FRANCO</t>
  </si>
  <si>
    <t>2001maniche@gmail.com</t>
  </si>
  <si>
    <t>LEONARDO VALENCIA</t>
  </si>
  <si>
    <t>PAOLA FRANCO</t>
  </si>
  <si>
    <t>DIANA CAROLINA JARAMILLO MARÍN</t>
  </si>
  <si>
    <t>PORTAL DE LA VILLA MZ 2 CASA 19</t>
  </si>
  <si>
    <t>dicajama86@hotmail.com</t>
  </si>
  <si>
    <t>LA VILLA</t>
  </si>
  <si>
    <t>LETICIA MARIN</t>
  </si>
  <si>
    <t>SANDRA SALDARRIAGA</t>
  </si>
  <si>
    <t>TATIANA ECHEVERRI MEDINA</t>
  </si>
  <si>
    <t>CLL 73 # 37-32 VILLA ELISA</t>
  </si>
  <si>
    <t>tatianaecheverrimedina@gmail.com</t>
  </si>
  <si>
    <t>VILLA ELISA</t>
  </si>
  <si>
    <t>30 DE SEP</t>
  </si>
  <si>
    <t>MARIA EUGENIA MEDINA</t>
  </si>
  <si>
    <t xml:space="preserve">NO </t>
  </si>
  <si>
    <t>LINA MARÍA TABORDA ARIAS</t>
  </si>
  <si>
    <t>LORENA 3 BL 3 APTO 1B</t>
  </si>
  <si>
    <t>linamtaborda@yahoo.com</t>
  </si>
  <si>
    <t>LORENA</t>
  </si>
  <si>
    <t>FRANCISCO JAVIER TABORDA</t>
  </si>
  <si>
    <t>MARIA EDITH TABORDA</t>
  </si>
  <si>
    <t>VIVIANA ANDREA TABORDA VALENCIA</t>
  </si>
  <si>
    <t>TACUARÁ T 4 APTO 101</t>
  </si>
  <si>
    <t>vivianandrea_0104@hotmail.com</t>
  </si>
  <si>
    <t>PATRICIA VALENCIA</t>
  </si>
  <si>
    <t>MARINA CARDONA</t>
  </si>
  <si>
    <t>SANDRA JOHANA OCAMPO MAHECHA</t>
  </si>
  <si>
    <t>CALLE 37# 21-21</t>
  </si>
  <si>
    <t>sajito411@gmail.com</t>
  </si>
  <si>
    <t>MARTHA YANETH MAHECHA</t>
  </si>
  <si>
    <t>JERSON VALENCIA</t>
  </si>
  <si>
    <t>VANESA ÁLVAREZ OCHOA</t>
  </si>
  <si>
    <t>MZ 17 CASA 20 SECTOR B</t>
  </si>
  <si>
    <t>vanessalvarez8a@hotmail.com</t>
  </si>
  <si>
    <t>PARQUE INDUSTRIAL</t>
  </si>
  <si>
    <t>JOHANA OCHOA</t>
  </si>
  <si>
    <t>ANGÉLICA OCHOA</t>
  </si>
  <si>
    <t>MARLIN ELIANA ARBELÁEZ</t>
  </si>
  <si>
    <t>AV CIRCUNVALAR # 9-18 APTO 311</t>
  </si>
  <si>
    <t>mari.ian.1@hotmail.com</t>
  </si>
  <si>
    <t>MISAEL TOVAR</t>
  </si>
  <si>
    <t>ANGÉLICA JOHANA CORREA OSORIO</t>
  </si>
  <si>
    <t>´CRA 3 # 25-28</t>
  </si>
  <si>
    <t>saynomore.ajc@gmail.com</t>
  </si>
  <si>
    <t>ALBERTO GUTIERREZ</t>
  </si>
  <si>
    <t>MARIELA OSORIO</t>
  </si>
  <si>
    <t>JULIANA OBANDO CIRO</t>
  </si>
  <si>
    <t>ciroespiral@gmail.com</t>
  </si>
  <si>
    <t>ADRIANA CIRO</t>
  </si>
  <si>
    <t>BERNARDO OBANDO</t>
  </si>
  <si>
    <t>SANTIAGO CHIQUITO CORTÉS</t>
  </si>
  <si>
    <t>DIAG 28A # 8-47 SANTA ISABEL</t>
  </si>
  <si>
    <t>santiagochiquito@gmail.com</t>
  </si>
  <si>
    <t>LUZ DARY CORTÉS</t>
  </si>
  <si>
    <t>DIANA MARÍA CHIQUITO</t>
  </si>
  <si>
    <t>YENNY ANDREA TABORDA GELVEZ</t>
  </si>
  <si>
    <t>MZ 10 CASA 2 JÚPITER</t>
  </si>
  <si>
    <t>yenny2010@live.com</t>
  </si>
  <si>
    <t>1 DE OCT</t>
  </si>
  <si>
    <t>DIOSELINA GELVEZ</t>
  </si>
  <si>
    <t>JOSÉ TABORDA</t>
  </si>
  <si>
    <t>MAILY ECHEVERRI TABORDA</t>
  </si>
  <si>
    <t xml:space="preserve">MZ 9 CASA 31 JÚPITER </t>
  </si>
  <si>
    <t>JUAN FELIPE PELAEZ MONTES</t>
  </si>
  <si>
    <t>darkmetal951@hotmail.com</t>
  </si>
  <si>
    <t>MANUELA VALENCIA</t>
  </si>
  <si>
    <t>LUISA FERNANDA BENTACURT RUIZ</t>
  </si>
  <si>
    <t>betancurruiz1020@gmail.com</t>
  </si>
  <si>
    <t>BELALCÁZAR</t>
  </si>
  <si>
    <t>ANGÉLICA RUIZ</t>
  </si>
  <si>
    <t>NOLBERTO BETANCUR</t>
  </si>
  <si>
    <t>3482206</t>
  </si>
  <si>
    <t>EVELYN JOHANA TABORDA</t>
  </si>
  <si>
    <t>3167401959</t>
  </si>
  <si>
    <t>sescobar@comfamiliar.com</t>
  </si>
  <si>
    <t>Olimpica</t>
  </si>
  <si>
    <t>La Villa</t>
  </si>
  <si>
    <t>primavera2910@hotmail.com</t>
  </si>
  <si>
    <t>ÁNGELA MARIA ARIAS TORO</t>
  </si>
  <si>
    <t>CALLE 17 # 4-45 APTO 403</t>
  </si>
  <si>
    <t>PATRICIA arenas</t>
  </si>
  <si>
    <t>aariastoro4211@gmail.com</t>
  </si>
  <si>
    <t>JOSE Franco</t>
  </si>
  <si>
    <t>NORA TORO</t>
  </si>
  <si>
    <t>LUIS ORLANDO SANTIBAÑEZ CARDONA</t>
  </si>
  <si>
    <t>MZ 2 CASA 5 RINCÓN DEL BOSQUE</t>
  </si>
  <si>
    <t>santibañezcardona@yahoo.com</t>
  </si>
  <si>
    <t>MARIELA CARDONA</t>
  </si>
  <si>
    <t>JUAN SANTIBAÑEZ</t>
  </si>
  <si>
    <t>PAULINE MOREAU</t>
  </si>
  <si>
    <t>FINCA LA GUAIRA KM 5 VIA ARMENIA</t>
  </si>
  <si>
    <t>paulinemoreau0@gmail.com</t>
  </si>
  <si>
    <t>VIA ARMENIA</t>
  </si>
  <si>
    <t>LAURA MOAN</t>
  </si>
  <si>
    <t>NATALIA GONZÁLEZ OSPINA</t>
  </si>
  <si>
    <t>naty.goos@gmail.com</t>
  </si>
  <si>
    <t>PINARES</t>
  </si>
  <si>
    <t>MANUELA LOPEZ VARELA</t>
  </si>
  <si>
    <t>GUILLERMO GONZÁLEZ</t>
  </si>
  <si>
    <t>LUZ ESTELA OSPINA</t>
  </si>
  <si>
    <t>1089610893</t>
  </si>
  <si>
    <t>06/02/2011</t>
  </si>
  <si>
    <t>MZ D CASA 5 KENEDY</t>
  </si>
  <si>
    <t>3315360</t>
  </si>
  <si>
    <t>3007797262</t>
  </si>
  <si>
    <t>vlalo90@hotmail.com</t>
  </si>
  <si>
    <t>KENEDY</t>
  </si>
  <si>
    <t>Medimás</t>
  </si>
  <si>
    <t>Sandra Marcela varela Gil</t>
  </si>
  <si>
    <t>3003108524</t>
  </si>
  <si>
    <t>ingresó tenía error en el nombre se corrige en oficina el 26 de febrero</t>
  </si>
  <si>
    <t>DYLAN RODRIGUEZ MARÍN</t>
  </si>
  <si>
    <t>1088832007</t>
  </si>
  <si>
    <t>17/07/2009</t>
  </si>
  <si>
    <t>M</t>
  </si>
  <si>
    <t>CRA 1 # 28-63</t>
  </si>
  <si>
    <t>3115974</t>
  </si>
  <si>
    <t>3146362899</t>
  </si>
  <si>
    <t>yeroga1990@gmail.com</t>
  </si>
  <si>
    <t>DEL RIO</t>
  </si>
  <si>
    <t>GALAN</t>
  </si>
  <si>
    <t>Yesid Rodriguez Garcia</t>
  </si>
  <si>
    <t>Yeny marcela Marin</t>
  </si>
  <si>
    <t>3135028901</t>
  </si>
  <si>
    <t>ALEJANDRA GONZÁLEZ OSPINA</t>
  </si>
  <si>
    <t xml:space="preserve">Ingresó el 27 de febrero viene de proseso de sub-sedes escuela la palabra </t>
  </si>
  <si>
    <t>MARIA PAZ ORTIZ GARCIA</t>
  </si>
  <si>
    <t>T.I</t>
  </si>
  <si>
    <t>CALLE 28 N 5 - 28</t>
  </si>
  <si>
    <t>3213926076</t>
  </si>
  <si>
    <t>angie16_g@hotmail.com</t>
  </si>
  <si>
    <t>ANGELA MARIA GARCIA CARDONA</t>
  </si>
  <si>
    <t>WILFOR ORTIZ</t>
  </si>
  <si>
    <t>cambió en oficina el 27 de febrero no le servía el horario</t>
  </si>
  <si>
    <t>SAMANTHA VILLADA VELEZ</t>
  </si>
  <si>
    <t xml:space="preserve">MZ  K CASA 17 </t>
  </si>
  <si>
    <t>ale.goospina@gmail.com</t>
  </si>
  <si>
    <t>DANIELA GALLO MOGOLLÓN</t>
  </si>
  <si>
    <t>TORRES DE SAN MATEO T.6 APTO 204</t>
  </si>
  <si>
    <t>danipag16@gmail.com</t>
  </si>
  <si>
    <t>2 DE OCT</t>
  </si>
  <si>
    <t>MÓNICA MOGOLLÓN</t>
  </si>
  <si>
    <t>MAURICIO GALLO</t>
  </si>
  <si>
    <t>ALBERTO HERNÁNDEZ</t>
  </si>
  <si>
    <t>cirdiabol88@gmail.com</t>
  </si>
  <si>
    <t>CAPITAL SALUD</t>
  </si>
  <si>
    <t>3 DE OCT</t>
  </si>
  <si>
    <t>JEISON GERMÁN</t>
  </si>
  <si>
    <t>FLOR ALBA GARCÍA</t>
  </si>
  <si>
    <t>A-</t>
  </si>
  <si>
    <t>zenvro@gmail.com</t>
  </si>
  <si>
    <t>JARDIN</t>
  </si>
  <si>
    <t>ANA LUCÍA MARIN OSPINA</t>
  </si>
  <si>
    <t>analuciamarina1923@gmail.com</t>
  </si>
  <si>
    <t>ANA BEIBA OSPINA</t>
  </si>
  <si>
    <t xml:space="preserve">LAURA PELAEZ MARIN                             </t>
  </si>
  <si>
    <t>19/N0V/90</t>
  </si>
  <si>
    <t>CALLE 28 4-66 PISO 2</t>
  </si>
  <si>
    <t>3218384491</t>
  </si>
  <si>
    <t>1 DE MAYO</t>
  </si>
  <si>
    <t>SINDROME DE DOWN</t>
  </si>
  <si>
    <t>CAFESALUD</t>
  </si>
  <si>
    <t>ANA LUCIA MARIN</t>
  </si>
  <si>
    <t>TALLER AFRO
 WILSON GRANADA
 VIERNES
 6 A 8 PM</t>
  </si>
  <si>
    <t>3108243237</t>
  </si>
  <si>
    <t>esteana2@hotmail.com</t>
  </si>
  <si>
    <t>LUARELES</t>
  </si>
  <si>
    <t>INGRESO MARZO 2017</t>
  </si>
  <si>
    <t>ANA LUCELLY VELEZ</t>
  </si>
  <si>
    <t>JHON FABER VILLADA</t>
  </si>
  <si>
    <t>cambio en oficina el 6 de marzo  no le servìa hoarrio viene de 1c</t>
  </si>
  <si>
    <t>GERMANIA GARCÍA GIRALDO</t>
  </si>
  <si>
    <t>INSTITUCIÓN EDUCATIVA ALFONSO JARAMILLO</t>
  </si>
  <si>
    <t>ISABEL SOFÍA ACEVEDO ALVAREZ</t>
  </si>
  <si>
    <t>TEJARES DE LA LOMA 2 CASA 53</t>
  </si>
  <si>
    <t>germagarciagiraldo@gmail.com</t>
  </si>
  <si>
    <t>manzana 3 casa 1</t>
  </si>
  <si>
    <t>3206832272</t>
  </si>
  <si>
    <t>gloriaalvarezr@hotmail.com</t>
  </si>
  <si>
    <t>CONSOTA</t>
  </si>
  <si>
    <t>QUINTAS DE LOS SAUCES</t>
  </si>
  <si>
    <t>cosmited</t>
  </si>
  <si>
    <t>gloria alvarez</t>
  </si>
  <si>
    <t>DIEGO ARMANDO ACEVEDO</t>
  </si>
  <si>
    <t>cambio de 1A - 08 de Marzo</t>
  </si>
  <si>
    <t>El mundo de los niños</t>
  </si>
  <si>
    <t>1o</t>
  </si>
  <si>
    <t>LUCIANA VEGA AGUDELO</t>
  </si>
  <si>
    <t>CLAUDIA MILENA IZQUIERDO HOLGUIN</t>
  </si>
  <si>
    <t>Calle 20 bis 23b-100</t>
  </si>
  <si>
    <t>C.C</t>
  </si>
  <si>
    <t>claritapereira19@hotmail.com</t>
  </si>
  <si>
    <t>Clara Inés Agudelo</t>
  </si>
  <si>
    <t>Jorge Vega</t>
  </si>
  <si>
    <t>Ingresa abril 9</t>
  </si>
  <si>
    <t>SARA MARIA ARIAS SALAZAR</t>
  </si>
  <si>
    <t>12-05-2010</t>
  </si>
  <si>
    <t>CARRERA 2a BIS No 28-30</t>
  </si>
  <si>
    <t>3122989422</t>
  </si>
  <si>
    <t>aalejandro.ariasm@gmail.com</t>
  </si>
  <si>
    <t>1o de MAYO</t>
  </si>
  <si>
    <t>CARRERA 4A NO 21-49</t>
  </si>
  <si>
    <t>INGRESO SEPTIEMBRE 2017</t>
  </si>
  <si>
    <t>3133516971</t>
  </si>
  <si>
    <t>ALEJANDRO ARIAS</t>
  </si>
  <si>
    <t>MAIRA ALEJANDRA SALAZAR</t>
  </si>
  <si>
    <t>se cambió porque no le servía el horario, ingresa abril 18-018</t>
  </si>
  <si>
    <t>COLEGIO MUSICAL GRANDES ARTISTAS</t>
  </si>
  <si>
    <t>claudiamizquierdo1998@gmail.com</t>
  </si>
  <si>
    <t>2o</t>
  </si>
  <si>
    <t>Urbana</t>
  </si>
  <si>
    <t>Medimas</t>
  </si>
  <si>
    <t>Julio Jesús (trabajador social)</t>
  </si>
  <si>
    <t>SANTIAGO LÓPEZ CASTRO</t>
  </si>
  <si>
    <t>CALLE 14 NO 1-21</t>
  </si>
  <si>
    <t>3008525920</t>
  </si>
  <si>
    <t>magdacristina0617@hotmail.com</t>
  </si>
  <si>
    <t>RIO OTUN</t>
  </si>
  <si>
    <t>AMERICA</t>
  </si>
  <si>
    <t>TARDE</t>
  </si>
  <si>
    <t>MAGDA CRISTINA CASTRO GIL</t>
  </si>
  <si>
    <t>BERTILDA GIL ARANGO</t>
  </si>
  <si>
    <t>vine de 1e cambio de grupo por problemas de salud 23 sep</t>
  </si>
  <si>
    <t>LILLA ELIDA OSORIO BENITEZ</t>
  </si>
  <si>
    <t>Sara Giraldo Toro (es del grupo 1B)</t>
  </si>
  <si>
    <t>1004774697</t>
  </si>
  <si>
    <t>02/01/2001</t>
  </si>
  <si>
    <t>CRA 35 # 27-50 GUAYABAL</t>
  </si>
  <si>
    <t>3206991988</t>
  </si>
  <si>
    <t>lillaelidaosoriobenitez@gmail.com</t>
  </si>
  <si>
    <t>VILLASANTANA</t>
  </si>
  <si>
    <t>MARIA LUZ DARI BENITEZ</t>
  </si>
  <si>
    <t>3127924157</t>
  </si>
  <si>
    <t>ALEJANDRA OSORIO</t>
  </si>
  <si>
    <t>3113629031</t>
  </si>
  <si>
    <t>KELLY DAHIANA GIRALDO MONTES</t>
  </si>
  <si>
    <t xml:space="preserve">cr 7 19 48 </t>
  </si>
  <si>
    <t>Calle 3E No 1A -. 41 Brisas del Otùn</t>
  </si>
  <si>
    <t>3226347129</t>
  </si>
  <si>
    <t>3206754137</t>
  </si>
  <si>
    <t>k.giraldo@utp.edu.co</t>
  </si>
  <si>
    <t>Oriente</t>
  </si>
  <si>
    <t>Alfonso López</t>
  </si>
  <si>
    <t xml:space="preserve">mestizo </t>
  </si>
  <si>
    <t>Ninguna</t>
  </si>
  <si>
    <t>Miriam Montes Giraldo</t>
  </si>
  <si>
    <t>Carlos Eliecer Giraldo</t>
  </si>
  <si>
    <t>MANUELA  ARISTIZABAL QUINTERO</t>
  </si>
  <si>
    <t>urbana</t>
  </si>
  <si>
    <t>AVENIDA 30 N 39-31 APTO 202</t>
  </si>
  <si>
    <t>3136884409</t>
  </si>
  <si>
    <t>manaure3535@hotmail.com</t>
  </si>
  <si>
    <t>JARDIN DE VELEZ</t>
  </si>
  <si>
    <t>MARIA CAROLINA QUINTERO</t>
  </si>
  <si>
    <t xml:space="preserve">ESTELA CARDONA </t>
  </si>
  <si>
    <t xml:space="preserve">Miguel Giraldo </t>
  </si>
  <si>
    <t>Paula Toro</t>
  </si>
  <si>
    <t>ABRIL 03 / 2018</t>
  </si>
  <si>
    <t xml:space="preserve">SE HA LLAMADO VARIAS VECES NO CONTESTA NO HA VENIDO </t>
  </si>
  <si>
    <t>CAMILA MARTINEZ BUITRAGO</t>
  </si>
  <si>
    <t>KM 12 VIA ARMENIA VEREDA EL JORDÁN</t>
  </si>
  <si>
    <t>3059139940</t>
  </si>
  <si>
    <t>camila.mb2364@gmail.com</t>
  </si>
  <si>
    <t>EL JORDÁN</t>
  </si>
  <si>
    <t xml:space="preserve">Saray Amezquita Murillo </t>
  </si>
  <si>
    <t>KILMER MARTINEZ</t>
  </si>
  <si>
    <t>SEBASTIÁN ARIAS</t>
  </si>
  <si>
    <t>MARIA FERNANDA ROJAS LEIVA</t>
  </si>
  <si>
    <t xml:space="preserve">cr 3 24 52 2 piso </t>
  </si>
  <si>
    <t>3127199654</t>
  </si>
  <si>
    <t xml:space="preserve">urbana </t>
  </si>
  <si>
    <t xml:space="preserve">San Jorge </t>
  </si>
  <si>
    <t xml:space="preserve">Nueva EPS </t>
  </si>
  <si>
    <t xml:space="preserve">Luz Piedad Murillo </t>
  </si>
  <si>
    <t xml:space="preserve">Juan Carlos Amezquita </t>
  </si>
  <si>
    <t>Camila Campos Ortiz</t>
  </si>
  <si>
    <t>ti</t>
  </si>
  <si>
    <t>b+</t>
  </si>
  <si>
    <t xml:space="preserve">manzana 4 casa 5 </t>
  </si>
  <si>
    <t>3207569609</t>
  </si>
  <si>
    <t>villasanta</t>
  </si>
  <si>
    <t>monserrate</t>
  </si>
  <si>
    <t>medimas</t>
  </si>
  <si>
    <t>jenny paola ortiz marin</t>
  </si>
  <si>
    <t>rosa albina marin quiroga</t>
  </si>
  <si>
    <t>no sabía que había pasado viene después de semana santa</t>
  </si>
  <si>
    <t>CLL 42 BIS N 5-13</t>
  </si>
  <si>
    <t>3012703902</t>
  </si>
  <si>
    <t>mafe022001@hotmail.com</t>
  </si>
  <si>
    <t>Adeleine Hernandez Tabares</t>
  </si>
  <si>
    <t>CONSTRUCTORES</t>
  </si>
  <si>
    <t>YOLANDA LEIVA BAÑOL</t>
  </si>
  <si>
    <t>GEOVANNY ROJAS</t>
  </si>
  <si>
    <t>GIOVANA GARCÍA HERRERA</t>
  </si>
  <si>
    <t>MZ 38 CASA 7 SAMARIA I</t>
  </si>
  <si>
    <t>juanitag3@yahoo.es</t>
  </si>
  <si>
    <t>SAMARIA</t>
  </si>
  <si>
    <t>SISBEN</t>
  </si>
  <si>
    <t>OLGA HERRERA</t>
  </si>
  <si>
    <t>CAROLINA VALENCIA RINCÓN</t>
  </si>
  <si>
    <t>1.088.269.104</t>
  </si>
  <si>
    <t>CALLE 14 #  18-32</t>
  </si>
  <si>
    <t>musicosyservicios@gmail.com</t>
  </si>
  <si>
    <t>VEREDE MUNDO NUEVO, FINCA LA CAMELIA</t>
  </si>
  <si>
    <t>RICARDO</t>
  </si>
  <si>
    <t>no tiene</t>
  </si>
  <si>
    <t>3146313437</t>
  </si>
  <si>
    <t>DANIELA BETANCOURT RUIZ</t>
  </si>
  <si>
    <t>Rural</t>
  </si>
  <si>
    <t>CRA 18 # 10-48</t>
  </si>
  <si>
    <t xml:space="preserve">no registra </t>
  </si>
  <si>
    <t>3175177462</t>
  </si>
  <si>
    <t>sisben</t>
  </si>
  <si>
    <t>Luz Yurleny Tabares</t>
  </si>
  <si>
    <t xml:space="preserve">Gustavo Adolfo Hernandez </t>
  </si>
  <si>
    <t>está enferma regresa después de semana santa, se llamó 21 marzo</t>
  </si>
  <si>
    <t>Miguel  Ángel Muñoz Amortegui</t>
  </si>
  <si>
    <t>CARRERA 37N 35-48</t>
  </si>
  <si>
    <t>3146942156</t>
  </si>
  <si>
    <t>betancourtruiz@gmail.com</t>
  </si>
  <si>
    <t>natalia.amortegui@gmail.com</t>
  </si>
  <si>
    <t>INGRESA AGO-17-018</t>
  </si>
  <si>
    <t>CLAUDIA RUIZ</t>
  </si>
  <si>
    <t>VILLA VERDE</t>
  </si>
  <si>
    <t>VICTIMA DEL CONFLICTO</t>
  </si>
  <si>
    <t>JORGE BETANCOURT</t>
  </si>
  <si>
    <t>27-SEP</t>
  </si>
  <si>
    <t>NATALIA AMORTEGUI</t>
  </si>
  <si>
    <t>GIOVANI MUÑOZ</t>
  </si>
  <si>
    <t>18 DE JUNIO</t>
  </si>
  <si>
    <t>INGRESA AGO-17-018 -  PRESENTA EXCUSA POR FALTAR 14 Y 15 DE SEPT</t>
  </si>
  <si>
    <t>RETIRO POR MOTIVO DE DIFICULTADES PARA LLEVARLO A LAS CALSES POR CAMBIO DE TRABAJO DE LA MAMA</t>
  </si>
  <si>
    <t>Emanuel  Muñoz Amortegui</t>
  </si>
  <si>
    <t>km 6 via armenia vereda yarumito las palmas casa 2</t>
  </si>
  <si>
    <t>no registra</t>
  </si>
  <si>
    <t>314-7691627</t>
  </si>
  <si>
    <t>giceluniversal@hotmail.com</t>
  </si>
  <si>
    <t>rural</t>
  </si>
  <si>
    <t>Gicel Salazar</t>
  </si>
  <si>
    <t>JHERLY MARYURY ARTEAGA GUZMÁN</t>
  </si>
  <si>
    <t>Cristian Escudero</t>
  </si>
  <si>
    <t>313-8785088</t>
  </si>
  <si>
    <t>Isabella Gonzalez Cardozo</t>
  </si>
  <si>
    <t>15/06/2001</t>
  </si>
  <si>
    <t>CRA 4 CALLE 23</t>
  </si>
  <si>
    <t>1085719880</t>
  </si>
  <si>
    <t>17/10/2009</t>
  </si>
  <si>
    <t>3154566599</t>
  </si>
  <si>
    <t>jc.0531@hotmail.com</t>
  </si>
  <si>
    <t>urbanizacion santa clara torre 3 bloque 6 apartamento 401</t>
  </si>
  <si>
    <t>JOHELI GUZMÁN</t>
  </si>
  <si>
    <t>CARLOS ARTEAGA</t>
  </si>
  <si>
    <t>NUNCA VINO</t>
  </si>
  <si>
    <t>MARCET VIVIANA GONZÁLEZ MARTÍNEZ</t>
  </si>
  <si>
    <t>N/A</t>
  </si>
  <si>
    <t>3172181700</t>
  </si>
  <si>
    <t>abogadanataliacardozo@hotmail.com</t>
  </si>
  <si>
    <t>El Cardal</t>
  </si>
  <si>
    <t>adriana MONTOYA</t>
  </si>
  <si>
    <t>LA NIÑA NO VOLVIO Y SE HA LLAMADO VARIAS VECES Y NO CONTESTAN</t>
  </si>
  <si>
    <t>MANUELA GONZALES CUERVO</t>
  </si>
  <si>
    <t>GABRIELA CAROLINA VASQUEZ MEDINA</t>
  </si>
  <si>
    <t>FILOBONITO ALTAGRACIA</t>
  </si>
  <si>
    <t>gabyvasquez9408@gmail.com</t>
  </si>
  <si>
    <t>CRISTIAN GALLEGO</t>
  </si>
  <si>
    <t>SANDRA MILENA VILLEGAS CANO</t>
  </si>
  <si>
    <t>CRA 14 # 6-50</t>
  </si>
  <si>
    <t>sami6villegas@gmail.com</t>
  </si>
  <si>
    <t>WILLIAM VALENTO</t>
  </si>
  <si>
    <t>ASUCENA CANO</t>
  </si>
  <si>
    <t>tulcan 2 torre 3 apto 205</t>
  </si>
  <si>
    <t>310-2113922</t>
  </si>
  <si>
    <t>linamariacuervo@hotmail.com</t>
  </si>
  <si>
    <t>Boston</t>
  </si>
  <si>
    <t>Tulcan</t>
  </si>
  <si>
    <t>JORNADA UNICA</t>
  </si>
  <si>
    <t>Lina Cuervo Mejía</t>
  </si>
  <si>
    <t>Dagoberto González</t>
  </si>
  <si>
    <t>320-7260604</t>
  </si>
  <si>
    <t>SE LLAMÓ JUNIO 12 SE COMPROMETE A NO VOLVER A FALTAR, LA NIÑA ASISTIÓ A UNA CLASE Y NO VOLVIÓ</t>
  </si>
  <si>
    <t>Colegio Angloamericano</t>
  </si>
  <si>
    <t>Gabriela Ocampo Herrera</t>
  </si>
  <si>
    <t>av belmonte # 93-10 torre 5 apto 103</t>
  </si>
  <si>
    <t>321-7820974</t>
  </si>
  <si>
    <t>olímpica</t>
  </si>
  <si>
    <t>belmonte</t>
  </si>
  <si>
    <t>Paola Andrea Herrera</t>
  </si>
  <si>
    <t>Juan Enrique Ocampo</t>
  </si>
  <si>
    <t>315-2349136</t>
  </si>
  <si>
    <t>01-AGO-018</t>
  </si>
  <si>
    <t>SE RETIRA POR PROBLEMAS DE TRANSPORTE AGOSTO 1-018</t>
  </si>
  <si>
    <t>ANA SOFIA GARI BELLO</t>
  </si>
  <si>
    <t>ANA MARÍA URIBE ECHAVARRÍA</t>
  </si>
  <si>
    <t>CRA 9 NO 9E-107</t>
  </si>
  <si>
    <t>3104684389</t>
  </si>
  <si>
    <t>CALLE 12 # 33-55</t>
  </si>
  <si>
    <t>adri_rj83@hotmail.com</t>
  </si>
  <si>
    <t>anamuribei@hotmail.com</t>
  </si>
  <si>
    <t>ÁLAMOS</t>
  </si>
  <si>
    <t>SANDRA VILLEGAS</t>
  </si>
  <si>
    <t>KENNEDY</t>
  </si>
  <si>
    <t>PAZ DEL RIO</t>
  </si>
  <si>
    <t>MILLER ANDRES GARIBELLO</t>
  </si>
  <si>
    <t>ADRIANA LONDOÑO RESTREPO</t>
  </si>
  <si>
    <t>8 DE AGOSTO</t>
  </si>
  <si>
    <t>no ha asistido del 23 de Mayo al 20 de Junio, ha venido presentado enfermedades virales de repetición, solicita que se le congele el cupo.</t>
  </si>
  <si>
    <t>MARIA SALOME MEJIA GAÑAN</t>
  </si>
  <si>
    <t>MZ 8 C8 MIRADOR DE LLANOGRANDE</t>
  </si>
  <si>
    <t>3104227702</t>
  </si>
  <si>
    <t>mirador de llano grande</t>
  </si>
  <si>
    <t>Diana Yanilce Cortés Rodas</t>
  </si>
  <si>
    <t>NO VOLVIO DESPUES DE VARIAS EXCUSAS</t>
  </si>
  <si>
    <t>JACOBO ARIAS SALAZAR</t>
  </si>
  <si>
    <t>RAÚL TABUENCA PÉREZ</t>
  </si>
  <si>
    <t>rltabuenca@gmail.com</t>
  </si>
  <si>
    <t>CLAUDIA LILIANA GUAPACHA GUAPACHA</t>
  </si>
  <si>
    <t>CRA 3 BIS # 13-54</t>
  </si>
  <si>
    <t>claudiaguapacha1984@hotmail.com</t>
  </si>
  <si>
    <t>NANCY GUAPACHA</t>
  </si>
  <si>
    <t>11/06/2011</t>
  </si>
  <si>
    <t>EDIMER GUAPACHA</t>
  </si>
  <si>
    <t>JULIÁN DAVID PIEDRAHITA</t>
  </si>
  <si>
    <t>CALLE 14 # 3-41</t>
  </si>
  <si>
    <t>liandavid2002@hotmail.com</t>
  </si>
  <si>
    <t>CRA 2 BIS #28-32</t>
  </si>
  <si>
    <t>INGRESA AGOSTO 1 DE 2018</t>
  </si>
  <si>
    <t>MAYRA ALEJANDRA SALAZAR</t>
  </si>
  <si>
    <t>20 DE AGOSTO</t>
  </si>
  <si>
    <t>INGRESA AGO 1 CON AUTORIZACIÓN DE JUANA Y ROCIO, EL NIÑO NO QUISO VOLVER PORQUE NO SE PODÍA JUGAR EN EL SALÓN DURANTE LAS CLASES</t>
  </si>
  <si>
    <t>I.E MUSICAL GRANDES ARTISTAS</t>
  </si>
  <si>
    <t>MARÍA NATALIA SÁNCHEZ MONCAYO</t>
  </si>
  <si>
    <t>TORRE 6 APTO 504</t>
  </si>
  <si>
    <t>marianatalia1997@hotmail.com</t>
  </si>
  <si>
    <t>MITACA-POPA</t>
  </si>
  <si>
    <t>MIGRANTE</t>
  </si>
  <si>
    <t>KENYAL PULGARIN PULGARIN</t>
  </si>
  <si>
    <t>GEOVANNY SÁNCHEZ</t>
  </si>
  <si>
    <t>MARÍA YOLANDA MONCAYO</t>
  </si>
  <si>
    <t>JUAN CAMILO HERNÁNDEZ GRAJALES</t>
  </si>
  <si>
    <t>MZ 10 CASA 23 PORTAL DE SAN JOAQUIN</t>
  </si>
  <si>
    <t>juancamilo.hernandez@utp.edu.co</t>
  </si>
  <si>
    <t>BIBIANA GRAJALES</t>
  </si>
  <si>
    <t>MAURICIO CASTAÑO</t>
  </si>
  <si>
    <t>DANIELA OSORIO RODRÍGUEZ</t>
  </si>
  <si>
    <t>1088327556</t>
  </si>
  <si>
    <t>26-06-1995</t>
  </si>
  <si>
    <t>Manzana 2 Casa 27</t>
  </si>
  <si>
    <t>3206915616</t>
  </si>
  <si>
    <t>dosorio_2606l@gmail.com</t>
  </si>
  <si>
    <t xml:space="preserve">MANZANA C CASA 12 </t>
  </si>
  <si>
    <t>Poblado</t>
  </si>
  <si>
    <t>VILLA DEL PRADO</t>
  </si>
  <si>
    <t>Luz Janeth Rodriguez Fernandez</t>
  </si>
  <si>
    <t>3216917130</t>
  </si>
  <si>
    <t>3206915634</t>
  </si>
  <si>
    <t>José Germán Osorio</t>
  </si>
  <si>
    <t>NO REGISTRA</t>
  </si>
  <si>
    <t>NATALIA CAMACHO NAVARRETE</t>
  </si>
  <si>
    <t>angela1212maurogmail.com</t>
  </si>
  <si>
    <t>CARRERA 11 No 50-57</t>
  </si>
  <si>
    <t>3233186107</t>
  </si>
  <si>
    <t>nc199265@gmail.com</t>
  </si>
  <si>
    <t xml:space="preserve">MARISOL   NAVARRETE </t>
  </si>
  <si>
    <t xml:space="preserve">JULIO  CESAR CAMACHO </t>
  </si>
  <si>
    <t>Poblado 1</t>
  </si>
  <si>
    <t>Angela Pulgarín</t>
  </si>
  <si>
    <t>Mauricio Rave</t>
  </si>
  <si>
    <t>TALLER
 DANZA URBANA 
DAVID BADILLO 
VIERNES DE 3 A 5 PM</t>
  </si>
  <si>
    <t>SALOMÉ GIRALDO CAMPO</t>
  </si>
  <si>
    <t>27/05/2011</t>
  </si>
  <si>
    <t xml:space="preserve">CLL 16 BIS # 30B-62 </t>
  </si>
  <si>
    <t>3207853318</t>
  </si>
  <si>
    <t>mapaucc@hotmail.com</t>
  </si>
  <si>
    <t>SAN LUIS</t>
  </si>
  <si>
    <t>problema de cornetes, respira por la boca</t>
  </si>
  <si>
    <t>INGRESA SEP-12-018</t>
  </si>
  <si>
    <t>MARIA PAULINA CAMPO CORREA</t>
  </si>
  <si>
    <t>NELCY CORREA</t>
  </si>
  <si>
    <t>17-0ct</t>
  </si>
  <si>
    <t>INGRESA AGO 29-018</t>
  </si>
  <si>
    <t>MARIANA BAÑOL MONTES</t>
  </si>
  <si>
    <t>RAQUEL GIRALDO CAMPO</t>
  </si>
  <si>
    <t>27/03/2013</t>
  </si>
  <si>
    <t>SALOME HERNANDEZ MONTES</t>
  </si>
  <si>
    <t>1088009800</t>
  </si>
  <si>
    <t>01/02/2010</t>
  </si>
  <si>
    <t>MZ D CASA 23</t>
  </si>
  <si>
    <t>CLL 41 # 8-07 VENECIA</t>
  </si>
  <si>
    <t>marsof2304@gmail.com</t>
  </si>
  <si>
    <t>3134499636</t>
  </si>
  <si>
    <t>vivianagarcia90@gmail.com</t>
  </si>
  <si>
    <t>SE LLAMÓ JUNIO 12, NÚMERO FUERA DE SERVICIO, ACUDIENTE NO CONTESTA</t>
  </si>
  <si>
    <t>LUCIANA CASTAÑEDA BUSTAMANTE</t>
  </si>
  <si>
    <t>VENECIA</t>
  </si>
  <si>
    <t>01/06/2012</t>
  </si>
  <si>
    <t>CRA 11 # 6BE-10</t>
  </si>
  <si>
    <t>3137701999</t>
  </si>
  <si>
    <t>monylyn@gmail.com</t>
  </si>
  <si>
    <t>KENEDDY</t>
  </si>
  <si>
    <t>INGRESA JUNIO 8 DE 2018</t>
  </si>
  <si>
    <t>MONICA BUSTAMANTE</t>
  </si>
  <si>
    <t>JUAN MARTIN CASTAÑEDA</t>
  </si>
  <si>
    <t>07 DE NOVIEMBRE</t>
  </si>
  <si>
    <t>INGRESA JUNIO 8-018</t>
  </si>
  <si>
    <t>I.E SAN JOSÉ</t>
  </si>
  <si>
    <t>GLORIA MONTES</t>
  </si>
  <si>
    <t>LUIS ÁNGEL BAÑOL</t>
  </si>
  <si>
    <t>1B SÁBADOS DE 10:00 A 12:00 DIANA ROCIO</t>
  </si>
  <si>
    <t>GERALDINE LONDOÑO RAMIREZ</t>
  </si>
  <si>
    <t>1088343371</t>
  </si>
  <si>
    <t>26/06/1997</t>
  </si>
  <si>
    <t>LUCIANA MONCADA VANEGAS</t>
  </si>
  <si>
    <t>PORTAL DE LA VILLA MAZ 9 CASA 17</t>
  </si>
  <si>
    <t>3456216</t>
  </si>
  <si>
    <t>geraldinelr26@gmail.com</t>
  </si>
  <si>
    <t>SONIA RAMIREZ</t>
  </si>
  <si>
    <t>3148402019</t>
  </si>
  <si>
    <t>JOSÉ LONDOÑO</t>
  </si>
  <si>
    <t>3218335142</t>
  </si>
  <si>
    <t>DANIELA BENJUMEA QUEZADA</t>
  </si>
  <si>
    <t>calle 16 6 24</t>
  </si>
  <si>
    <t>3204728685</t>
  </si>
  <si>
    <t>jenny.venegas@hotamil.com</t>
  </si>
  <si>
    <t>Mañana</t>
  </si>
  <si>
    <t>maria teresa almonasid</t>
  </si>
  <si>
    <t>JUAN MANUEL MONCADA</t>
  </si>
  <si>
    <t>CRA 6 # 26-12</t>
  </si>
  <si>
    <t>3195517411</t>
  </si>
  <si>
    <t xml:space="preserve">PRESENTA EXCUSA POR ENFERMEDAD JUNIO 28- se ausento durante epoca de vacaciones pero fue reintegrada, la formadora solicita reunion con coordinacion y madre de familia </t>
  </si>
  <si>
    <t>daninnybenjumea30@gmail.com</t>
  </si>
  <si>
    <t>ninguno</t>
  </si>
  <si>
    <t>salud total</t>
  </si>
  <si>
    <t>Elizabeth Quezada</t>
  </si>
  <si>
    <t>ALEXANDER BENJUMEA</t>
  </si>
  <si>
    <t>SALOMÉ ÁLVAREZ ARDILA</t>
  </si>
  <si>
    <t>MZ 6 CASA 7 SAMARIA 2</t>
  </si>
  <si>
    <t>salomina11@hotmail.com</t>
  </si>
  <si>
    <t>NURT ARDILA</t>
  </si>
  <si>
    <t>HERNANDO ÁLVAREZ</t>
  </si>
  <si>
    <t>LADY JOHANNA CASTAÑEDA LOAIZA</t>
  </si>
  <si>
    <t>CALLE 27 # 5-23</t>
  </si>
  <si>
    <t>lady.johanna.66@gmail.com</t>
  </si>
  <si>
    <t>GLORIA LOAIZA</t>
  </si>
  <si>
    <t>LUIS FERNANDO CASTAÑEDA</t>
  </si>
  <si>
    <t>NIVEL
  SEDE O SUBSEDE
 DOCENTE</t>
  </si>
  <si>
    <t>No</t>
  </si>
  <si>
    <t>JUAN PABLO VASQUEZ MORENO</t>
  </si>
  <si>
    <t>1004519735</t>
  </si>
  <si>
    <t>11/13/2001</t>
  </si>
  <si>
    <t>CR 8 BIS 31 B 34</t>
  </si>
  <si>
    <t>KAROL ESTEFANY MACHADO MOSQUERA</t>
  </si>
  <si>
    <t>3008432044</t>
  </si>
  <si>
    <t>JUPAVA1311@GMAIL.COM</t>
  </si>
  <si>
    <t>SAN CAMILO</t>
  </si>
  <si>
    <t>MARLENY VASQUEZ</t>
  </si>
  <si>
    <t>3147604434</t>
  </si>
  <si>
    <t>DIOSELINA MORENO GARCIA</t>
  </si>
  <si>
    <t>JUAN MANUEL AGUDELO OCAMPO</t>
  </si>
  <si>
    <t>Comuna
 Corregimiento</t>
  </si>
  <si>
    <t>Situación
 Condición</t>
  </si>
  <si>
    <t>Jornada</t>
  </si>
  <si>
    <t>Antigüedad</t>
  </si>
  <si>
    <t>INSTITUCIÓN EDUCATIVA</t>
  </si>
  <si>
    <t>SAMARIA 1 MANZANA03 CASA 18 PISO 1</t>
  </si>
  <si>
    <t>3104513007</t>
  </si>
  <si>
    <t>LAS BRISAS GRUPO ADULTOS PLAN DE VIDA INDÍGENA SÀBADO DE 2:00 A 4:00 PM FORMADORA GLADYS NACAVERA</t>
  </si>
  <si>
    <t>lymosquera@utp.edu.co</t>
  </si>
  <si>
    <t>MÒNICA CRISTINA TANIGAMA</t>
  </si>
  <si>
    <t>samaria</t>
  </si>
  <si>
    <t>AFRODESCENDIENE</t>
  </si>
  <si>
    <t>desplazado</t>
  </si>
  <si>
    <t>mañana</t>
  </si>
  <si>
    <t>Lenny Yaneth Mosquera Mosquera</t>
  </si>
  <si>
    <t>SE EXCUSA VIAJE DEL 16 JUNIO AL 7 DE JULIO</t>
  </si>
  <si>
    <t>DELYMAR VALBUENA CAICEDO</t>
  </si>
  <si>
    <t>22-02-20012</t>
  </si>
  <si>
    <t>AB+</t>
  </si>
  <si>
    <t>CR9 9-32 PISO 3</t>
  </si>
  <si>
    <t>juanchop77s@hotmai.com</t>
  </si>
  <si>
    <t>ASMET SALUD</t>
  </si>
  <si>
    <t>MARIA OLGA SALDARRIAGA</t>
  </si>
  <si>
    <t xml:space="preserve">MANUELA BOLIVAR MUÑOZ </t>
  </si>
  <si>
    <t>LAS BRISAS</t>
  </si>
  <si>
    <t>INDÍGENA</t>
  </si>
  <si>
    <t>Carrera 10 No 9-33</t>
  </si>
  <si>
    <t>3148373871</t>
  </si>
  <si>
    <t>marle.chiquilla@gmail.com</t>
  </si>
  <si>
    <t>Villavicencio</t>
  </si>
  <si>
    <t>Migrante</t>
  </si>
  <si>
    <t>1088352584</t>
  </si>
  <si>
    <t>26-12-1998</t>
  </si>
  <si>
    <t>Tarde</t>
  </si>
  <si>
    <t>Marlebys Caicedo Valero</t>
  </si>
  <si>
    <t>Jeison Bejarano</t>
  </si>
  <si>
    <t>&lt;</t>
  </si>
  <si>
    <t>Manzana 12 casa 6</t>
  </si>
  <si>
    <t>3046630713</t>
  </si>
  <si>
    <t>manuelablr26@hotmail.com</t>
  </si>
  <si>
    <t>LUZ ALEIDA NACAVERA NACEQUIA</t>
  </si>
  <si>
    <t>Jardin</t>
  </si>
  <si>
    <t>Jardin II</t>
  </si>
  <si>
    <t>PAMELA MARÍA NASEQUIA QUERAGAMA</t>
  </si>
  <si>
    <t>Salud Total</t>
  </si>
  <si>
    <t>Beatriz Muñoz De la Pava</t>
  </si>
  <si>
    <t>3207319778</t>
  </si>
  <si>
    <t>María Isabel Suarez</t>
  </si>
  <si>
    <t>3137447785</t>
  </si>
  <si>
    <t>ISABELLA OCAMPO ECHEVERRI</t>
  </si>
  <si>
    <t>JEYLY ANDREA MUÑOZ</t>
  </si>
  <si>
    <t>GLORIA INES TASCON AIZAMA</t>
  </si>
  <si>
    <t>km 10 vía armenia vereda guacarí</t>
  </si>
  <si>
    <t>312-6653302</t>
  </si>
  <si>
    <t>guacarí</t>
  </si>
  <si>
    <t>coomeva</t>
  </si>
  <si>
    <t>CALLE 3 E N 1 A 53</t>
  </si>
  <si>
    <t>Daisy Marín</t>
  </si>
  <si>
    <t>311-7242477</t>
  </si>
  <si>
    <t>Jeimy Franco</t>
  </si>
  <si>
    <t>MARIA ANGÉLICA TANIGAMA CANDIDA</t>
  </si>
  <si>
    <t>3168691027</t>
  </si>
  <si>
    <t>MARLY DEL SOCORRO NACEQUIA JIUPA</t>
  </si>
  <si>
    <t>ANGIE TATIANA GUATIQUI ARCE</t>
  </si>
  <si>
    <t>ISABELLA BALLESTEROS GARCIA</t>
  </si>
  <si>
    <t>EMILIA ONOGAMA BANIAMA</t>
  </si>
  <si>
    <t>OLGA VIVIANA TANIGAMA GUASIRUMA</t>
  </si>
  <si>
    <t>isaocampoecheverry@hotmail.com</t>
  </si>
  <si>
    <t>YULI ANDREA GUASIRUMA GUASIRUMA</t>
  </si>
  <si>
    <t>MARIA GABRIELA NACEQUIA CANDIDOS</t>
  </si>
  <si>
    <t>BRISAS DE OTUN</t>
  </si>
  <si>
    <t>DORA EMA TANIGAMA QUERAGAMA</t>
  </si>
  <si>
    <t>KILOMETRO 14 VIA ARMENIA</t>
  </si>
  <si>
    <t>DORELIA GATIQUI ONOGAMA</t>
  </si>
  <si>
    <t>3154044713</t>
  </si>
  <si>
    <t>escenico2000@gmail.com</t>
  </si>
  <si>
    <t xml:space="preserve">VERADA LA COMETA </t>
  </si>
  <si>
    <t>ENTRADA SAN FELIPE</t>
  </si>
  <si>
    <t>JUAN PABLO OCAMPO</t>
  </si>
  <si>
    <t>LUZ ADRIANA DOVIGAMA QUERAGAMA</t>
  </si>
  <si>
    <t>CLAUDIA PATRICIA ECHEVERRI</t>
  </si>
  <si>
    <t>LUZ DANELLY TANIGAMA SIAGAMA</t>
  </si>
  <si>
    <t>LAURA BAYER MOLINA</t>
  </si>
  <si>
    <t>LUZ ELENA LOAIZA OSORIO</t>
  </si>
  <si>
    <t>YANETH VANNESA TASCÓN</t>
  </si>
  <si>
    <t>INDIGENA</t>
  </si>
  <si>
    <t>JHON JESUS NACAVERA JIUPA</t>
  </si>
  <si>
    <t>ADRIAN FONNEGRA</t>
  </si>
  <si>
    <t>VICTOR JOSÉ GUASIROMA</t>
  </si>
  <si>
    <t>MZ 14 CASA 17</t>
  </si>
  <si>
    <t>YAMILE TANIGAMA JIUPA</t>
  </si>
  <si>
    <t>INGRESARON MAYO-018</t>
  </si>
  <si>
    <t>NORMA TANIGAMA JIUPA</t>
  </si>
  <si>
    <t>YEIMI TATIANA NACAVERA NACAVERA</t>
  </si>
  <si>
    <t>ASISTE A GRUPO JÓVENES Y GRUPO ADULTOS</t>
  </si>
  <si>
    <t>NICOLAS ALVAREX BENAVIDES</t>
  </si>
  <si>
    <t>MZ 11 CASA 15 VILLA DEL CAMPO</t>
  </si>
  <si>
    <t>3136973201</t>
  </si>
  <si>
    <t>MARIA ELDINA SIAGAMA PALACIO</t>
  </si>
  <si>
    <t>laura_bayer_2009@hotmail.com</t>
  </si>
  <si>
    <t>ALBA LUZ MOLINA</t>
  </si>
  <si>
    <t>CARLOS BAYER</t>
  </si>
  <si>
    <t>CLAUDIA TANIGAMA QUERAGAMA</t>
  </si>
  <si>
    <t>MZ 9 CASA 101 NARANJITO</t>
  </si>
  <si>
    <t>3135012843</t>
  </si>
  <si>
    <t>mariana_15_1998@hotmail.com</t>
  </si>
  <si>
    <t>MARIA ALIRIA GRAJALES</t>
  </si>
  <si>
    <t>JOSUE MOLINA</t>
  </si>
  <si>
    <t>CRA 2BIS # 26B - 53 CENTRO SAB</t>
  </si>
  <si>
    <t>3054079205</t>
  </si>
  <si>
    <t>anasofiaalvarez21@gmail.com</t>
  </si>
  <si>
    <t>OTUN</t>
  </si>
  <si>
    <t>cosmitel</t>
  </si>
  <si>
    <t>Ivonne Benavides</t>
  </si>
  <si>
    <t>INGRESA JULIO 30-018</t>
  </si>
  <si>
    <t>EDILIA NACAVERA NACAVERA</t>
  </si>
  <si>
    <t>NUNCA ASISTIÓ</t>
  </si>
  <si>
    <t>Jairo Alvarez</t>
  </si>
  <si>
    <t>MATILDE QUERAGAMA</t>
  </si>
  <si>
    <t>SE RETIRA JULIO 12-018</t>
  </si>
  <si>
    <t>LEONELA NACAVERA GUATIQUI</t>
  </si>
  <si>
    <t>RETIRA  26 DE AGOSTO</t>
  </si>
  <si>
    <t>SUSANA NACEQUIA</t>
  </si>
  <si>
    <t>TATIANA BETANCURT HERNANDEZ</t>
  </si>
  <si>
    <t>RETIRA 26 DE AGO</t>
  </si>
  <si>
    <t>MARIA BEATRIZ NACABERA HIUPA</t>
  </si>
  <si>
    <t>RETIRA 26 DE AGOSTO</t>
  </si>
  <si>
    <t>LINA MARCELA NACAVERA NACEQUIA</t>
  </si>
  <si>
    <t>03/11/2010</t>
  </si>
  <si>
    <t>RETIRADA 5 DE OCTUBRE</t>
  </si>
  <si>
    <t>FINCA EL JARDIN VEREDA EL JAZMIN</t>
  </si>
  <si>
    <t>3259379</t>
  </si>
  <si>
    <t>3154515924</t>
  </si>
  <si>
    <t>CLAUDIA8010@HOTMAIL.COM</t>
  </si>
  <si>
    <t>ALTAGRACIA</t>
  </si>
  <si>
    <t>EL JAZMIN</t>
  </si>
  <si>
    <t>YUSNEY NACAVERA NACEQUIA</t>
  </si>
  <si>
    <t>FINCA EL JARDÍN</t>
  </si>
  <si>
    <t>Sábados</t>
  </si>
  <si>
    <t>CLAUDIA Hernandez</t>
  </si>
  <si>
    <t>DE JESUS Amariles</t>
  </si>
  <si>
    <t>ANNIE VALENCIA ARCILA</t>
  </si>
  <si>
    <t>26/07/2010</t>
  </si>
  <si>
    <t>MANZANA A CASA 14</t>
  </si>
  <si>
    <t>3143681</t>
  </si>
  <si>
    <t>3136976863</t>
  </si>
  <si>
    <t>yissyart9@hotmail.com</t>
  </si>
  <si>
    <t>MALANIE SALGADO HERNANDEZ</t>
  </si>
  <si>
    <t>22/02/2010</t>
  </si>
  <si>
    <t>Cra 9 N 30  49</t>
  </si>
  <si>
    <t>3012893563</t>
  </si>
  <si>
    <t>lilianahernand@yahoo.es</t>
  </si>
  <si>
    <t>LA VICTORIA</t>
  </si>
  <si>
    <t>eps sura</t>
  </si>
  <si>
    <t>SALE A LAS 2 PM DEL COLEGIO</t>
  </si>
  <si>
    <t>ANGIE GABRIELA MONTOYA BAENA</t>
  </si>
  <si>
    <t>ALEJANDRA GALVIS RAMÍREZ</t>
  </si>
  <si>
    <t>YENIFER MELISA TANIGAMA NACAVERA</t>
  </si>
  <si>
    <t>YASMIN CAROLINA TANIGAMA NACAVERA</t>
  </si>
  <si>
    <t>SANDRA VIVIANA NACEQUIA CANDIDOS</t>
  </si>
  <si>
    <t>SANDRA VIVIANA NACAVERA NACEQUIA</t>
  </si>
  <si>
    <t xml:space="preserve">CS 7 KM 7 VIA ARMENIA </t>
  </si>
  <si>
    <t>3206721085</t>
  </si>
  <si>
    <t>TRIBUNAS CORCEGA</t>
  </si>
  <si>
    <t>CONDINA</t>
  </si>
  <si>
    <t>PAOLA ANDREA BAENA</t>
  </si>
  <si>
    <t>MARIA CONSUELO Mejía GARCIA</t>
  </si>
  <si>
    <t>MANZANA 34 CASA 8</t>
  </si>
  <si>
    <t>3108920629</t>
  </si>
  <si>
    <t>ESTEFANIA NACAVERA GUAITIQUI</t>
  </si>
  <si>
    <t>JUANA ALEJANDRA AGRUIRRE RIOS</t>
  </si>
  <si>
    <t>Martace42@gmail.com</t>
  </si>
  <si>
    <t>SINDY YULIE TANIGAMA NACEQUIA</t>
  </si>
  <si>
    <t>Marta Cecilia Ramirez</t>
  </si>
  <si>
    <t>Consuelo Ramirez</t>
  </si>
  <si>
    <t>MARIA ADELA NACEQUIA DOVIGAMA</t>
  </si>
  <si>
    <t>MERY TANIGAMA QUERAGAMA</t>
  </si>
  <si>
    <t>DULFARI VANESSA TANIGAMA NACAVERA</t>
  </si>
  <si>
    <t>CAMILA ANDREA TANIGAMA TANIGAMA</t>
  </si>
  <si>
    <t>MARIA JASMIN TANIGAMA</t>
  </si>
  <si>
    <t>BLADIMIR ESTEBAN NACAVERA NACAVERA</t>
  </si>
  <si>
    <t>KELLY  STEFANNY BETANCOURT</t>
  </si>
  <si>
    <t>ALTAVISTA CUBA MZ 27 CASA 10</t>
  </si>
  <si>
    <t>3103571064</t>
  </si>
  <si>
    <t>kelly.stefanny02@gmail.com</t>
  </si>
  <si>
    <t>DARWIN NACAVERA NACAVERA</t>
  </si>
  <si>
    <t>WENDY NACEQUIA</t>
  </si>
  <si>
    <t>Otún</t>
  </si>
  <si>
    <t>La Esperanza</t>
  </si>
  <si>
    <t>Patricia Betancourt</t>
  </si>
  <si>
    <t>EUNICE BETANCURT</t>
  </si>
  <si>
    <t>ALEJANDRA GUASIROMA</t>
  </si>
  <si>
    <t xml:space="preserve">MARIAN CAMILA CORREA ARROYAVE                     </t>
  </si>
  <si>
    <t>MZ 26 CS 7</t>
  </si>
  <si>
    <t>ROSANA TANIGAMA QUERAGAMA</t>
  </si>
  <si>
    <t>INVASIÓN LAS BRISAS</t>
  </si>
  <si>
    <t>INGRESA JULIO 14-018</t>
  </si>
  <si>
    <t>MARISOL NACEQUIA</t>
  </si>
  <si>
    <t>MZ 13 CS 4</t>
  </si>
  <si>
    <t>3206370266</t>
  </si>
  <si>
    <t>SE RETIRA JULIO 14-018, NO ASISTE</t>
  </si>
  <si>
    <t>SUB-SEDE LAS BRISAS GRUPO INFANTIL DE 10:00AM A 12:00 P.M SABADOS  FORMADORA GLADYS NACAVERA</t>
  </si>
  <si>
    <t>T. I.</t>
  </si>
  <si>
    <t>02/16/2004</t>
  </si>
  <si>
    <t>yerla61@hotmail.com</t>
  </si>
  <si>
    <t>29BIS#4-58</t>
  </si>
  <si>
    <t>mariancamila2004@gmail.com</t>
  </si>
  <si>
    <t>BRIGITHE SOPHIA NACAVERA NACEQUIA</t>
  </si>
  <si>
    <t>PAULA ANDREA ARROLLAVE</t>
  </si>
  <si>
    <t>SERGIO CORREA</t>
  </si>
  <si>
    <t>PAULA ALEXANDRA CORREA ARROYAVE</t>
  </si>
  <si>
    <t>CALLE 29 BIS #4-58</t>
  </si>
  <si>
    <t>paulalexandra2001@gmail.com</t>
  </si>
  <si>
    <t>EL REMANZO</t>
  </si>
  <si>
    <t>PRIMERO DE MAYO</t>
  </si>
  <si>
    <t>SOFÍA GIRALDO MELO</t>
  </si>
  <si>
    <t>MARELVIS ALEJANDRA RIOS LARGO</t>
  </si>
  <si>
    <t>La niña es un caso especial, ya que tiene dificultades en acompañamiento de familia, se definio con el cuidador que es importante  que la niña no salga del proceso y se ubico en este grupo a pesar de su edad</t>
  </si>
  <si>
    <t>I. E KENNEDY</t>
  </si>
  <si>
    <t>JEANDRY NACAVERA TANIGAMA</t>
  </si>
  <si>
    <t>XIOMARA NACEQUIA TANIGAMA</t>
  </si>
  <si>
    <t>CRA 4RTA #28-07 LOS ALMENDROS</t>
  </si>
  <si>
    <t>sofiahm2010@hotmail.com</t>
  </si>
  <si>
    <t>BAYAN TANIGAMA NACAVERA</t>
  </si>
  <si>
    <t>4o</t>
  </si>
  <si>
    <t>YESBANY ZAMARIAN TANIGAMA NACAVERA</t>
  </si>
  <si>
    <t>BEATRIZ ELENA MELO MARIN</t>
  </si>
  <si>
    <t>JAVIER OVIDIO GIRRALDO HENAO</t>
  </si>
  <si>
    <t>MARIA CAMILA RESTREPO HOYOS</t>
  </si>
  <si>
    <t>IKER ALEJANDRO NACEQUIA CANDIDOS</t>
  </si>
  <si>
    <t>KARIN BRILLIN TANIGAMA NACAVERA</t>
  </si>
  <si>
    <t>ARBEY ANTONIO TANIGAMA TANIGAMA</t>
  </si>
  <si>
    <t>TEOFILO NACAVERA SIAGAMA</t>
  </si>
  <si>
    <t>MARIANA PALACIOS RAMIREZ</t>
  </si>
  <si>
    <t>MANZANA 42 CASA 5 LA CAMPIÑA</t>
  </si>
  <si>
    <t>ANAYIBE TANIGAMA NACAVERA</t>
  </si>
  <si>
    <t>LAURA TALIANA NACEQUIA SIAGAMA</t>
  </si>
  <si>
    <t>18-10-2011</t>
  </si>
  <si>
    <t>MANZANA 41 CASA 13</t>
  </si>
  <si>
    <t>3113258126</t>
  </si>
  <si>
    <t>MAYCOL TANIGAMA NACAVERA</t>
  </si>
  <si>
    <t>jazminmpalacios@gmail.com</t>
  </si>
  <si>
    <t>AFRODESCENDIENTE</t>
  </si>
  <si>
    <t>INGRESO FEBRERO 2017</t>
  </si>
  <si>
    <t>3003930299</t>
  </si>
  <si>
    <t>SAMIR ANDRÉS NACEQUIA NACAVERA</t>
  </si>
  <si>
    <t>SANDRA PALACIOS</t>
  </si>
  <si>
    <t>se cambió en oficina el 1 de marzo su mamà la cambió</t>
  </si>
  <si>
    <t>I. E LA BOYACA</t>
  </si>
  <si>
    <t>YINA CIRELEY TANIGAMA NACEQUIA</t>
  </si>
  <si>
    <t>camiistar04@hotmail.com</t>
  </si>
  <si>
    <t>BREINER ADRIAN NACAVERA SIAGAMA</t>
  </si>
  <si>
    <t>KAREN YIZETH TANIGAMA SIAGAMA</t>
  </si>
  <si>
    <t>2500 LOTES</t>
  </si>
  <si>
    <t>MESTIZA</t>
  </si>
  <si>
    <t>NADIA HOYOS OSORIO</t>
  </si>
  <si>
    <t>GERMÁN RESTREPO QUICENO</t>
  </si>
  <si>
    <t>MANUELA VILLEGAS OSPINA</t>
  </si>
  <si>
    <t>MANUELA VALENCIA BETANCUR</t>
  </si>
  <si>
    <t>cr 24 20 86</t>
  </si>
  <si>
    <t>3235135407</t>
  </si>
  <si>
    <t>Cafesalud</t>
  </si>
  <si>
    <t>Maria Zulma Betancur</t>
  </si>
  <si>
    <t xml:space="preserve">Jhon Jairo Valencia </t>
  </si>
  <si>
    <t>cambió de horario vine de 1a marzo 16</t>
  </si>
  <si>
    <t>ALISSON DURANGO HENAO</t>
  </si>
  <si>
    <t>CARRERA 5A BIS No 34b-62</t>
  </si>
  <si>
    <t>3115055327</t>
  </si>
  <si>
    <t>marylulu-28@hotmail.com</t>
  </si>
  <si>
    <t>CAÑARTE</t>
  </si>
  <si>
    <t>CRA 3 NO 34-9</t>
  </si>
  <si>
    <t>manuvillegas804@gmail.com</t>
  </si>
  <si>
    <t>INGRESO ABRIL 2018</t>
  </si>
  <si>
    <t>Maryluz Henao Giraldo</t>
  </si>
  <si>
    <t>Carlos Andres Durango Patiño</t>
  </si>
  <si>
    <t>ingresa nueva 11 de ABril</t>
  </si>
  <si>
    <t>I. E Cristo REy</t>
  </si>
  <si>
    <t>MARIANA CASAS PINEDA</t>
  </si>
  <si>
    <t>SAN JORGE</t>
  </si>
  <si>
    <t>PAULA ANDRE OSPINA GAVIRIA</t>
  </si>
  <si>
    <t>ALEXANDER VILLEGAS SILVA</t>
  </si>
  <si>
    <t>calle 27 # 3-54</t>
  </si>
  <si>
    <t>3113670598</t>
  </si>
  <si>
    <t>CRISTHIAN ALEJANDRO RESTREPO BUSTAMANTE</t>
  </si>
  <si>
    <t>amipies82@gmail.com</t>
  </si>
  <si>
    <t>MANZANA 4 CASA 18 2500 LOTES CUBA</t>
  </si>
  <si>
    <t>3127021396</t>
  </si>
  <si>
    <t>alejandro.001@hotmail.com</t>
  </si>
  <si>
    <t>Gloria Nubia Bustamante</t>
  </si>
  <si>
    <t xml:space="preserve">Yesid Restrepo </t>
  </si>
  <si>
    <t>MARIA ANYELA NACEQUIA DOVIGAMA</t>
  </si>
  <si>
    <t>INGRESA JUNIO-2018</t>
  </si>
  <si>
    <t>JAVIER GONZALES ROMÁN</t>
  </si>
  <si>
    <t>Adriana Milena Pineda</t>
  </si>
  <si>
    <t>Maria Elena Espinosa</t>
  </si>
  <si>
    <t>ingresa el 13 de abril</t>
  </si>
  <si>
    <t>JUANITA MONCADA VANEGAS</t>
  </si>
  <si>
    <t>f</t>
  </si>
  <si>
    <t>manzana 47 casa 6</t>
  </si>
  <si>
    <t>jenny.venegas@hotmail.com</t>
  </si>
  <si>
    <t>pobaldo</t>
  </si>
  <si>
    <t>villa del prado</t>
  </si>
  <si>
    <t>sanitas</t>
  </si>
  <si>
    <t>Jornada Unica</t>
  </si>
  <si>
    <t>REALIZÓ CAMBIO DE HORARIO EN LA OFICINA, el profesor reporta que no asiste a clase abril 4</t>
  </si>
  <si>
    <t>ALEXANDRA BALLESTEROS GARCÍA</t>
  </si>
  <si>
    <t>MARIA DORLADI NACAVERA</t>
  </si>
  <si>
    <t>CALLE 19 NO1-73</t>
  </si>
  <si>
    <t>INGRESA 14 JULIO</t>
  </si>
  <si>
    <t>SE REIRAT 14 JULIO</t>
  </si>
  <si>
    <t>3122197349</t>
  </si>
  <si>
    <t>EIDER DE JESÚS NACEQUIA NACAVERA</t>
  </si>
  <si>
    <t>MARIA PAULINA MARTINEZ VARELA</t>
  </si>
  <si>
    <t xml:space="preserve">rg </t>
  </si>
  <si>
    <t>MZ 27 CASA 1</t>
  </si>
  <si>
    <t>JULIO 19 SE RETIRA NUNCA ASISTIO</t>
  </si>
  <si>
    <t>roman.g.nelly@gmail.com</t>
  </si>
  <si>
    <t>SUB-SEDE SALAMANCA GRUPO ADULTOS FORMADORA GLADYS NACAVERA MARTES DE 2:00 A 4:00PM</t>
  </si>
  <si>
    <t>Del Rio</t>
  </si>
  <si>
    <t>Nueva EPS</t>
  </si>
  <si>
    <t>Nelly roman Gonzales</t>
  </si>
  <si>
    <t>Fernando Gonzales Llano</t>
  </si>
  <si>
    <t>carrera 9 numero 2 a 3</t>
  </si>
  <si>
    <t>3234338248</t>
  </si>
  <si>
    <t>marthalilianas74@hotmail.com</t>
  </si>
  <si>
    <t xml:space="preserve">oriente </t>
  </si>
  <si>
    <t xml:space="preserve">alfonso lopez </t>
  </si>
  <si>
    <t xml:space="preserve">asmet salud </t>
  </si>
  <si>
    <t xml:space="preserve">mañana </t>
  </si>
  <si>
    <t>jenifer quiceno sepulvda</t>
  </si>
  <si>
    <t xml:space="preserve">jhorman diaz </t>
  </si>
  <si>
    <t>se llamó, teléfono equivocado marzo9, el profesor reporta que no asiste a clase abril 4 - cancela cupo por prblemas con el horario</t>
  </si>
  <si>
    <t>LUIS GABRIEL  CARMONA MARÍN</t>
  </si>
  <si>
    <t>LAURA SOFIA QUINTERO MARIN</t>
  </si>
  <si>
    <t>LUZ DEYSI TANIGAMA NACAVERA</t>
  </si>
  <si>
    <t>CRA 14 # 65-04 EL PLUMÓN</t>
  </si>
  <si>
    <t>3143067809</t>
  </si>
  <si>
    <t>veronik7180@hotmail.com</t>
  </si>
  <si>
    <t>Carrera 9 N°30-67 Apto. 202</t>
  </si>
  <si>
    <t>lgcarmona93@hotmail.com</t>
  </si>
  <si>
    <t>VERÓNICA MARÌN MONTOYA</t>
  </si>
  <si>
    <t>MICOL STEVEN QUINTERO</t>
  </si>
  <si>
    <t>21 DE JULIO</t>
  </si>
  <si>
    <t>Cosmitet</t>
  </si>
  <si>
    <t>María Yolanda Marín</t>
  </si>
  <si>
    <t>Gabriel Arturo Carmona</t>
  </si>
  <si>
    <t>INGRESÒ 27 FEB ERA ANTIGUA Y NO APARECÌA EN EL LISTADO, LA NIÑA NO VOLVIO Y EN LOS NUMEROS QUE APARECEN NO CONSTESTAN</t>
  </si>
  <si>
    <t>SALOME SACHEZ CAICEDO</t>
  </si>
  <si>
    <t>CALLE 14 No 19-18</t>
  </si>
  <si>
    <t>3176714340</t>
  </si>
  <si>
    <t>SALAMACA</t>
  </si>
  <si>
    <t>jakelinca02@gmail.com</t>
  </si>
  <si>
    <t xml:space="preserve">universidad </t>
  </si>
  <si>
    <t>MÓNICA ESTELA NACAVERA</t>
  </si>
  <si>
    <t>Alamos</t>
  </si>
  <si>
    <t>mestiza</t>
  </si>
  <si>
    <t>SALAMANCA</t>
  </si>
  <si>
    <t>Jakelin Caicedo Rodriguez</t>
  </si>
  <si>
    <t>Alexander Sánchez</t>
  </si>
  <si>
    <t>MARIA NOHELIA TANIGAMA</t>
  </si>
  <si>
    <t>INGRESA 22 SEP</t>
  </si>
  <si>
    <t xml:space="preserve">GERALDINE GUEVARA PUERTA                      </t>
  </si>
  <si>
    <t>01-12-2003</t>
  </si>
  <si>
    <t>PORTAL DE LA VILLA MANZANA 4 CASA 25</t>
  </si>
  <si>
    <t>3178571654</t>
  </si>
  <si>
    <t>LUZ AMPARO WATIQUI MANUCAMA</t>
  </si>
  <si>
    <t>T6 APTO 202</t>
  </si>
  <si>
    <t>AULARICIA TANIGAMA</t>
  </si>
  <si>
    <t>Sofia Romero Posada</t>
  </si>
  <si>
    <t>PAULA SUCRE</t>
  </si>
  <si>
    <t>geralgg01@gmail.com</t>
  </si>
  <si>
    <t>PORTAL DE LA VILLA</t>
  </si>
  <si>
    <t>T2 APTO 401</t>
  </si>
  <si>
    <t>DUVANI NACAVERA JIUPA</t>
  </si>
  <si>
    <t>manzana 3 casa 8</t>
  </si>
  <si>
    <t>3117171910</t>
  </si>
  <si>
    <t>T3 APTO 501</t>
  </si>
  <si>
    <t>comuna del café</t>
  </si>
  <si>
    <t>parque industrial boquia</t>
  </si>
  <si>
    <t>tarde</t>
  </si>
  <si>
    <t>martha cecilia sierra</t>
  </si>
  <si>
    <t>wilon romero</t>
  </si>
  <si>
    <t>cambió horario en oficina 1 de marzo en oficina, NO HA VENIDO A NINGUNA CLASE</t>
  </si>
  <si>
    <t>MIRIAM ROCÍO PUERTA NOREÑA</t>
  </si>
  <si>
    <t>CINPRIANO NACAVERA CÁNDIDO</t>
  </si>
  <si>
    <t>CÉSAR EUGENIO GUEVARA TABORDA</t>
  </si>
  <si>
    <t xml:space="preserve">HUGO ANTONIO NACAVERA </t>
  </si>
  <si>
    <t>TB APTO 404</t>
  </si>
  <si>
    <t xml:space="preserve">CARLO NACEQUIA </t>
  </si>
  <si>
    <t>María Fernanda Renteria Mosquera</t>
  </si>
  <si>
    <t>JUAN DAVID NACAVERA</t>
  </si>
  <si>
    <t>MAZANA 10 CASA 12</t>
  </si>
  <si>
    <t>3217383652</t>
  </si>
  <si>
    <t>JANETH NACAVERA TAPASCO</t>
  </si>
  <si>
    <t>VILLA SANTANA</t>
  </si>
  <si>
    <t>REMANZO</t>
  </si>
  <si>
    <t>sebastian aristizabal velasquez</t>
  </si>
  <si>
    <t>LUZ MARY MOSQUERA</t>
  </si>
  <si>
    <t>MIYERLANDY MOSQUERA YOREDA</t>
  </si>
  <si>
    <t>SE LLAMÓ VARIAS VECES NO CONTESTÓ SE PONE EN ROJO ABRIL 3, NUNCA VINO A CLASE</t>
  </si>
  <si>
    <t>LUZ MARITZA CANDIDO GUASIRUMA</t>
  </si>
  <si>
    <t>Cc</t>
  </si>
  <si>
    <t>NORA DOVIGAMA QUERAGAMA</t>
  </si>
  <si>
    <t>Sharon Carmona Salazar</t>
  </si>
  <si>
    <t>T4 APTO 202</t>
  </si>
  <si>
    <t>Carrera 8B N°2-15</t>
  </si>
  <si>
    <t>08/02/1999</t>
  </si>
  <si>
    <t>Masculino</t>
  </si>
  <si>
    <t xml:space="preserve">Palmar de villavento mza 24 cs 2 </t>
  </si>
  <si>
    <t>Vanessa Cardona</t>
  </si>
  <si>
    <t>Sebastianshm99@hitmail.com</t>
  </si>
  <si>
    <t>SOLAIDA NACABERA GUIPA</t>
  </si>
  <si>
    <t>Juan David Monsalve</t>
  </si>
  <si>
    <t>T8 APTO 103</t>
  </si>
  <si>
    <t>Urbsna</t>
  </si>
  <si>
    <t>La villa</t>
  </si>
  <si>
    <t>Molí ventó de la villa</t>
  </si>
  <si>
    <t>Sura</t>
  </si>
  <si>
    <t>Danna Alisson Caicedo Polanco</t>
  </si>
  <si>
    <t>CARRERA 37N 35-47</t>
  </si>
  <si>
    <t>Laura ximena velas que agudelo</t>
  </si>
  <si>
    <t>ALEIDA DOVIGAMA QUERAGAMA</t>
  </si>
  <si>
    <t xml:space="preserve">07/06/2000 </t>
  </si>
  <si>
    <t>Femenino</t>
  </si>
  <si>
    <t xml:space="preserve">Calle 28 no 462 piso 2 </t>
  </si>
  <si>
    <t xml:space="preserve">...... </t>
  </si>
  <si>
    <t>NÚMERO EQUIVOCADO, NO TELÉFONOS, NUNCA HA ASISTIDO A CLASE</t>
  </si>
  <si>
    <t>NELSON TANIGAMA</t>
  </si>
  <si>
    <t>ANNIE SARAY GARCÍA HERNÁNDEZ</t>
  </si>
  <si>
    <t>S. O. S</t>
  </si>
  <si>
    <t>01 DE OCTUBRE</t>
  </si>
  <si>
    <t>RETIRO</t>
  </si>
  <si>
    <t>CLAUDIA</t>
  </si>
  <si>
    <t xml:space="preserve">CÉSAR NACEQUIA </t>
  </si>
  <si>
    <t>LUZ DILIA MAIGARA CORTES</t>
  </si>
  <si>
    <t>SE RETIRA JULIO 14-018 NO VOLVIÓ</t>
  </si>
  <si>
    <t>SUB-SEDE SALAMANCA GRUPO JUVENIL MARTES DE 4:00 A 6:00 PM FORMADORA GLADYS NACAVERA</t>
  </si>
  <si>
    <t>CRA 10 # 96-03 PISO 1</t>
  </si>
  <si>
    <t>3137283622</t>
  </si>
  <si>
    <t>ÁNGELA MARÍA GÓMEZ TAPASCO</t>
  </si>
  <si>
    <t>CRA 49A # 69-20</t>
  </si>
  <si>
    <t>angela.gomez1@utp.edu.co</t>
  </si>
  <si>
    <t>BELLA SARDI</t>
  </si>
  <si>
    <t>MARIA HELENA TAPASCO</t>
  </si>
  <si>
    <t>david la retira reporta que no viene oct 24</t>
  </si>
  <si>
    <t>VIVIANA MARCELA NACEQUIA NEMBAREGAMA</t>
  </si>
  <si>
    <t>herbety1993@gmail.com</t>
  </si>
  <si>
    <t>INGRESA A PARTIR DE JULIO-018</t>
  </si>
  <si>
    <t>COROCITO</t>
  </si>
  <si>
    <t>KEREN MARIN VILLEGAS</t>
  </si>
  <si>
    <t>CALLE 17 NO 17-31</t>
  </si>
  <si>
    <t>3132091463</t>
  </si>
  <si>
    <t>kerenmavii2001@hotmail.com</t>
  </si>
  <si>
    <t>Beatriz Eugenia Hernández</t>
  </si>
  <si>
    <t>Andrés Valencia</t>
  </si>
  <si>
    <t>CANCELA CUPO POR VIAJE A ARMENIA JUNIO 12-018</t>
  </si>
  <si>
    <t>I.E CARLOTA SÁNCHEZ</t>
  </si>
  <si>
    <t>Mejía ROBLEDO</t>
  </si>
  <si>
    <t>MONICA XIOMARA VILLEGAS SOTO</t>
  </si>
  <si>
    <t>FREDY ANTONIO MARIN BOHORQUEZ</t>
  </si>
  <si>
    <t xml:space="preserve">Sara Ochoa Quintero </t>
  </si>
  <si>
    <t>cr 5 43 a 14</t>
  </si>
  <si>
    <t>3007539321</t>
  </si>
  <si>
    <t>JUAN PABLO MUÑOZ GONZÁLEZ</t>
  </si>
  <si>
    <t xml:space="preserve">Del Rio </t>
  </si>
  <si>
    <t xml:space="preserve">Las Palmas </t>
  </si>
  <si>
    <t xml:space="preserve">Asmetsalud </t>
  </si>
  <si>
    <t xml:space="preserve">Mañana </t>
  </si>
  <si>
    <t xml:space="preserve">Maria Yaneth Quintero </t>
  </si>
  <si>
    <t>ILDER YORLEY NACAVERA</t>
  </si>
  <si>
    <t>CRA 9 # 9-35 APTO 302</t>
  </si>
  <si>
    <t>3214736598</t>
  </si>
  <si>
    <t>INDÌGENA</t>
  </si>
  <si>
    <t>OSCAR CÓRDOBA</t>
  </si>
  <si>
    <t xml:space="preserve">Sandra Milena Quintero </t>
  </si>
  <si>
    <t>26 DE MAYO</t>
  </si>
  <si>
    <t>JHON SEBASTIÁN NACAVERA TANIGAMA</t>
  </si>
  <si>
    <t>SE LLAMÓ JUNIO 12. NO CONTESTA NI LA MAMÁ NI EL ACUDIENTE</t>
  </si>
  <si>
    <t>juanpa970824@gmail.com</t>
  </si>
  <si>
    <t xml:space="preserve">Sofia Montes Quiceno </t>
  </si>
  <si>
    <t>CRISTIAN DOVIGAMA</t>
  </si>
  <si>
    <t>MARIA DEL PILAR GONZÁLEZ</t>
  </si>
  <si>
    <t>VICTOR MUÑOZ</t>
  </si>
  <si>
    <t>CONI VANESA NACAVERA</t>
  </si>
  <si>
    <t>10/03/2010</t>
  </si>
  <si>
    <t>Manzana M Casa 226</t>
  </si>
  <si>
    <t>3377624</t>
  </si>
  <si>
    <t>3108441448</t>
  </si>
  <si>
    <t>noregistra@gmail.com</t>
  </si>
  <si>
    <t>La Isla</t>
  </si>
  <si>
    <t>Asmet Salud</t>
  </si>
  <si>
    <t>DAYANA NACAVERA</t>
  </si>
  <si>
    <t>ANGIE LORENA OSORIO MARÍN</t>
  </si>
  <si>
    <t xml:space="preserve">ESTEFANIA NACAVERA </t>
  </si>
  <si>
    <t xml:space="preserve">Magnolia </t>
  </si>
  <si>
    <t>KATHERINE TANIGAMA</t>
  </si>
  <si>
    <t>GISELA DOVIGAMA</t>
  </si>
  <si>
    <t>SE LLAMÓ, NÚMEROS EQUIVOCADOS JUNIO 12-018</t>
  </si>
  <si>
    <t>Sara Rengifo Muñoz</t>
  </si>
  <si>
    <t xml:space="preserve">PAOLA DOVIGAMA </t>
  </si>
  <si>
    <t>MZ 19 CASA 22 SAN FERNANDO</t>
  </si>
  <si>
    <t>angyosorio9628@hotmail.com</t>
  </si>
  <si>
    <t>LUZ ERIKA DOVIGAMA</t>
  </si>
  <si>
    <t xml:space="preserve">R.C </t>
  </si>
  <si>
    <t>SAN FERNANDO</t>
  </si>
  <si>
    <t>JUAN DAVID NACEQUIA NACABERA</t>
  </si>
  <si>
    <t>MARIA VICTORIA MARÌN</t>
  </si>
  <si>
    <t>HERNANDO OSORIO</t>
  </si>
  <si>
    <t>MARICELA CORDOBA DOVIGAMA</t>
  </si>
  <si>
    <t>MILTON CORDOBA</t>
  </si>
  <si>
    <t>SE RETIRÓ EN MAYO-018</t>
  </si>
  <si>
    <t>Villa del Prado - Manzana 47 casa 14</t>
  </si>
  <si>
    <t>3205819800</t>
  </si>
  <si>
    <t>jackynm9@hotmail.com</t>
  </si>
  <si>
    <t>UBERLEY DOVIGAMA</t>
  </si>
  <si>
    <t>SE RETIRO MAYO-018 NUNCA VINO</t>
  </si>
  <si>
    <t>Villa del Prado</t>
  </si>
  <si>
    <t>Jackeline Muñoz Mora</t>
  </si>
  <si>
    <t>ANDERSON CÓRDOBA</t>
  </si>
  <si>
    <t>Juan Carlos Rengifo</t>
  </si>
  <si>
    <t>REI</t>
  </si>
  <si>
    <t>JULIO 20-018</t>
  </si>
  <si>
    <t>SE RETIRA JULIO 20-018</t>
  </si>
  <si>
    <t>SE RETIRA PORQUE LA MAMÁ CONSIDERA QUE EL GRUPO ES MUY GRANDE</t>
  </si>
  <si>
    <t>LEIDY JOHANA DOVIGAMA</t>
  </si>
  <si>
    <t xml:space="preserve">SUBSEDE 
COMUNIDAD LAS COLONIAS
GRUPO JUVENIL ADULTOS
MARLENY MORALES MORALES
PLAN DE VIDA INDIGENA
VIERNES 2:00 A 4:00 P.M </t>
  </si>
  <si>
    <t>Alicia Rengifo Muñoz</t>
  </si>
  <si>
    <t xml:space="preserve">CONDOMINIO MANADALY CASA 7 </t>
  </si>
  <si>
    <t>Jackymm9@Hotmail.com</t>
  </si>
  <si>
    <t>VIILA DEL PRADO</t>
  </si>
  <si>
    <t>COMEVA</t>
  </si>
  <si>
    <t>INGRESO JUNIO 2017</t>
  </si>
  <si>
    <t>JACQUELINE MUÑOZ MORA</t>
  </si>
  <si>
    <t>Claudia Alvarez G.</t>
  </si>
  <si>
    <t>JUAN CARLOS RENGIFO CARVAJAL</t>
  </si>
  <si>
    <t>Danna Fernanda Zamora Espinel</t>
  </si>
  <si>
    <t>CALLE 20 NUMERO 31B31</t>
  </si>
  <si>
    <t>3233103573</t>
  </si>
  <si>
    <t>wendyrios1297@gmail.com</t>
  </si>
  <si>
    <t>VILLA COLOMBIA</t>
  </si>
  <si>
    <t>MILDRE LORENA OSORIO CASTAÑO</t>
  </si>
  <si>
    <t>CASA 173 LAS COLONIAS</t>
  </si>
  <si>
    <t>REALIZÓ CAMBIO DE HORARIO EN LA OFICINA, LA NIÑA NO VOLVIO Y EL NUMERO QUE APARECE ES EQUIVOCADO</t>
  </si>
  <si>
    <t>ISABELLA ORTEGON ALZATE</t>
  </si>
  <si>
    <t>TI.</t>
  </si>
  <si>
    <t xml:space="preserve"> no registra</t>
  </si>
  <si>
    <t>Galicia</t>
  </si>
  <si>
    <t>Carrera 3B N°34-60 Piso 2</t>
  </si>
  <si>
    <t>3158866624</t>
  </si>
  <si>
    <t>brendaramirez06br@gmail.com</t>
  </si>
  <si>
    <t>Cañarte</t>
  </si>
  <si>
    <t>S.O.S.</t>
  </si>
  <si>
    <t>Yazmín Ospina</t>
  </si>
  <si>
    <t>Brenda Ramírez</t>
  </si>
  <si>
    <t>18 DE AGOSTO</t>
  </si>
  <si>
    <t xml:space="preserve">NO VOLVIO Y LOS NUMEROS TELEFONICOS SON EQUIVOCADOS </t>
  </si>
  <si>
    <t>MARIA ALEJANDRA ARCILA NARANJO</t>
  </si>
  <si>
    <t>MANZANA 21 CASA 1 GILBERTO PELAEZ</t>
  </si>
  <si>
    <t>Lina Marcela  Morales</t>
  </si>
  <si>
    <t>3128025638</t>
  </si>
  <si>
    <t>CASA 26 LAS COLONIAS</t>
  </si>
  <si>
    <t>las colonias</t>
  </si>
  <si>
    <t>indigena</t>
  </si>
  <si>
    <t>MIGRACIÓN</t>
  </si>
  <si>
    <t>MAÑANA-TARDE</t>
  </si>
  <si>
    <t>INGRESO EN  FEBRERO 2018</t>
  </si>
  <si>
    <t>milenanaranjo3214@live.com</t>
  </si>
  <si>
    <t>FERROCARRIL</t>
  </si>
  <si>
    <t>GILBERTO PELAEZ</t>
  </si>
  <si>
    <t>Ana Karina Flores Morales</t>
  </si>
  <si>
    <t>Claudia Milena Naranjo</t>
  </si>
  <si>
    <t>CASA 6 LAS COLONIAS</t>
  </si>
  <si>
    <t>Luz Elena Alzate</t>
  </si>
  <si>
    <t>SE RETIRA POR DIFICULTADES DE TRASPORTE A LAS CLASES</t>
  </si>
  <si>
    <t>VALERIA ARIAS QUINTERO</t>
  </si>
  <si>
    <t>28/02/2010</t>
  </si>
  <si>
    <t>Marlin Vanesa Maigora</t>
  </si>
  <si>
    <t>MANZANA 14 CASA 26 LAS BRISAS</t>
  </si>
  <si>
    <t>3319514</t>
  </si>
  <si>
    <t>3126651746</t>
  </si>
  <si>
    <t>CASA 178 LAS COLONIAS</t>
  </si>
  <si>
    <t>caroquin_1982@hotmail.com</t>
  </si>
  <si>
    <t>Carolina Quintero Bermudez</t>
  </si>
  <si>
    <t>Edilma Morales</t>
  </si>
  <si>
    <t xml:space="preserve">SE RETIRA POR DIFICULATADES ACADEMICAS </t>
  </si>
  <si>
    <t>Marleny Urrego T</t>
  </si>
  <si>
    <t>CASA 42A LAS COLONIA</t>
  </si>
  <si>
    <t>SALOME REYES LIZCANO</t>
  </si>
  <si>
    <t>08/01/2011</t>
  </si>
  <si>
    <t>URBANIZACION GIBRALTAR MZ B CS 15</t>
  </si>
  <si>
    <t>3402295</t>
  </si>
  <si>
    <t>3135826685</t>
  </si>
  <si>
    <t>REYESART80@HOTMAIL.COM</t>
  </si>
  <si>
    <t>URB. GIBRALTAR</t>
  </si>
  <si>
    <t>15- sep-018</t>
  </si>
  <si>
    <t xml:space="preserve">Luz Mery de Grama </t>
  </si>
  <si>
    <t xml:space="preserve">O+ </t>
  </si>
  <si>
    <t>CASA 32 LAS COLONIAS</t>
  </si>
  <si>
    <t>se retira por inasistencia</t>
  </si>
  <si>
    <t>MARIA CAMILA ENCISO AGUIRRE</t>
  </si>
  <si>
    <t xml:space="preserve">Claudia Marcela Maigora </t>
  </si>
  <si>
    <t>Manzana 2A Casa 16</t>
  </si>
  <si>
    <t>3058942966</t>
  </si>
  <si>
    <t>jimenitagui@hotmail.com</t>
  </si>
  <si>
    <t>Daniela Flores Morales</t>
  </si>
  <si>
    <t>Villa Verde</t>
  </si>
  <si>
    <t>Cesar Augusto Enciso</t>
  </si>
  <si>
    <t>Ana Marisol Morales</t>
  </si>
  <si>
    <t>Liliana Lamundia Dosavia</t>
  </si>
  <si>
    <t>REALIZÓ CAMBIO DE HORARIO EN LA OFICINA</t>
  </si>
  <si>
    <t>VALERIA SERRANO AGUDELO</t>
  </si>
  <si>
    <t>Juana Valentina   de Gramma Morales</t>
  </si>
  <si>
    <t xml:space="preserve">CALLE 20 # 19-27 </t>
  </si>
  <si>
    <t>3014735143</t>
  </si>
  <si>
    <t>kren.agmo@gmail.com</t>
  </si>
  <si>
    <t>EDILMA MEJÍA GONZÁLEZ</t>
  </si>
  <si>
    <t>ANDRES OLAYA</t>
  </si>
  <si>
    <t>INGRESA 30 DE AGOSTO</t>
  </si>
  <si>
    <t>Lili Yuliana Morales</t>
  </si>
  <si>
    <t>KAREN AGUDELO</t>
  </si>
  <si>
    <t>SE REINTEGRA EL 30 DE AGOSTO</t>
  </si>
  <si>
    <t>SE ACTIVO, EL PAPÁ INFORMA QUE LA NIÑA NO HA FALTADO Y PIDE AUTORIZACION EL 30 DE JUNIO POR VIAJE</t>
  </si>
  <si>
    <t>I.E LICEO PARQUE INDUSTRIAL</t>
  </si>
  <si>
    <t>MARIA ALEJANDRA MOSQUERA VALLECILLA</t>
  </si>
  <si>
    <t>R.c</t>
  </si>
  <si>
    <t>Maria Emilse Guazarave</t>
  </si>
  <si>
    <t xml:space="preserve">Manzana 3 casa 14 </t>
  </si>
  <si>
    <t>3146296783</t>
  </si>
  <si>
    <t>marthaceciliavallecilla@gmail.com</t>
  </si>
  <si>
    <t>SE RETIRA 3 SEPTIEMBRE</t>
  </si>
  <si>
    <t>San Joaquín</t>
  </si>
  <si>
    <t>Portal de san Joaquin</t>
  </si>
  <si>
    <t>Luz Enit Vaquiesa</t>
  </si>
  <si>
    <t xml:space="preserve">C.C </t>
  </si>
  <si>
    <t>Sanitas</t>
  </si>
  <si>
    <t>CASA 1 LAS COLONIAS</t>
  </si>
  <si>
    <t>Martha Cecilia Vallecilla</t>
  </si>
  <si>
    <t>Carlos Alberto Mosquera</t>
  </si>
  <si>
    <t>03 DE NOVIEMBRE</t>
  </si>
  <si>
    <t>SE RETIRA 1 OCT-018</t>
  </si>
  <si>
    <t>SUBSEDE 
COMUNIDAD LAS COLONIAS
INFANTIL
MARLENY MORALES MORALES
PLAN DE VIDA INDIGENA
JUEVES 6:00 A 8:00 P.M</t>
  </si>
  <si>
    <t>LUCIANA MURILLO SANCHEZ</t>
  </si>
  <si>
    <t>BALCONES DE VILLAVERDE MZ 6 C 14</t>
  </si>
  <si>
    <t>3128505872</t>
  </si>
  <si>
    <t>alesanchez9611@gmail.com</t>
  </si>
  <si>
    <t>Alejandra Sánchez Herrera (Madre)</t>
  </si>
  <si>
    <t>el profesor reporta que no asiste abril 4</t>
  </si>
  <si>
    <t>Leidy Leonela Morales</t>
  </si>
  <si>
    <t>Guadalupe Saldarriaga Mendez</t>
  </si>
  <si>
    <t>05-04-2012</t>
  </si>
  <si>
    <t>CALLE 58 No 8B-05</t>
  </si>
  <si>
    <t>3217200277</t>
  </si>
  <si>
    <t xml:space="preserve">lfmendez0405@gmail.com </t>
  </si>
  <si>
    <t>NACEDEROS</t>
  </si>
  <si>
    <t>JOSE HILARIO LÓPEZ</t>
  </si>
  <si>
    <t>Carolina Florez Morales</t>
  </si>
  <si>
    <t>LUISA FERNANDA MENDEZ MARÍN</t>
  </si>
  <si>
    <t>CASA 172 LAS COLONIAS</t>
  </si>
  <si>
    <t>ESTEVAN SALDARRIAGA</t>
  </si>
  <si>
    <t>inasistencia por motivo de jornada de recuperación los sábados de la secretaría de educación</t>
  </si>
  <si>
    <t>Kelly Vanessa Degrama Morales</t>
  </si>
  <si>
    <t>CREEANDO MI PROPIO MUNDO</t>
  </si>
  <si>
    <t>Edwin Morales Degrama</t>
  </si>
  <si>
    <t>Henry Nelson Morales Degrama</t>
  </si>
  <si>
    <t>Sophia Neira Rivera</t>
  </si>
  <si>
    <t>Liceth Adriana Florez Mejía</t>
  </si>
  <si>
    <t>25/01/2011</t>
  </si>
  <si>
    <t>CRA 8 NO 16- 49 CENTRO PEREIRA</t>
  </si>
  <si>
    <t>3167145977</t>
  </si>
  <si>
    <t>valenrsalazar@gmail.com</t>
  </si>
  <si>
    <t>CENTRO PEREIRA</t>
  </si>
  <si>
    <t>BERTHA LUCIA RIVERA SALAZAR</t>
  </si>
  <si>
    <t>HUGO HERNAN NEIRA RODRIGUEZ</t>
  </si>
  <si>
    <t>CASA 7 LAS COLONIAS</t>
  </si>
  <si>
    <t>HOGAR NAZARET</t>
  </si>
  <si>
    <t>Juan Pablo Sarmiento Castañeda</t>
  </si>
  <si>
    <t>CASA 4 LAS COLONIAS</t>
  </si>
  <si>
    <t>Kiara Hurtado Vélez</t>
  </si>
  <si>
    <t>05-03-2011</t>
  </si>
  <si>
    <t>FINCA PITALITO</t>
  </si>
  <si>
    <t>Manuela Acevedo Álvarez</t>
  </si>
  <si>
    <t>Iván Duvan Florez Mejía</t>
  </si>
  <si>
    <t>3128667375</t>
  </si>
  <si>
    <t>gvelez@siap.com.co</t>
  </si>
  <si>
    <t>Danna Lisbet Alvarado Sarmiento</t>
  </si>
  <si>
    <t>PITALITO</t>
  </si>
  <si>
    <t>SARA ALVAREZ MAZO</t>
  </si>
  <si>
    <t>gloria yaneth velez dias</t>
  </si>
  <si>
    <t>jhon jario hurtado orozco</t>
  </si>
  <si>
    <t>SANTA JUANA LESTONNAC</t>
  </si>
  <si>
    <t>INGRESA EL 30 DE AGOSTO</t>
  </si>
  <si>
    <t>CRISTIAN MANUEL FLOREZ MEJÍA</t>
  </si>
  <si>
    <t>Sharlotte Franco Murillo</t>
  </si>
  <si>
    <t>ANDRES MANUEL GIL BAQUIAZA</t>
  </si>
  <si>
    <t>02-05-2011</t>
  </si>
  <si>
    <t>INGRESA 1 OCTUBRE</t>
  </si>
  <si>
    <t>Johan Sebastián Vargas Bermudez</t>
  </si>
  <si>
    <t>MANZANA 11 CASA 13</t>
  </si>
  <si>
    <t>Joan David Saigama</t>
  </si>
  <si>
    <t>3218842933</t>
  </si>
  <si>
    <t>Maria Erica Siagama Caizales</t>
  </si>
  <si>
    <t>danielito411@hotmail.com</t>
  </si>
  <si>
    <t>SEP-3 SE RETIRA CAMBIO CIUDAD</t>
  </si>
  <si>
    <t xml:space="preserve">JORNADA UNICA </t>
  </si>
  <si>
    <t>ADRIANA MARIA MURILLO</t>
  </si>
  <si>
    <t>Juan David Siagama Caizales</t>
  </si>
  <si>
    <t>JONATHAN CAMILO FRANCO</t>
  </si>
  <si>
    <t>INSTITUCION EDUCATIVA LA JULITA</t>
  </si>
  <si>
    <t>Brayan Stiven Alvarez</t>
  </si>
  <si>
    <t>Salome Montoya Rodriguez</t>
  </si>
  <si>
    <t>LA CARBONERA PLAN DE VIDA INDÍGENA , GRUPO JUVENIL-ADULTOS MIERCOLES DE 2:00 A 4:00 PM</t>
  </si>
  <si>
    <t>CALLE 21 No 21B-09</t>
  </si>
  <si>
    <t>3217402354</t>
  </si>
  <si>
    <t>pao128111@hotmail.com</t>
  </si>
  <si>
    <t>PAOLA ANDREA RODRIGUEZ</t>
  </si>
  <si>
    <t>LUZ HELENA GONZALES</t>
  </si>
  <si>
    <t>LICEO DIVINO NIÑO</t>
  </si>
  <si>
    <t>Rosa Emilia Dovigama Guazorna</t>
  </si>
  <si>
    <t>cc</t>
  </si>
  <si>
    <t>Juanita Rodriguez Trujillo</t>
  </si>
  <si>
    <t>CASA 454</t>
  </si>
  <si>
    <t>MANZANA 2 CASA 1</t>
  </si>
  <si>
    <t>3124320254</t>
  </si>
  <si>
    <t>irmapsicologa2013@gmail.com</t>
  </si>
  <si>
    <t>NO HA SIDO POSIBLE DAR NINGUNA CLASE DURANTE EL MES DE JUNIO POR MOTIVOS DEL CABILDO Y DEL FORMADOR NELSÓN.</t>
  </si>
  <si>
    <t>IRMA TRUJILLO GUTIÉRREZ</t>
  </si>
  <si>
    <t>HIGINIO RODRIGUEZ BAHAMON</t>
  </si>
  <si>
    <t>presenta excusa virtual por ausencia el día10 de marzo</t>
  </si>
  <si>
    <t>I. EDUCATIVA DIEGO MAYA SALAZAR</t>
  </si>
  <si>
    <t>Ana Sofia Rojas Restrepo</t>
  </si>
  <si>
    <t>Diana Marcela Guavarave Dovigama</t>
  </si>
  <si>
    <t>Maria Lilia Guazorna Dovigama</t>
  </si>
  <si>
    <t>CASA320</t>
  </si>
  <si>
    <t>Yudy Alexandra Vanegas Collazos</t>
  </si>
  <si>
    <t>CASA 448</t>
  </si>
  <si>
    <t>Rusiela Dovigama Wazorna</t>
  </si>
  <si>
    <t>CARRERA 2 BIS N 13 -15 PISO 2</t>
  </si>
  <si>
    <t>CASA 322</t>
  </si>
  <si>
    <t>3117348217</t>
  </si>
  <si>
    <t>luferezal@hotmail.com</t>
  </si>
  <si>
    <t>Martha Lucia Isaza Marulanda</t>
  </si>
  <si>
    <t>LUISA FERNANADA RESTREPO SALDARRIEGA</t>
  </si>
  <si>
    <t>JOSÉ GUSTAVO ROJAS HERNANDEZ</t>
  </si>
  <si>
    <t>cambió de horario en oficina, presenta excusa en oficina  por faltar 17 de marzo</t>
  </si>
  <si>
    <t>CASA 456</t>
  </si>
  <si>
    <t>INSTITUCION EDUCATIVA BOYACA</t>
  </si>
  <si>
    <t>3o</t>
  </si>
  <si>
    <t>Maria Jimena Maigara Dovigama</t>
  </si>
  <si>
    <t>CASA 220</t>
  </si>
  <si>
    <t>Tamara García Bedoya</t>
  </si>
  <si>
    <t>2/11/2011</t>
  </si>
  <si>
    <t>VEREDA CAÑAVERAL</t>
  </si>
  <si>
    <t>3113099129</t>
  </si>
  <si>
    <t>SIJOBETO-23@HOTMAIL.COM</t>
  </si>
  <si>
    <t xml:space="preserve">MEDIMAS </t>
  </si>
  <si>
    <t xml:space="preserve">Maria Daisy Román </t>
  </si>
  <si>
    <t>SINDY JOHANA BEDOYA</t>
  </si>
  <si>
    <t>Gloria Nncy Dovigama Maigara</t>
  </si>
  <si>
    <t>COLEGIO SAN JOAQUIN</t>
  </si>
  <si>
    <t>1º</t>
  </si>
  <si>
    <t>CASA309</t>
  </si>
  <si>
    <t>Melany Guevara Ospina</t>
  </si>
  <si>
    <t>Maria Carolina Dovigama Wazorna</t>
  </si>
  <si>
    <t>Alba Emilia Wazorna Tamaniza</t>
  </si>
  <si>
    <t>CASA 452</t>
  </si>
  <si>
    <t>CARRERA 23 BIS N 74-152</t>
  </si>
  <si>
    <t>3232212030</t>
  </si>
  <si>
    <t>Luz Diana Córdoba</t>
  </si>
  <si>
    <t>casa 80</t>
  </si>
  <si>
    <t>maryanet73271@gmail.com</t>
  </si>
  <si>
    <t>Dayana González</t>
  </si>
  <si>
    <t>CASA 309</t>
  </si>
  <si>
    <t>SUBSEDE 
COMUNIDAD CAIMALITO
GRUPO JUVENIL ADULTOS
MARLENY MORALES MORALES
PLAN DE VIDA INDIGENA LUNES 8 A 11</t>
  </si>
  <si>
    <t>SENA</t>
  </si>
  <si>
    <t>Flora Luz Siagama</t>
  </si>
  <si>
    <t>CASA 68   CAIMALITO</t>
  </si>
  <si>
    <t xml:space="preserve">María Melba Tascón </t>
  </si>
  <si>
    <t>CASA 88  CAIMAILITO</t>
  </si>
  <si>
    <t>Deivi Jineth Arce Restrepo</t>
  </si>
  <si>
    <t>CASA 88  CAIMALITO</t>
  </si>
  <si>
    <t>Luz Hilaira Cardona</t>
  </si>
  <si>
    <t>CASA 69 CAIMALITO</t>
  </si>
  <si>
    <t>MARTA YANET OSPINA</t>
  </si>
  <si>
    <t>Deisy Siagama</t>
  </si>
  <si>
    <t>CASA 141 CAIMAILITO</t>
  </si>
  <si>
    <t>HECTOR FABIO GUEVARA</t>
  </si>
  <si>
    <t>ES ANTIGUA NO TERMINO EL PROCESO POR CAMBIO DE HORARIO, SE LE PROMETIO CONSERVAR EL CUPO.</t>
  </si>
  <si>
    <t>Jessica Namundia</t>
  </si>
  <si>
    <t>CASA 140 CAIMAILITO</t>
  </si>
  <si>
    <t>Gloria Milena Namundia</t>
  </si>
  <si>
    <t>Yuli Yuneis Tascon</t>
  </si>
  <si>
    <t>CASA 151 CAIMAILITO</t>
  </si>
  <si>
    <t>Sharon Arango Herrera</t>
  </si>
  <si>
    <t>CRA 35 B 84-54</t>
  </si>
  <si>
    <t>Luz Melida Tascón Nañazá</t>
  </si>
  <si>
    <t>3126192942</t>
  </si>
  <si>
    <t>guillermomejia197828@hotmail.com</t>
  </si>
  <si>
    <t>Jacekline Tascon  Nañazá</t>
  </si>
  <si>
    <t>GUAYACANES</t>
  </si>
  <si>
    <t>CASA 64 CAIMALITO</t>
  </si>
  <si>
    <t>DIANA MILENA HERRERA</t>
  </si>
  <si>
    <t>MARIA ASENETH</t>
  </si>
  <si>
    <t>ELADIA MEJIA</t>
  </si>
  <si>
    <t>Mavi  Isagama</t>
  </si>
  <si>
    <t>2º</t>
  </si>
  <si>
    <t>CASA 170 CAIMAILITO</t>
  </si>
  <si>
    <t>Dahiana Vera López</t>
  </si>
  <si>
    <t>05-05-2010</t>
  </si>
  <si>
    <t>CARRERA 8a No 5-57</t>
  </si>
  <si>
    <t>3104942312</t>
  </si>
  <si>
    <t>marloi85@hotmail.com</t>
  </si>
  <si>
    <t>Diana Anamundi</t>
  </si>
  <si>
    <t>CASA 83 CAIMAILITO</t>
  </si>
  <si>
    <t>SUBSEDE: INSTITUCIÓN EDUCATIVA JESÚS MARÍA ORMAZA / COMUNA: CUBA / GRUPO: 11B / FORMADOR: EDWARD STIVEN GÓMEZ MAHECHA</t>
  </si>
  <si>
    <t>MARILUZ LÓPEZ HIDARRAGA</t>
  </si>
  <si>
    <t>JOREGE IVAN VERA</t>
  </si>
  <si>
    <t>11</t>
  </si>
  <si>
    <t>Luciana  Jimenez Renteria</t>
  </si>
  <si>
    <t>19-12-2009</t>
  </si>
  <si>
    <t>MANZANA 9 CASA 31</t>
  </si>
  <si>
    <t>3218537244</t>
  </si>
  <si>
    <t>anaisa1207@hotmail.com</t>
  </si>
  <si>
    <t>ANDERSON ALZATE MARIN</t>
  </si>
  <si>
    <t>HEROES</t>
  </si>
  <si>
    <t>INGRESO FEBRERO 2016</t>
  </si>
  <si>
    <t>ANA MARÍA RENTERIA</t>
  </si>
  <si>
    <t>JHON JAIRO JIMENEZ</t>
  </si>
  <si>
    <t>TÉCNICO SUPERIOR</t>
  </si>
  <si>
    <t>Samantha Gallego Vallejo</t>
  </si>
  <si>
    <t>CARRERA 9a No 7-50</t>
  </si>
  <si>
    <t>3145269435</t>
  </si>
  <si>
    <t>cache0207.av@gmail.com</t>
  </si>
  <si>
    <t>ANGIE VIVIANA VALLEJO</t>
  </si>
  <si>
    <t>OMAR HUMBERTO GALVIS</t>
  </si>
  <si>
    <t>ESCUELA BOYACÁ</t>
  </si>
  <si>
    <t>MZA 5 CS 10</t>
  </si>
  <si>
    <t>Mariana  Gonzales Hernandez</t>
  </si>
  <si>
    <t>0+</t>
  </si>
  <si>
    <t>CALLE 32 CRA 2 MANZANA 30 A CASA 20</t>
  </si>
  <si>
    <t>3166964517</t>
  </si>
  <si>
    <t xml:space="preserve">angela_valeria_jorge@hotmail.com </t>
  </si>
  <si>
    <t>andersonalzatemarin@gmail.com</t>
  </si>
  <si>
    <t>ANGELA MARIA HERNANDEZ</t>
  </si>
  <si>
    <t>LOS PINOS</t>
  </si>
  <si>
    <t>YOLANDA TORRES</t>
  </si>
  <si>
    <t>MANITAS CREATIVAS</t>
  </si>
  <si>
    <t>NUEVO</t>
  </si>
  <si>
    <t>ALEXANDER ALZATE QUINTERO</t>
  </si>
  <si>
    <t>MARIN VALENCIA LUZ ADRIANA</t>
  </si>
  <si>
    <t>María Isabel Vasquez Giraldo</t>
  </si>
  <si>
    <t>CARRERA 25 No 86-141 - Manzana Roja Casa 8</t>
  </si>
  <si>
    <t>3122894804</t>
  </si>
  <si>
    <t>javavi67@hotmail.com</t>
  </si>
  <si>
    <t>VILLA</t>
  </si>
  <si>
    <t>S.OS</t>
  </si>
  <si>
    <t>DANZA</t>
  </si>
  <si>
    <t>JAVIER VASQUEZ VILLEGAS</t>
  </si>
  <si>
    <t>NORMAL SUPERIOR</t>
  </si>
  <si>
    <t>Sara Vanegas Muñoz</t>
  </si>
  <si>
    <t>BRANDON STEVEN OBANDO BELTRAN</t>
  </si>
  <si>
    <t>MZ 3 CS 21</t>
  </si>
  <si>
    <t>steven200124@gmail.com</t>
  </si>
  <si>
    <t>EL EDEN</t>
  </si>
  <si>
    <t>LUIS CARLOS OBANDO SILVA</t>
  </si>
  <si>
    <t>BELTRAN SILVA SANDRA</t>
  </si>
  <si>
    <t>1088833028</t>
  </si>
  <si>
    <t>24/07/2010</t>
  </si>
  <si>
    <t>10O</t>
  </si>
  <si>
    <t>CRISTHIAN CAMILO GIRALDO FRANCO</t>
  </si>
  <si>
    <t>CARRERA SEGUNDA 36 49 AP 202</t>
  </si>
  <si>
    <t>CL 73BIS #22B27</t>
  </si>
  <si>
    <t>cristiangiraldo1208@gmail.com</t>
  </si>
  <si>
    <t>JAVIER GIRALDO SALAZAR</t>
  </si>
  <si>
    <t>TREJOS TREJOS DORALIA</t>
  </si>
  <si>
    <t>3482030</t>
  </si>
  <si>
    <t>3128656096</t>
  </si>
  <si>
    <t>INSTITUCION EDUCATIVA JESÚS MARÍA ORMAZA</t>
  </si>
  <si>
    <t xml:space="preserve">bebesito414@hotmail.es </t>
  </si>
  <si>
    <t xml:space="preserve">CAÑARTE </t>
  </si>
  <si>
    <t>MEDI MAS</t>
  </si>
  <si>
    <t>VIVIANA MUÑOZ</t>
  </si>
  <si>
    <t>DAYAAN SILVANA CARDENAS MARIN</t>
  </si>
  <si>
    <t>3122723218</t>
  </si>
  <si>
    <t xml:space="preserve">maria doli cardona ramirez </t>
  </si>
  <si>
    <t>CARRERA 24 Nº 74-150</t>
  </si>
  <si>
    <t>dayansilvana2015@outlook.es</t>
  </si>
  <si>
    <t>RIOS DIAZ LUZ YANEDH</t>
  </si>
  <si>
    <t>AUGUSTO ZULUAGA PATIÑO</t>
  </si>
  <si>
    <t>JHON BRIAN LOAIZA SIERRA</t>
  </si>
  <si>
    <t>CALLE 67 Nº26-65</t>
  </si>
  <si>
    <t>brianloaiza003@gmail.com</t>
  </si>
  <si>
    <t>SALUDTOTAL</t>
  </si>
  <si>
    <t>JHON JAIRO LOAIZA DUQUE</t>
  </si>
  <si>
    <t>Melany Vanegas Muñoz</t>
  </si>
  <si>
    <t>1088833029</t>
  </si>
  <si>
    <t>SIERRA JULEYDI ANDREA</t>
  </si>
  <si>
    <t>chek0609@hotmail.com</t>
  </si>
  <si>
    <t>JOSE LUIS VALENCIA RAMIREZ</t>
  </si>
  <si>
    <t>CALLE 73 A Nº 22-32</t>
  </si>
  <si>
    <t>valenciajoseluis550@gmail.com</t>
  </si>
  <si>
    <t>CAPRECOM</t>
  </si>
  <si>
    <t>VALENCIA MONTAÑO LUIS EDUARDO</t>
  </si>
  <si>
    <t>YURI RAMIREZ</t>
  </si>
  <si>
    <t>JULIANA GIRALDO GARCIA</t>
  </si>
  <si>
    <t>Salome Montaño Salazar</t>
  </si>
  <si>
    <t>CL 73 22 B 12</t>
  </si>
  <si>
    <t>juliana22Gg@gmial.com</t>
  </si>
  <si>
    <t>CESAR GIRALDO</t>
  </si>
  <si>
    <t>GARCIA CARDONA SOLANGEL</t>
  </si>
  <si>
    <t>JULIANA GIRALDO RIOS</t>
  </si>
  <si>
    <t>CRA 72BIS NO 26B-28</t>
  </si>
  <si>
    <t>giraldojuliana8@gmail.com</t>
  </si>
  <si>
    <t>SECTOR EL OSO</t>
  </si>
  <si>
    <t>LEONARDO GIRALDO CALLE</t>
  </si>
  <si>
    <t>DORA LUZ RIOS GUTIERREZ</t>
  </si>
  <si>
    <t>7O</t>
  </si>
  <si>
    <t>KELLY DAHIANNA BEDOYA SALAZAR</t>
  </si>
  <si>
    <t>Cra 23 #74-83</t>
  </si>
  <si>
    <t>kellybedoyasalazar@gmail.com</t>
  </si>
  <si>
    <t>JOSE JAIR BEDOYA RODAS</t>
  </si>
  <si>
    <t>SALAZAR GIL ARACELLY</t>
  </si>
  <si>
    <t>Carrera 15bis No 29-60 Apto 2020</t>
  </si>
  <si>
    <t>LUISA MARIA CENDALES PAREJA</t>
  </si>
  <si>
    <t>3146871210</t>
  </si>
  <si>
    <t>MZ G CS 10</t>
  </si>
  <si>
    <t>lcenales1999@gmail.com</t>
  </si>
  <si>
    <t>ALAMEDA</t>
  </si>
  <si>
    <t>CENDALES RAIGOSA JOHN HARVEY</t>
  </si>
  <si>
    <t>julianita0807@hotmail.com</t>
  </si>
  <si>
    <t>CLAUDIA LORENA PAREJA</t>
  </si>
  <si>
    <t xml:space="preserve">san nicolas </t>
  </si>
  <si>
    <t>MARIA CAMILA CORDOBA PARRA</t>
  </si>
  <si>
    <t>MZA E CS#16</t>
  </si>
  <si>
    <t>cordobacamila128@gmial.com</t>
  </si>
  <si>
    <t>ALEJANDRIA</t>
  </si>
  <si>
    <t>OVER OVIDIO CORDOBA</t>
  </si>
  <si>
    <t>GOMEZ ALZATE MARIA CRISTINA</t>
  </si>
  <si>
    <t>Juliana Salazar Escobar</t>
  </si>
  <si>
    <t>MARISOL RODRIGUEZ VILLADA</t>
  </si>
  <si>
    <t>Esperanza Montaña</t>
  </si>
  <si>
    <t>realizó cambio en oficina feb-27-2018 la madre Isabel Perez</t>
  </si>
  <si>
    <t>CRA 26 #66 - 17</t>
  </si>
  <si>
    <t>mariivillada@hotmail.com</t>
  </si>
  <si>
    <t>LOS ALMENDROS</t>
  </si>
  <si>
    <t>ROBERTO NELSON RODRIGUEZ JIMENEZ</t>
  </si>
  <si>
    <t>VILLADA CASTAÑEDA MARTHA CECILIA</t>
  </si>
  <si>
    <t>SANDRO AUGUSTO LADINO TREJOS</t>
  </si>
  <si>
    <t>CALLE 73BIS # 22B 27B</t>
  </si>
  <si>
    <t>sandroladino10@gmail.com</t>
  </si>
  <si>
    <t>MARIA FERNANDA ARIAS CARDONA</t>
  </si>
  <si>
    <t>SANDRO AUGUSTO LADINO LADINO</t>
  </si>
  <si>
    <t>SANTIAGO MARTINEZ LOPEZ</t>
  </si>
  <si>
    <t>11/14/2002</t>
  </si>
  <si>
    <t>MZ 16 CS 16</t>
  </si>
  <si>
    <t>bytarifa15091@gmail.com</t>
  </si>
  <si>
    <t>MONTELIBANO</t>
  </si>
  <si>
    <t>ELKIN MAURICIO MARTINEZ</t>
  </si>
  <si>
    <t>LOPEZ CASTAÑO DIANA PATRICIA</t>
  </si>
  <si>
    <t>YENNIFER PEREZ LOAIZA</t>
  </si>
  <si>
    <t>CARRERA 25 D Nº 74-50</t>
  </si>
  <si>
    <t>BARRIO EL OTÙN CALLE 4 # 19-14</t>
  </si>
  <si>
    <t>3117632231</t>
  </si>
  <si>
    <t>yenniferperez640@gmial.com</t>
  </si>
  <si>
    <t xml:space="preserve">NO TIENE </t>
  </si>
  <si>
    <t>OTÚN</t>
  </si>
  <si>
    <t>URIBE III</t>
  </si>
  <si>
    <t>SAN JUDAS</t>
  </si>
  <si>
    <t>DESPLAZADA</t>
  </si>
  <si>
    <t>MEDIMÀS</t>
  </si>
  <si>
    <t>ROBERT ESNEIDER PEREZ</t>
  </si>
  <si>
    <t>INGRESA 15 DE MAYO</t>
  </si>
  <si>
    <t>LOAIZA LONDOÑO LUZ HIDALBA</t>
  </si>
  <si>
    <t>ELIANA PATRICIA CARDONA</t>
  </si>
  <si>
    <t>JUAN ANTONIO ARIAS</t>
  </si>
  <si>
    <t>INGRESA MAYO 19-018</t>
  </si>
  <si>
    <t>SUBSEDE: INSTITUCIÓN EDUCATIVA JESÚS MARÍA ORMAZA / COMUNA: CUBA / GRUPO: 10B / FORMADOR: EDWARD STIVEN GÓMEZ MAHECHA</t>
  </si>
  <si>
    <t>ALEX DUVAN ARENAS RODRIGUEZ</t>
  </si>
  <si>
    <t xml:space="preserve">Maria Camila  Angulo Ocampo </t>
  </si>
  <si>
    <t>04/21/2009</t>
  </si>
  <si>
    <t>MZA 7 CS# 6</t>
  </si>
  <si>
    <t>CALLE 12 N 28- 38</t>
  </si>
  <si>
    <t>rodriguez.arenas03@gmail.com</t>
  </si>
  <si>
    <t>3225868258</t>
  </si>
  <si>
    <t>sandramocampoc@gmail.com</t>
  </si>
  <si>
    <t xml:space="preserve">alamos </t>
  </si>
  <si>
    <t>5TAS DE PANORAMA</t>
  </si>
  <si>
    <t>cosmitec</t>
  </si>
  <si>
    <t>sandra m ocampo</t>
  </si>
  <si>
    <t>LUIS GREGORIO ARENAS</t>
  </si>
  <si>
    <t>carlos alberto angulo</t>
  </si>
  <si>
    <t>OLGA LUCIA RODRIGUEZ</t>
  </si>
  <si>
    <t>10:30 a.m. a 12:30 p.m LUNES</t>
  </si>
  <si>
    <t>ANDREA URREA MONSALVE</t>
  </si>
  <si>
    <t>MANZANA 9 CASA 13</t>
  </si>
  <si>
    <t xml:space="preserve">cambio horario  24 de febrero, TRASLADO EN OCTUBRE A 1C </t>
  </si>
  <si>
    <t>andreau_0805@hotmail.com</t>
  </si>
  <si>
    <t>VILLA DEL CARMEN HACIENDA CUBA</t>
  </si>
  <si>
    <t>BILMAR HERNAN MEJIA VALENCIA</t>
  </si>
  <si>
    <t>LAURA URREA</t>
  </si>
  <si>
    <t>10ª</t>
  </si>
  <si>
    <t>CAMILA CEBALLOS SUAREZ</t>
  </si>
  <si>
    <t>CRA 24C #75 24</t>
  </si>
  <si>
    <t>cacesu015@gmail.com</t>
  </si>
  <si>
    <t>DAISURY CEBALLOS SUAREZ</t>
  </si>
  <si>
    <t>OMAR CEBALLOS GIL</t>
  </si>
  <si>
    <t>CESAR ANDRES TABARES DUQUE</t>
  </si>
  <si>
    <t>CRA 17A NO. 84-102</t>
  </si>
  <si>
    <t>csprodigiwin1904@gmail.com</t>
  </si>
  <si>
    <t xml:space="preserve">Sofia Rave Echeverri </t>
  </si>
  <si>
    <t>COSMITET</t>
  </si>
  <si>
    <t>CESAR AUGUSTO TABARES ISAZA</t>
  </si>
  <si>
    <t>29-09-2010</t>
  </si>
  <si>
    <t>PAULA ANDREA DUQUE M</t>
  </si>
  <si>
    <t>CARRERA 6A No 2E-46</t>
  </si>
  <si>
    <t>CRISTIAN CAMILO NOREÑA JARAMILLO</t>
  </si>
  <si>
    <t>MZ M CS 18</t>
  </si>
  <si>
    <t>cristiancn04@gmail.com</t>
  </si>
  <si>
    <t>3122508674</t>
  </si>
  <si>
    <t>juliianita95@gmail.com</t>
  </si>
  <si>
    <t>ALFONSO LOPEZ</t>
  </si>
  <si>
    <t>LAURELES II</t>
  </si>
  <si>
    <t>SORANY JARAMILLO</t>
  </si>
  <si>
    <t>JULIANA ECHEVERRI</t>
  </si>
  <si>
    <t>CRISTIAN CAMILO ZULUAGA CUERVO</t>
  </si>
  <si>
    <t>CRA 34BIS #41 136</t>
  </si>
  <si>
    <t>cristianzuluagacuervo@gmail.com</t>
  </si>
  <si>
    <t>UBER FELIPE RAVE</t>
  </si>
  <si>
    <t>Faltó porque no sabía el horario se compromete a venir el sábado 17 de marzo- cancela grupo por problemas con el horario</t>
  </si>
  <si>
    <t>MARIA AUXILIADORA</t>
  </si>
  <si>
    <t>SAUCES 1</t>
  </si>
  <si>
    <t>ANA MARIA ZULUAGA CUERVO</t>
  </si>
  <si>
    <t>MARIA DE LOS ANGELES C</t>
  </si>
  <si>
    <t>DANIEL ALEJANDRO TABARES SANCHEZ</t>
  </si>
  <si>
    <t>CRA 24 N° 72-26</t>
  </si>
  <si>
    <t>dtabares850@gmail.com</t>
  </si>
  <si>
    <t>Emili Sofia Echeverri Marulanda</t>
  </si>
  <si>
    <t>26/03/2010</t>
  </si>
  <si>
    <t>MANZANA 4 CASA 29</t>
  </si>
  <si>
    <t>3135380345</t>
  </si>
  <si>
    <t>DORADO</t>
  </si>
  <si>
    <t>NUEVA EPS</t>
  </si>
  <si>
    <t>TODO EL DIA</t>
  </si>
  <si>
    <t>KATERINE MARULANDA</t>
  </si>
  <si>
    <t>ALEX ECHEVERRY MONROY</t>
  </si>
  <si>
    <t>no sabia cuando iniciaba la clase, inicia el 10 de marzo - cancela grupo por problemas con el horario</t>
  </si>
  <si>
    <t>INSTITUTO DIEGO AMAYA</t>
  </si>
  <si>
    <t>YAMILETH SANCHEZ CIFUENTES</t>
  </si>
  <si>
    <t xml:space="preserve">Daniela  García Valencia </t>
  </si>
  <si>
    <t>DAVID CALLE ZUÑIGA</t>
  </si>
  <si>
    <t>CRA 24C #75 03</t>
  </si>
  <si>
    <t>calledavid123@gmail.com</t>
  </si>
  <si>
    <t>FOSIGA</t>
  </si>
  <si>
    <t xml:space="preserve">CARRERA 4A No 21-20 </t>
  </si>
  <si>
    <t>3122553933</t>
  </si>
  <si>
    <t>ALEJANDRA ZUÑIGA</t>
  </si>
  <si>
    <t>COMFAMILIAR</t>
  </si>
  <si>
    <t>LINA MARÍA VALENCIA</t>
  </si>
  <si>
    <t>MANUELA CALLE</t>
  </si>
  <si>
    <t>JOSÉ VALENCIA</t>
  </si>
  <si>
    <t>DAYRON JEFREY LEYVA VALLECILLA</t>
  </si>
  <si>
    <t>CL 68B #26 B 54</t>
  </si>
  <si>
    <t>Cancela cupo por compromiso de inglés</t>
  </si>
  <si>
    <t>INSTITUTO TECNOLOGICO DOSQUEBRADAS</t>
  </si>
  <si>
    <t>leiva,5811@gmail.com</t>
  </si>
  <si>
    <t>DEYLA MARIET VALLECILLA HURTADO</t>
  </si>
  <si>
    <t>LUIS GERARDO LEIVA</t>
  </si>
  <si>
    <t>Valeria Sánchez Bermudez</t>
  </si>
  <si>
    <t>CRA 10 BIS N 22B09</t>
  </si>
  <si>
    <t>304640868</t>
  </si>
  <si>
    <t>jmarin81@hotmail.com</t>
  </si>
  <si>
    <t>DIAN MARCELA TOBON</t>
  </si>
  <si>
    <t>JHON ALEXANDER MARIN</t>
  </si>
  <si>
    <t>GRADO10</t>
  </si>
  <si>
    <t>ESTEPHANI CARDONA NIETO</t>
  </si>
  <si>
    <t>CRA 22 BIS #73 - 08</t>
  </si>
  <si>
    <t>natiestesalo@hotmail.com</t>
  </si>
  <si>
    <t>9 DE JUNIO</t>
  </si>
  <si>
    <t>cambió de horario en oficina . se hace llamada pero numero fijo no es, y el telefono celular esta apagado</t>
  </si>
  <si>
    <t>NATALIA NIETO HERRERA</t>
  </si>
  <si>
    <t>MARTHA CECILIA HERRERA</t>
  </si>
  <si>
    <t>INGRID MANUELA GAVIRIA RESTREPO</t>
  </si>
  <si>
    <t>MZA M CS#120A</t>
  </si>
  <si>
    <t>manuela1524@hotmail.com</t>
  </si>
  <si>
    <t>LA ISLA</t>
  </si>
  <si>
    <t>GERMAN GAVIRIA</t>
  </si>
  <si>
    <t>OSIRIS RESTREPO GOMEZ</t>
  </si>
  <si>
    <t>Laura Dallana Pava Benitez</t>
  </si>
  <si>
    <t>ISMAEL GIRALDO AMARILES</t>
  </si>
  <si>
    <t>AB-</t>
  </si>
  <si>
    <t>CRA 34 A 71 141</t>
  </si>
  <si>
    <t>ismaelgiraldoamariles@gmail.com</t>
  </si>
  <si>
    <t>SAUCES I</t>
  </si>
  <si>
    <t>BYRON GIRALDO GONZALEZ</t>
  </si>
  <si>
    <t>NANCY ROCIO AMARILES</t>
  </si>
  <si>
    <t>29/06/2010</t>
  </si>
  <si>
    <t>JAISULY ORTIZ ZULUAGA</t>
  </si>
  <si>
    <t>CRA 15 #163 17</t>
  </si>
  <si>
    <t>jaisu.tefa@hotmail.com</t>
  </si>
  <si>
    <t>CERRITOS</t>
  </si>
  <si>
    <t>GALICIA</t>
  </si>
  <si>
    <t>calle75 numero 45 03</t>
  </si>
  <si>
    <t>LILIANA MARIA ZULUAGA RODRIGUEZ</t>
  </si>
  <si>
    <t>3481390</t>
  </si>
  <si>
    <t>alexandra123.ls32@gmail.com</t>
  </si>
  <si>
    <t xml:space="preserve">2500 lotes </t>
  </si>
  <si>
    <t>JEFFERSON GOMEZ QUICENO</t>
  </si>
  <si>
    <t>CRA 23 #74 - 129</t>
  </si>
  <si>
    <t>jeffersongomeztge@gmail.com</t>
  </si>
  <si>
    <t xml:space="preserve">cuba </t>
  </si>
  <si>
    <t>MARIA DONELIA MARIN CRUZ</t>
  </si>
  <si>
    <t>MAGDA JOHANA QUICENO</t>
  </si>
  <si>
    <t>JENNY ALEJANDRA OSORIO TAPASCO</t>
  </si>
  <si>
    <t>MZ 22 CASA 12</t>
  </si>
  <si>
    <t>aleja-2467@hotmail.com</t>
  </si>
  <si>
    <t>SAN FERNANDO LA PLAYA</t>
  </si>
  <si>
    <t>Diana Cano</t>
  </si>
  <si>
    <t>no reporta</t>
  </si>
  <si>
    <t>ELIZABETH TAPASCO VILLADA</t>
  </si>
  <si>
    <t>JERSON ESTEBAN GONZALEZ ABRIL</t>
  </si>
  <si>
    <t>300-5597495</t>
  </si>
  <si>
    <t xml:space="preserve">9 DE JUNIO </t>
  </si>
  <si>
    <t>MZA 9 CS#194</t>
  </si>
  <si>
    <t>jersonstebanabril@gmail.com</t>
  </si>
  <si>
    <t>FLOR MARINA ABRIL</t>
  </si>
  <si>
    <t xml:space="preserve">cambio del 1B - 08 de Marzo no volvio 9 DE JUNIO </t>
  </si>
  <si>
    <t>JUAN DAVID ROJAS DIAZ</t>
  </si>
  <si>
    <t>CRA 23 #74 151</t>
  </si>
  <si>
    <t>juanda3211@gmail.com</t>
  </si>
  <si>
    <t>MARIA LUCIDIA DIAZ GUEVARA</t>
  </si>
  <si>
    <t>KAROL YISETH ACEVEDO JIMENEZ</t>
  </si>
  <si>
    <t>CRA 22 N° 74-114</t>
  </si>
  <si>
    <t>karolyiacevedojimenez.1403@gmail.com</t>
  </si>
  <si>
    <t>MONICA JURANY JIMENEZ VERA</t>
  </si>
  <si>
    <t>Valeria Medina Rodríguez</t>
  </si>
  <si>
    <t>3146201530-3225639641</t>
  </si>
  <si>
    <t>KELLY DANIELA BATERO LOPEZ</t>
  </si>
  <si>
    <t>MZA 13 CS#12</t>
  </si>
  <si>
    <t>danielbatero123@gmail.com</t>
  </si>
  <si>
    <t>EL DORADO I</t>
  </si>
  <si>
    <t>JENNY JULIETH LOPEZ</t>
  </si>
  <si>
    <t>MZ 4 CASA 25</t>
  </si>
  <si>
    <t>LEONARDO FABIO BATERO</t>
  </si>
  <si>
    <t>NO REPOTA</t>
  </si>
  <si>
    <t>3148576255</t>
  </si>
  <si>
    <t>consota</t>
  </si>
  <si>
    <t>Padre Valencia</t>
  </si>
  <si>
    <t>Francy Elena Madrid</t>
  </si>
  <si>
    <t>MANUELA ARENAS VILLA</t>
  </si>
  <si>
    <t>Jhon Jairo Medina Quintero</t>
  </si>
  <si>
    <t xml:space="preserve">no reporta </t>
  </si>
  <si>
    <t>cambio de 1A - 08 de Marzo no volvio 1</t>
  </si>
  <si>
    <t>instituto pedagogico recrear</t>
  </si>
  <si>
    <t>CALLE 78 A 24 11</t>
  </si>
  <si>
    <t>arenas01mn@gmail.com</t>
  </si>
  <si>
    <t>LOS CISNES</t>
  </si>
  <si>
    <t>ADRIANA MARIA VILLA GIL</t>
  </si>
  <si>
    <t>FRANCISCO JAVIER ARENAS</t>
  </si>
  <si>
    <t xml:space="preserve">Mya Sophia Cuartas Rivera </t>
  </si>
  <si>
    <t>MARIA VICTORIA GARCIA GARCIA</t>
  </si>
  <si>
    <t>MANZANA 1 CASA 27</t>
  </si>
  <si>
    <t>vg7363102@gmail.com</t>
  </si>
  <si>
    <t>VILLA DEL SUR 2500 LOTES</t>
  </si>
  <si>
    <t>MARIA NANCY GARCIA SANCHEZ</t>
  </si>
  <si>
    <t>SEBASTIAN VALENCIA MARTINEZ</t>
  </si>
  <si>
    <t>MZ 9 CASA#11</t>
  </si>
  <si>
    <t>valenciasebastian987@gmail.com</t>
  </si>
  <si>
    <t>MIRAFLORES</t>
  </si>
  <si>
    <t>YEIMY STELLA MARTINEZ CANO</t>
  </si>
  <si>
    <t>ALEJANDRA AGUELO M</t>
  </si>
  <si>
    <t>PATRICIA CASTAÑO HURTADO</t>
  </si>
  <si>
    <t>CALLE 19 NO 02-06</t>
  </si>
  <si>
    <t>CRA 1BIS NO 29B-80</t>
  </si>
  <si>
    <t>patico6192001@hotmail.com</t>
  </si>
  <si>
    <t>3217262324</t>
  </si>
  <si>
    <t>paularivera50@hotmail.com</t>
  </si>
  <si>
    <t>EL PROGRESO</t>
  </si>
  <si>
    <t>ANA MILENA RIVERA CORREA</t>
  </si>
  <si>
    <t>EDGAR ANDRES CUARTAS HURTADO</t>
  </si>
  <si>
    <t>aparecía en la base de datos del nivel 1E de Diana Rocío a partir de Junio aparece activa unicamente en 1C no volvio</t>
  </si>
  <si>
    <t>LA SALLE</t>
  </si>
  <si>
    <t>SALAZAR LONDOÑO</t>
  </si>
  <si>
    <t>Samuel Ordoñez Romero</t>
  </si>
  <si>
    <t>MARCO FIDEL CASTAÑO RAMIREZ</t>
  </si>
  <si>
    <t>ALICIA HURTADO MONTOYA</t>
  </si>
  <si>
    <t>SOFIA LOAIZA MOLINA</t>
  </si>
  <si>
    <t>MZA 18 CS#22</t>
  </si>
  <si>
    <t>loaizasofia52@gmail.com</t>
  </si>
  <si>
    <t>2500 LOTES EL BOSQUE</t>
  </si>
  <si>
    <t>ANA ISABEL MOLINA RAMIREZ</t>
  </si>
  <si>
    <t>Manzana 47 casa6</t>
  </si>
  <si>
    <t>NUMERO EQUIVOCADO</t>
  </si>
  <si>
    <t>3023556949</t>
  </si>
  <si>
    <t>JULIANA QUINTERO GAVIRIA</t>
  </si>
  <si>
    <t>CALLE 84 MZA 1 CS#11</t>
  </si>
  <si>
    <t>aromeroguer@uniminuto.edo.co</t>
  </si>
  <si>
    <t>julianaquinterog17@gmail.com</t>
  </si>
  <si>
    <t xml:space="preserve">El poblado </t>
  </si>
  <si>
    <t xml:space="preserve">Villa del prado </t>
  </si>
  <si>
    <t xml:space="preserve">Sanidad militar </t>
  </si>
  <si>
    <t xml:space="preserve">Tarde </t>
  </si>
  <si>
    <t>COMFAMILIAR GAMMA</t>
  </si>
  <si>
    <t>NIDIA QUINTERO GAVIRIA</t>
  </si>
  <si>
    <t>SUBSEDE: INSTITUCIÓN EDUCATIVA JESÚS MARÍA ORMAZA / COMUNA: CUBA / GRUPO: 10C / FORMADOR: EDWARD STIVEN GÓMEZ MAHECHA</t>
  </si>
  <si>
    <t>Ingreso febrero 2018</t>
  </si>
  <si>
    <t xml:space="preserve">Carolina Romero </t>
  </si>
  <si>
    <t>carlos ordoñez</t>
  </si>
  <si>
    <t>18-AGO</t>
  </si>
  <si>
    <t xml:space="preserve">Retirado, no volvió a clase 18 de agosto </t>
  </si>
  <si>
    <t>ALAN DUWAY MORA MONTOYA</t>
  </si>
  <si>
    <t>CALLE 70 N° 43 a -20</t>
  </si>
  <si>
    <t>alan123duway@gmail.com</t>
  </si>
  <si>
    <t>Nucefa</t>
  </si>
  <si>
    <t>PUEBLITO PAISA</t>
  </si>
  <si>
    <t>DANIEL ENRIQUE MORA MEJIA</t>
  </si>
  <si>
    <t>3127697-3207371310</t>
  </si>
  <si>
    <t>FANNY MEJIA</t>
  </si>
  <si>
    <t>ANDRES MAURICIO CARABALLO BUITRAGO</t>
  </si>
  <si>
    <t>MZA 1A CASA 11</t>
  </si>
  <si>
    <t xml:space="preserve">
GRUPO DE PROYECCIÓN INFANTIL
LUNES
05:00 A  08:00 P.M
DAVID BADILLO  (REPERTORIO)
MARTES 
05:00 A 08:00 P.M
DIANA ROCÍO PEREZ (DIRECCIÓN GENERAL)
SABADO
04:00 A 07:00 P.M
WILSON GRANADA (APOYO Y ACONDICIONAMIENTO)
</t>
  </si>
  <si>
    <t>a.mauricio617@gamil.com</t>
  </si>
  <si>
    <t>BELMONTE</t>
  </si>
  <si>
    <t>SINERGIA</t>
  </si>
  <si>
    <t>FRANCIA MARIA BRUITAGO SANCHEZ</t>
  </si>
  <si>
    <t>CRISTOBAL CARABALLO</t>
  </si>
  <si>
    <t>Nicoi Rua Ospina</t>
  </si>
  <si>
    <t>BRAHIAN CASTAÑEDA GIRALDO</t>
  </si>
  <si>
    <t>MANZANA 6 CASA 1</t>
  </si>
  <si>
    <t>3122474884</t>
  </si>
  <si>
    <t>JHB2122@HOTMAIL.COM</t>
  </si>
  <si>
    <t>CRA 38 A NO. 79-17 MZ F CS 9</t>
  </si>
  <si>
    <t>QUINTAS DE PANORAMA</t>
  </si>
  <si>
    <t>brahiancatanedagiraldo@gmail.com</t>
  </si>
  <si>
    <t>VILLA LIGIA</t>
  </si>
  <si>
    <t>MARIA LUCIA CARDEÑO HERNANDEZ</t>
  </si>
  <si>
    <t>MILENA GIRALDO</t>
  </si>
  <si>
    <t>CRISTHIAN CAMILO SALAZAR ESPINOSA</t>
  </si>
  <si>
    <t>JENIFER ESPINEL LOAIZA</t>
  </si>
  <si>
    <t>JHON JAROL ZAMORA GONZALES</t>
  </si>
  <si>
    <t>CRA 2E #66 A 129</t>
  </si>
  <si>
    <t>cristiansalazarespinosa55@gmail.com</t>
  </si>
  <si>
    <t>INDEPENDENCIA</t>
  </si>
  <si>
    <t>HUGO FERNEY SALAZAR</t>
  </si>
  <si>
    <t>LUZ MARY ESPINOSA</t>
  </si>
  <si>
    <t>ANDREA VALENCIA ZAPATA</t>
  </si>
  <si>
    <t>DAVID MONROY QUINTERO</t>
  </si>
  <si>
    <t>CALLE 30 NO. 12-07 CENTRO</t>
  </si>
  <si>
    <t>eldiavlin@hotmail.com</t>
  </si>
  <si>
    <t>DAVID MONROY RENGIFO</t>
  </si>
  <si>
    <t>3128541033-3128339453</t>
  </si>
  <si>
    <t>EMILY QUINTERO VELEZ</t>
  </si>
  <si>
    <t>ELLIN YURANI OSORIO GAÑAN</t>
  </si>
  <si>
    <t>SEDE OSPINA PEREZ</t>
  </si>
  <si>
    <t>KR 24 75 29</t>
  </si>
  <si>
    <t>3º</t>
  </si>
  <si>
    <t>yuraniosorio7@gmail.com</t>
  </si>
  <si>
    <t>GLORIA AMPARO GAÑAN</t>
  </si>
  <si>
    <t>SURY DANIELA OSORIO</t>
  </si>
  <si>
    <t>ESTEBAN CARDONA VILLEGAS</t>
  </si>
  <si>
    <t>MZA A CS#1</t>
  </si>
  <si>
    <t>cardonaestevan3@gmail.com</t>
  </si>
  <si>
    <t>SANDRA DONELLY VILLEGAS RODRIGUEZ</t>
  </si>
  <si>
    <t>JOHAN DANIEL BATERO LOPEZ</t>
  </si>
  <si>
    <t>CARRERA 21 No 20b-22</t>
  </si>
  <si>
    <t>Saray Arango Tejada</t>
  </si>
  <si>
    <t>JOSE MANUEL GRISALES CARDENAS</t>
  </si>
  <si>
    <t>CRA 27 #72 B 05</t>
  </si>
  <si>
    <t>valenciabermudezdi@hotmail.com</t>
  </si>
  <si>
    <t>jose123grisales@gmail.com</t>
  </si>
  <si>
    <t>INGRESO FEBRERO 2013</t>
  </si>
  <si>
    <t>JHON FREDY GRISALES LOPEZ</t>
  </si>
  <si>
    <t>JUAN DIEGO GRISALES</t>
  </si>
  <si>
    <t>JUAN DAVID ZEA VELEZ</t>
  </si>
  <si>
    <t>MZ 8 CASA 12</t>
  </si>
  <si>
    <t>zeavelez45@hotmail.com</t>
  </si>
  <si>
    <t>DORA INES ZAPATA BETANCOURTH</t>
  </si>
  <si>
    <t>DIEGO ALBERTO VALENCIA</t>
  </si>
  <si>
    <t>FRANCISCANAS</t>
  </si>
  <si>
    <t>BELLO HORIZONTE</t>
  </si>
  <si>
    <t>ALBA MIRIAM VELEZ ESCALANTE</t>
  </si>
  <si>
    <t>ANGELA ZEA</t>
  </si>
  <si>
    <t>KAROL DAHIANNA GALLEGO MEJIA</t>
  </si>
  <si>
    <t>CRA 22 #331</t>
  </si>
  <si>
    <t>3167521-3132765494</t>
  </si>
  <si>
    <t>CRA 15 NO 20-46</t>
  </si>
  <si>
    <t>colegiormaza66@hotmail.com</t>
  </si>
  <si>
    <t>EL BALSO</t>
  </si>
  <si>
    <t>SANDRA PATRICIA MEJIA HENAO</t>
  </si>
  <si>
    <t>8o</t>
  </si>
  <si>
    <t>LAURA VANESSA LOAIZA RODRIGUEZ</t>
  </si>
  <si>
    <t>CRA 24 BIS N 74 22</t>
  </si>
  <si>
    <t>lauraloaiza,2113@gmail.com</t>
  </si>
  <si>
    <t>3104550912</t>
  </si>
  <si>
    <t>JHONY ALVARO LOAIZA DUQUE</t>
  </si>
  <si>
    <t>sandralilianatejada@hotmail.com</t>
  </si>
  <si>
    <t>3207895-3113351395</t>
  </si>
  <si>
    <t>OLAYA</t>
  </si>
  <si>
    <t>DIANA LORENA RODRIGUEZ</t>
  </si>
  <si>
    <t>LEIDY NAYARA ROMERO TAMAYO</t>
  </si>
  <si>
    <t>CALLE 80 C N° 34-19</t>
  </si>
  <si>
    <t>nayararomero1717@gmail.com</t>
  </si>
  <si>
    <t>LIBERTADORES</t>
  </si>
  <si>
    <t>SANDRA MILENA TAMAYO ARENAS</t>
  </si>
  <si>
    <t>MANUELA GOMEZ GUERRA</t>
  </si>
  <si>
    <t>CRA 23BIS # 74 - 156 BAJOS</t>
  </si>
  <si>
    <t>magogue2002@gmail.com</t>
  </si>
  <si>
    <t>NATALIA GUERRA PULGARIN</t>
  </si>
  <si>
    <t>MARIA ALEJANDRA RAVE MORALES</t>
  </si>
  <si>
    <t>JHON ALEXANDER ARANGO VALENCIA</t>
  </si>
  <si>
    <t>MANZANA 1 CASA 15</t>
  </si>
  <si>
    <t>SANDRA LILIANA TEJADA JARAMILLO</t>
  </si>
  <si>
    <t>malejitarave@gmail.com</t>
  </si>
  <si>
    <t>se cambió de horario el 6 de marzo viene de 1d  cambio realizado por la mamá</t>
  </si>
  <si>
    <t>URIBE II</t>
  </si>
  <si>
    <t>ISABELLA JIMENEZ RENTERÍA</t>
  </si>
  <si>
    <t>CLAUDIA PATRICIA MORALES</t>
  </si>
  <si>
    <t>lestonnac</t>
  </si>
  <si>
    <t>MARIANA SOTO HERRERA</t>
  </si>
  <si>
    <t>CALLE 74 #27-32</t>
  </si>
  <si>
    <t>mariana,07451@hotmail.com</t>
  </si>
  <si>
    <t>RUBY ADIELA VASQUEZ PEREZ</t>
  </si>
  <si>
    <t>VERONICA SOTO HERRERA</t>
  </si>
  <si>
    <t>HÉROES</t>
  </si>
  <si>
    <t>ANA MARIA RENTERIA</t>
  </si>
  <si>
    <t>MICHAEL CONTRERAS HURTADO</t>
  </si>
  <si>
    <t>7o</t>
  </si>
  <si>
    <t>MZA I CS#148</t>
  </si>
  <si>
    <t>davidhurtado.@gmail.com</t>
  </si>
  <si>
    <t>ISABELLA VALENCIA ZAPATA</t>
  </si>
  <si>
    <t>Gabriela Taborda Ocampo</t>
  </si>
  <si>
    <t>PAULA ANDREA LEON GONZALEZ</t>
  </si>
  <si>
    <t>ALBERTO CONTRERAS</t>
  </si>
  <si>
    <t>MIHAILLY MARIN HERNANDEZ</t>
  </si>
  <si>
    <t>CRA 23 #74 33</t>
  </si>
  <si>
    <t>mihaillym571@gmail.com</t>
  </si>
  <si>
    <t>YESSICA TATIANA MARIN HERNANDEZ</t>
  </si>
  <si>
    <t>3404915-3104665749</t>
  </si>
  <si>
    <t>9o</t>
  </si>
  <si>
    <t>JOHANA MARIN</t>
  </si>
  <si>
    <t>NAYELY MONTOYA RODRIGUEZ</t>
  </si>
  <si>
    <t>JULIANA ANDREA RAMIREZ MORALES</t>
  </si>
  <si>
    <t>MZA 5 CS#13</t>
  </si>
  <si>
    <t>nayelymontoya228@gmail.com</t>
  </si>
  <si>
    <t>CIUDADELA COMFAMILIAR</t>
  </si>
  <si>
    <t>LUZ EVELIDA RODRIGUEZ BLANDON</t>
  </si>
  <si>
    <t>3163422-3136575497</t>
  </si>
  <si>
    <t>ANGIE LIZETH JIMENEZ R</t>
  </si>
  <si>
    <t>MANZANA 26 CASA 20 SECTOR B</t>
  </si>
  <si>
    <t>nataramirez757@gmail.com</t>
  </si>
  <si>
    <t>SECTOR B</t>
  </si>
  <si>
    <t>SAMUEL MARTINEZ CRUZ</t>
  </si>
  <si>
    <t>INGRESO FEBRERO 2012</t>
  </si>
  <si>
    <t>ANGELICA MARIA MORALES</t>
  </si>
  <si>
    <t>GILDARDO ANTONIO RAMIREZ</t>
  </si>
  <si>
    <t>MZA 27 CS# 29</t>
  </si>
  <si>
    <t>HOGAR NAZARETH</t>
  </si>
  <si>
    <t>6o</t>
  </si>
  <si>
    <t>samuelmartinezcruz8@gmial.com</t>
  </si>
  <si>
    <t>Vlla Maria</t>
  </si>
  <si>
    <t>MARIA DORALBA CRUZ LARGO</t>
  </si>
  <si>
    <t>INGRESO FEBRERO 2015</t>
  </si>
  <si>
    <t>STEFANIA RIOS PERDOMO</t>
  </si>
  <si>
    <t>MONSEÑOR BALTASAR</t>
  </si>
  <si>
    <t>7º</t>
  </si>
  <si>
    <t>CALLE 17 BIS # 15B-40</t>
  </si>
  <si>
    <t>CRA 26BIS #65 87 CS#16</t>
  </si>
  <si>
    <t>3226729799</t>
  </si>
  <si>
    <t>gabitaborda2009@gmail.com</t>
  </si>
  <si>
    <t>SALOMÉ VARELA MARTÍNEZ</t>
  </si>
  <si>
    <t>stefaniarp1@hotmail.com</t>
  </si>
  <si>
    <t>Mejía Robledo</t>
  </si>
  <si>
    <t>CALLE 99 NO 15A 71</t>
  </si>
  <si>
    <t>sanymart17@hotmail.com</t>
  </si>
  <si>
    <t>JUAN PABLO RIOS LOPEZ</t>
  </si>
  <si>
    <t>3137502027-3373298</t>
  </si>
  <si>
    <t>Yenny Ocampo</t>
  </si>
  <si>
    <t>STEFANY PUERTA YEPES</t>
  </si>
  <si>
    <t>Yuli Andrea Ocampo</t>
  </si>
  <si>
    <t xml:space="preserve">ingresa el 17 de marzo presentó audición llega a clase 24 de marzo, presenta incapacidad desde 10 de abril hasta 20 de abril </t>
  </si>
  <si>
    <t>CALLE 73 BIS 21 06</t>
  </si>
  <si>
    <t>teffapuerta42@gmail.com</t>
  </si>
  <si>
    <t>INGRESO FEBRERO 2014</t>
  </si>
  <si>
    <t>SANDRA MARTINEZ GIRALDO</t>
  </si>
  <si>
    <t>ELDER JAMES PUERTA ORREGO</t>
  </si>
  <si>
    <t>RUBEN MEJIA VELEZ</t>
  </si>
  <si>
    <t>JACQUELINE YEPES</t>
  </si>
  <si>
    <t>LA ANUNCIACION</t>
  </si>
  <si>
    <t>LA NORMAL SUPERIOR</t>
  </si>
  <si>
    <t>YERILIN TATIANA LOPEZ BENJUMEA</t>
  </si>
  <si>
    <t>NIVEL 1D
 MARTES
  8:00 A 10:00 AM 
JENNY PALOMINO</t>
  </si>
  <si>
    <t>TRANSV 73 #26B03</t>
  </si>
  <si>
    <t>negrislopez12@gmail.com</t>
  </si>
  <si>
    <t>SOFIA JIMENEZ BEDOYA</t>
  </si>
  <si>
    <t>SENDEROS DE UNICENTRO APTO 10 32</t>
  </si>
  <si>
    <t>alisbeo221@hotmail.com</t>
  </si>
  <si>
    <t>SENDEROS DE UNICENTRO</t>
  </si>
  <si>
    <t>ALICIA BEDOYA ORDOÑEZ</t>
  </si>
  <si>
    <t>HARDY JIMENEZ GIRALDO</t>
  </si>
  <si>
    <t>Amelia Agudelo Acevedo</t>
  </si>
  <si>
    <t>SANTA JUANA DE LESTENNAC</t>
  </si>
  <si>
    <t>YURI ANDREA BENJUMEA POSADA</t>
  </si>
  <si>
    <t>KEVIN STIVEN OLARTE OSSA</t>
  </si>
  <si>
    <t>VALENTINA ROJAS ROMAN</t>
  </si>
  <si>
    <t>MANZANA 13 CAS 14</t>
  </si>
  <si>
    <t>kevinkaka239@gmail.com</t>
  </si>
  <si>
    <t>MARIA LUZDARY OSSA OSPINA</t>
  </si>
  <si>
    <t>JHOAN SEBASTIAN GIRALDO JURADO</t>
  </si>
  <si>
    <t>Vda Naranjito Finca la Paulina</t>
  </si>
  <si>
    <t>giraldosebas32@gmail.com</t>
  </si>
  <si>
    <t>NARANJITO</t>
  </si>
  <si>
    <t>ANA MILENA MOLINA</t>
  </si>
  <si>
    <t>VICTOR JURADO</t>
  </si>
  <si>
    <t>LAURA VALENTINA CASTRO PLAZAS</t>
  </si>
  <si>
    <t>MZA 4 CS#11</t>
  </si>
  <si>
    <t>valentinaplazas22@gmailcom</t>
  </si>
  <si>
    <t>PADRE VALENCIA</t>
  </si>
  <si>
    <t>COLSUBSIDIO</t>
  </si>
  <si>
    <t>FRANCIA ALEXANDRA PLAZAS HOYOS</t>
  </si>
  <si>
    <t>LILIANA PLAZAS</t>
  </si>
  <si>
    <t>15-SEP-018</t>
  </si>
  <si>
    <t>INASISTENCIA, EMBARAZO</t>
  </si>
  <si>
    <t>MANZANA F CASA 60 PISO 3 CACHIPAY</t>
  </si>
  <si>
    <t>LAURA MELISSA SANCHEZ MOSQUERA</t>
  </si>
  <si>
    <t>valentinarojaslolo5@gmail.com</t>
  </si>
  <si>
    <t>MARICELA ROMÁN CARDONA</t>
  </si>
  <si>
    <t xml:space="preserve">NO REPORTA </t>
  </si>
  <si>
    <t>NORMAL</t>
  </si>
  <si>
    <t>6º</t>
  </si>
  <si>
    <t>MANZANA 3 CASA 23</t>
  </si>
  <si>
    <t>NINGUNO</t>
  </si>
  <si>
    <t>AFRO</t>
  </si>
  <si>
    <t>ANDRES MOSQUERA</t>
  </si>
  <si>
    <t>ORFELINA MOSQUERA</t>
  </si>
  <si>
    <t>ACTIVO</t>
  </si>
  <si>
    <t>WENDY PAOLA MOSQUERA MOSQUERA</t>
  </si>
  <si>
    <t>MANZANA 1 CASA 2</t>
  </si>
  <si>
    <t>BELLALUZ SANCHEZ CABRERA</t>
  </si>
  <si>
    <t>MARTINA LUZ VARGAS SANCHEZ</t>
  </si>
  <si>
    <t>MANZANA  2 CASA 9</t>
  </si>
  <si>
    <t>Carrera 7 32_05</t>
  </si>
  <si>
    <t>JOSE ARLEY MOSQUERA</t>
  </si>
  <si>
    <t>YALIS MOSQUERA MOSQUERA</t>
  </si>
  <si>
    <t>YARITZA MOSQUERA MOSQUERA</t>
  </si>
  <si>
    <t>3128921022</t>
  </si>
  <si>
    <t>ADRIANA MICHEL MOSQUERA MOSQUERA</t>
  </si>
  <si>
    <t>ANA SOFIA HERRERA RINCÓN</t>
  </si>
  <si>
    <t>MANZANA 46 CASA 1 VILLA VERDE</t>
  </si>
  <si>
    <t xml:space="preserve"> lukasbrand7220@gmail.com</t>
  </si>
  <si>
    <t>MARIA YALIS</t>
  </si>
  <si>
    <t>YORLEISY MOSQUERA MOSQUERA</t>
  </si>
  <si>
    <t>MANZANA 3 CASA 4</t>
  </si>
  <si>
    <t>andrearios528@hotmail.com</t>
  </si>
  <si>
    <t xml:space="preserve">Centro </t>
  </si>
  <si>
    <t>ESEQUIEL SANCHEZ</t>
  </si>
  <si>
    <t>MARIA GLORIA MOSQUERA</t>
  </si>
  <si>
    <t>MARIA CAMILA MOSQUERA</t>
  </si>
  <si>
    <t>MANZANA 7 CASA 8</t>
  </si>
  <si>
    <t xml:space="preserve">Andrea Acevedo </t>
  </si>
  <si>
    <t>Jhon freddy agudelo</t>
  </si>
  <si>
    <t>URIEL MOSQUERA</t>
  </si>
  <si>
    <t>CRISTINA MURILLO</t>
  </si>
  <si>
    <t>JUAN CAMILO MOSQUERA HURTADO</t>
  </si>
  <si>
    <t>MANZANA 1 CASA 8</t>
  </si>
  <si>
    <t xml:space="preserve">La. Boyacá </t>
  </si>
  <si>
    <t>GERMAN MURILLO</t>
  </si>
  <si>
    <t>DORALICIA MONTES</t>
  </si>
  <si>
    <t>YULIANA HURTADO MOSQUERA</t>
  </si>
  <si>
    <t>MANZANA 2 CASA 18</t>
  </si>
  <si>
    <t>YENY HURTADO DUQUE</t>
  </si>
  <si>
    <t>ANGELICA MOSQUERA MOSQUERA</t>
  </si>
  <si>
    <t>LINA MARIA RINCÓN</t>
  </si>
  <si>
    <t>LUIS CARLOS HERRERA</t>
  </si>
  <si>
    <t>LESTONNAC</t>
  </si>
  <si>
    <t>JUAN RIVAS</t>
  </si>
  <si>
    <t>CECILIA OSORIO</t>
  </si>
  <si>
    <t>LAURA SOFIA LLOREDA BUENAÑO</t>
  </si>
  <si>
    <t>JACOBO ACEVEDO VÉLEZ</t>
  </si>
  <si>
    <t>CARRERA 2A No 17-51</t>
  </si>
  <si>
    <t>ligiallano@hotmail.com</t>
  </si>
  <si>
    <t>INGRESO JULIO 2017</t>
  </si>
  <si>
    <t>MARIA LIGIA LLANO GARCÍA</t>
  </si>
  <si>
    <t>CARLOTA SANCHEZ</t>
  </si>
  <si>
    <t>MANZANA 22 CASA 12</t>
  </si>
  <si>
    <t>JESUS LLOREDA MENA</t>
  </si>
  <si>
    <t>LUZ STELLA BUENAÑO MOSQUERA</t>
  </si>
  <si>
    <t>ALEXA JORDAN  SANCHEZ</t>
  </si>
  <si>
    <t>MANZANA 9 CASA 5</t>
  </si>
  <si>
    <t>MANUELA CADAVID GOMEZ</t>
  </si>
  <si>
    <t>Sara Londoño Alzate</t>
  </si>
  <si>
    <t>CARRRERA 1A BIS No 16-72</t>
  </si>
  <si>
    <t>nati.0407@hotmail.com</t>
  </si>
  <si>
    <t>JOSE JORDAN MURILLO</t>
  </si>
  <si>
    <t>ROSA MOSQUERA SANCHEZ</t>
  </si>
  <si>
    <t>WENDY DAYANA MOSQUERA PEREA</t>
  </si>
  <si>
    <t>MANZANA 9 CASA 40</t>
  </si>
  <si>
    <t>LESION EN LA RODILLA</t>
  </si>
  <si>
    <t>NATALI GÓMEZ FRANCO</t>
  </si>
  <si>
    <t>ALESO MOSQUERA MOSQUERA</t>
  </si>
  <si>
    <t>GERMAN GÓMEZ PARRA</t>
  </si>
  <si>
    <t>MERLY PATRICIA PEREA MOSQUERA</t>
  </si>
  <si>
    <t>KAREN DAYANA GOMEZ LLOREDA</t>
  </si>
  <si>
    <t>MANZANA 19 CASA 2</t>
  </si>
  <si>
    <t>JULIANA QUICENO GARCÍA</t>
  </si>
  <si>
    <t>MZ 19 CASA 60 LAS MERCEDES</t>
  </si>
  <si>
    <t>JOSE ANTONIO GOMEZ MOSQUERA</t>
  </si>
  <si>
    <t>clause118@hotmail.com</t>
  </si>
  <si>
    <t>CLAUDIA PATRICIA MOSQUERA MACHADO</t>
  </si>
  <si>
    <t>20-05-2011</t>
  </si>
  <si>
    <t>claudia garcia</t>
  </si>
  <si>
    <t>JOSE NORVEY QUICENO</t>
  </si>
  <si>
    <t>YEINER ALEXANDER MOSQUERA MOSQUERA</t>
  </si>
  <si>
    <t>MANZANA 22 CASA 14</t>
  </si>
  <si>
    <t>MIGUEL ÁNGEL PÉREZ OSORIO</t>
  </si>
  <si>
    <t>JOSE LOSANTO MOSQUERA MOSQUERA</t>
  </si>
  <si>
    <t>ANA MILENA MOSQUERA</t>
  </si>
  <si>
    <t>SERGIO MOSQUERA CORDOBA</t>
  </si>
  <si>
    <t>CALLE 21 No 10-31 EDIFICIO SANTILLNA</t>
  </si>
  <si>
    <t>MANZANA 2 CASA 10</t>
  </si>
  <si>
    <t>MANUEL CORDOBA CORDOBA</t>
  </si>
  <si>
    <t>MARIA ISABEL CORDOBA CORDOBA</t>
  </si>
  <si>
    <t>3137678126</t>
  </si>
  <si>
    <t>RAFAEL ESTIVEN MOSQUERA MOSQUERA</t>
  </si>
  <si>
    <t>MANZANA 29 CASA 18</t>
  </si>
  <si>
    <t>HUGO MOSQUERA</t>
  </si>
  <si>
    <t>EMILIANA MOSQUERA</t>
  </si>
  <si>
    <t>sandymilena.13@hotmail.com</t>
  </si>
  <si>
    <t>RENITIS</t>
  </si>
  <si>
    <t>SANDRA MILENA ÁLZATE PÉREZ</t>
  </si>
  <si>
    <t>ISABELA MURILLO MONTES</t>
  </si>
  <si>
    <t>B-</t>
  </si>
  <si>
    <t>MANZANA 21 CASA 8</t>
  </si>
  <si>
    <t>DORA MONTES</t>
  </si>
  <si>
    <t>RAFAEL ÁLZATE</t>
  </si>
  <si>
    <t xml:space="preserve">SE ENCUENTRA CON YESO TUVO UN ACCIDENTE REGRESA EL 1 DE AGOSTO SE LLAMÓ JULIO 17 regreso a clase 31 de julio </t>
  </si>
  <si>
    <t>JAZMIN ANGELICA HENAO ORTIZ</t>
  </si>
  <si>
    <t>MANZANA 3 CASA 7</t>
  </si>
  <si>
    <t>JOSE ANTONIO HENAO RESTREPO</t>
  </si>
  <si>
    <t>DIANA MARCELA ORTIZ GIL</t>
  </si>
  <si>
    <t>LAURA SOFIA ARTEAGA ALVAREZ</t>
  </si>
  <si>
    <t>MANZANA 2 CASA 23</t>
  </si>
  <si>
    <t>VERA CRUZ</t>
  </si>
  <si>
    <t>DARWIN VASQUEZ</t>
  </si>
  <si>
    <t>ALEJANDRA LILIANA ARTEAGA ALVAREZ</t>
  </si>
  <si>
    <t>SHAIRA ALEJANDRA MORENO RIVAS</t>
  </si>
  <si>
    <t>MANZANA 9 CASA 6</t>
  </si>
  <si>
    <t>Daniela García Cardona</t>
  </si>
  <si>
    <t>FELIPE MORENO</t>
  </si>
  <si>
    <t>YULY RIVAS MOSQUERA</t>
  </si>
  <si>
    <t>ELIZABETH MOSQUERA MEJIA</t>
  </si>
  <si>
    <t>NUEVO PLAN</t>
  </si>
  <si>
    <t>10-05-2011</t>
  </si>
  <si>
    <t>MIGUEL GERONIMO MOSQUERA</t>
  </si>
  <si>
    <t>ANA RAQUEL DOMINGUEZ</t>
  </si>
  <si>
    <t>DULCE MARIA MOSQUERA RENTERIA</t>
  </si>
  <si>
    <t>JUNIO</t>
  </si>
  <si>
    <t>OSCAR EDUARDO TREJOS LOAIZA</t>
  </si>
  <si>
    <t>MANZANA A CASA 18 MIRADOR DE PANORAMA</t>
  </si>
  <si>
    <t>3147703778</t>
  </si>
  <si>
    <t>MARIANA LOPEZ ALZATE</t>
  </si>
  <si>
    <t>johanacardona.15@hotmail.com</t>
  </si>
  <si>
    <t>PANORAMA</t>
  </si>
  <si>
    <t>INGRESO ABRIL 2017</t>
  </si>
  <si>
    <t>JOHANA CARDONA</t>
  </si>
  <si>
    <t>CARLOS HUGO GARCÍA</t>
  </si>
  <si>
    <t>NINI YOJANA JARAMILLO RODRIGUEZ</t>
  </si>
  <si>
    <t>YULIANA MORALES GONZALES</t>
  </si>
  <si>
    <t>ANGIE VANESSA VILLADA LLANOS</t>
  </si>
  <si>
    <t>MAYERLY BOLAÑOS SERNA</t>
  </si>
  <si>
    <t>Elizabeth Gómez Tamayo</t>
  </si>
  <si>
    <t>YISED ALEJANDRA MORENO SUARÉZ</t>
  </si>
  <si>
    <t>MANZANA 4 CASA1</t>
  </si>
  <si>
    <t>CRA 38 NO 72-13</t>
  </si>
  <si>
    <t>3136722476</t>
  </si>
  <si>
    <t>sptg1399@gmail.com</t>
  </si>
  <si>
    <t>OSO</t>
  </si>
  <si>
    <t>INGRESO MAYO 2017</t>
  </si>
  <si>
    <t>SANDRA PATRICIA TAMAYO GOMEZ</t>
  </si>
  <si>
    <t>RUBIEN DARIO GOMEZ ARCE</t>
  </si>
  <si>
    <t>Abril Serrano Vargas</t>
  </si>
  <si>
    <t>CRA 17 22-42</t>
  </si>
  <si>
    <t>3136352428</t>
  </si>
  <si>
    <t>DOMSERGAR@GMAIL.COM</t>
  </si>
  <si>
    <t>LORENA 4</t>
  </si>
  <si>
    <t>DOMINGO SERRANO</t>
  </si>
  <si>
    <t>DALILA VARGAS</t>
  </si>
  <si>
    <t>VACACIONES ESCOLARES EN MEXICO,REGRESÓ HOY JULIO 17-018</t>
  </si>
  <si>
    <t>TRANSICIÓN</t>
  </si>
  <si>
    <t>Sofia Rodriguez Burgos</t>
  </si>
  <si>
    <t>CALLE 17 5 - 64</t>
  </si>
  <si>
    <t>3146498355</t>
  </si>
  <si>
    <t>ALEXRN1976@GMAIL.COM</t>
  </si>
  <si>
    <t>ALEXANDER RODRIGUEZ NOREÑA</t>
  </si>
  <si>
    <t>ROBERTO RODRIGUEZ</t>
  </si>
  <si>
    <t>COLEGIO MARIA AUXILIADORA</t>
  </si>
  <si>
    <t>Salome Elejalde Bermudez</t>
  </si>
  <si>
    <t>7/03/201</t>
  </si>
  <si>
    <t>MANZANA 14 CASA 19</t>
  </si>
  <si>
    <t>3135480716</t>
  </si>
  <si>
    <t>luisamelejalde@gmail.com</t>
  </si>
  <si>
    <t>MONSERATE</t>
  </si>
  <si>
    <t>LUZ ESTELA BERMUDEZ</t>
  </si>
  <si>
    <t>EUMIR ELEJALDE MEDINA</t>
  </si>
  <si>
    <t>Daniela Llano  Gonzales</t>
  </si>
  <si>
    <t xml:space="preserve">CALLE 23 N 19B -05 </t>
  </si>
  <si>
    <t>3142119721</t>
  </si>
  <si>
    <t>dcgnzalesm@hotmail.com</t>
  </si>
  <si>
    <t>DIANA CAROLINA GONZALES</t>
  </si>
  <si>
    <t>DAYRO ANTONIO LLANO R</t>
  </si>
  <si>
    <t xml:space="preserve">La Boyacá </t>
  </si>
  <si>
    <t>Maria Paula Osorio Reyes</t>
  </si>
  <si>
    <t>CALLE 28 N 1-02</t>
  </si>
  <si>
    <t>3113095123</t>
  </si>
  <si>
    <t>quevivalasalsa@outlok.com</t>
  </si>
  <si>
    <t>RÍO OTÚN</t>
  </si>
  <si>
    <t>ENRIQUE MILLAN RUBIO</t>
  </si>
  <si>
    <t>SORLE HERRERA</t>
  </si>
  <si>
    <t>JOSE VICENTE OSORIO HERRERA</t>
  </si>
  <si>
    <t>Samuel  Felipe Castañeda</t>
  </si>
  <si>
    <t>MANZANA 4 CASA 26</t>
  </si>
  <si>
    <t>3106457615</t>
  </si>
  <si>
    <t>lisha1401@hotmail.com</t>
  </si>
  <si>
    <t>Elizabeth Agudelo</t>
  </si>
  <si>
    <t>José Mauel Castañeda</t>
  </si>
  <si>
    <t>cambió de horario en oficina 20-02-018</t>
  </si>
  <si>
    <t xml:space="preserve">Sara Martinez Ospina </t>
  </si>
  <si>
    <t>cra 3 bis n 34-60</t>
  </si>
  <si>
    <t>brendaranirez06@gmail.com</t>
  </si>
  <si>
    <t>otun</t>
  </si>
  <si>
    <t>cañarte</t>
  </si>
  <si>
    <t>s.o.s</t>
  </si>
  <si>
    <t>yasmin ospina</t>
  </si>
  <si>
    <t>brenda ramirez</t>
  </si>
  <si>
    <t>se cambio del 1 b al 1d 27 de febrero</t>
  </si>
  <si>
    <t xml:space="preserve">La inmaculada </t>
  </si>
  <si>
    <t xml:space="preserve">GUADALUPE LARGO Diaz </t>
  </si>
  <si>
    <t>KAROL MOSQUERA OLAYA</t>
  </si>
  <si>
    <t>MANZANA 21 CASA 5</t>
  </si>
  <si>
    <t>ANDRÉS FELIPE VALENCIA LÓPEZ</t>
  </si>
  <si>
    <t xml:space="preserve">CASA 27 </t>
  </si>
  <si>
    <t>3122359624</t>
  </si>
  <si>
    <t>veronik3085@hotmail.com</t>
  </si>
  <si>
    <t>VICTIMAS</t>
  </si>
  <si>
    <t>VERONICA DÍAZ PIEDRAHITA</t>
  </si>
  <si>
    <t>MARIO OLIVER LARGO TREJOS</t>
  </si>
  <si>
    <t>DIANA CAROLINA BENITEZ MOSQUERA</t>
  </si>
  <si>
    <t>MANZANA 3 CASA 6</t>
  </si>
  <si>
    <t>DARLEISY CORDOBA FLOREZ</t>
  </si>
  <si>
    <t>ingreso 17 DE ABRIL</t>
  </si>
  <si>
    <t>INSTITUCIÓN EDUCATIVA KENNEDY</t>
  </si>
  <si>
    <t>MARIA MURILLO</t>
  </si>
  <si>
    <t>ANGIE NATALIA MURILLO</t>
  </si>
  <si>
    <t>MANZANA 2 CASA 6</t>
  </si>
  <si>
    <t>MISAEL MOSQUERA</t>
  </si>
  <si>
    <t>NELLY HURTADO</t>
  </si>
  <si>
    <t>ISABELLA MURILLO MONTES</t>
  </si>
  <si>
    <t>MANZANA 24 CASA 32</t>
  </si>
  <si>
    <t>HENRY ALEJANDRO LOPEZ RIVAS</t>
  </si>
  <si>
    <t>NINI JOHANA ALZATE ALVARES</t>
  </si>
  <si>
    <t>CRISTIAN ALEJANDRO LOPEZ ALZATE</t>
  </si>
  <si>
    <t>MANZANA 2 CASA 5</t>
  </si>
  <si>
    <t>BERNARDO RIVAS</t>
  </si>
  <si>
    <t>HILDITA HURTADO</t>
  </si>
  <si>
    <t>STEFANY RIVAS OSORIO</t>
  </si>
  <si>
    <t>MANZANA4 CASA 20</t>
  </si>
  <si>
    <t>ROSA SANCHEZ</t>
  </si>
  <si>
    <t>INACTIVO</t>
  </si>
  <si>
    <t>MANUELA SANCHEZ MOSQUERA</t>
  </si>
  <si>
    <t>MANZANA 2 CASA 14</t>
  </si>
  <si>
    <t>EDUAR SANCHEZ</t>
  </si>
  <si>
    <t>ANA YIVE SANCHEZ MOSQUERA</t>
  </si>
  <si>
    <t>JOSE DUVAN MOSQUERA MOSQUERA</t>
  </si>
  <si>
    <t>FEBRERO</t>
  </si>
  <si>
    <t>RETIRO POR QUE NO AUTORIZARON LOS PADRES</t>
  </si>
  <si>
    <t>YISEL ALEJANDRA MORENO SUAREZ</t>
  </si>
  <si>
    <t>MANZANA 4 CASA 1</t>
  </si>
  <si>
    <t>INTERMEDIO</t>
  </si>
  <si>
    <t>LUZ EDILIA SUAREZ</t>
  </si>
  <si>
    <t>YISILA CUESTA MURILLO</t>
  </si>
  <si>
    <t>MANZANA 4 CASA 3</t>
  </si>
  <si>
    <t>JOSE VENICIO CUESTA PALACIO</t>
  </si>
  <si>
    <t>ANA MARCELA MURILLO MOSQUERA</t>
  </si>
  <si>
    <t>RETIRO POR CAMBIO DE RESIDENCIA</t>
  </si>
  <si>
    <t>MARIANA ESCOBAR LLOREDA</t>
  </si>
  <si>
    <t>Calle 28 N°2-09</t>
  </si>
  <si>
    <t>VALERIA TREJOS CÁRDENAS</t>
  </si>
  <si>
    <t>19/03/2012</t>
  </si>
  <si>
    <t xml:space="preserve">MZ 5 CASA 17B </t>
  </si>
  <si>
    <t>3122956736</t>
  </si>
  <si>
    <t>MANZANA 1 CASA 6</t>
  </si>
  <si>
    <t>Río</t>
  </si>
  <si>
    <t>Mirasol</t>
  </si>
  <si>
    <t>Nidia Gallego</t>
  </si>
  <si>
    <t>Norma Raigosa</t>
  </si>
  <si>
    <t>PRESENTA EXCUSA POR VIAJE DEL 17 DE JUNIO AL 3 DE JULIO</t>
  </si>
  <si>
    <t>VIVIANA MOSQUERA MURILLO</t>
  </si>
  <si>
    <t>MANZANA 4 CASA 5</t>
  </si>
  <si>
    <t>DARIO CORDOBA PALOMEQUE</t>
  </si>
  <si>
    <t>YULFARIS FLOREZ</t>
  </si>
  <si>
    <t>KAREN DAHIANA HURTADO DUQUE</t>
  </si>
  <si>
    <t>MONZERRAT GAVIRIA RESTREPO</t>
  </si>
  <si>
    <t>MAYERLY PAOLA PINO SUAREZ</t>
  </si>
  <si>
    <t xml:space="preserve">T.I </t>
  </si>
  <si>
    <t>CARLOS AUGUSTO PINO</t>
  </si>
  <si>
    <t>MARIA ROSMARY SUAREZ</t>
  </si>
  <si>
    <t>BREYNER BETANCURT AGUIRRE</t>
  </si>
  <si>
    <t>MANZANA 29 CASA 14</t>
  </si>
  <si>
    <t>KRA 1 BIS N 29B 113</t>
  </si>
  <si>
    <t>eli.baeza@hotmail.com</t>
  </si>
  <si>
    <t>QUEDA PENDIENTE</t>
  </si>
  <si>
    <t>JOSE FERNANDO GAVIRIA</t>
  </si>
  <si>
    <t>ALEJANDRA RESTREPO</t>
  </si>
  <si>
    <t>SE CAMBIÓ DE HORARIO EN OFICINA 20-FEB-018 VIENE DE 2C audicionó y pasó</t>
  </si>
  <si>
    <t>german.cardenas@hotmail.com</t>
  </si>
  <si>
    <t>SAN VICENTE HOGAR</t>
  </si>
  <si>
    <t>INGRESA 29-MAYO</t>
  </si>
  <si>
    <t>LUZ AMPARO HERRERA</t>
  </si>
  <si>
    <t>VANESSA OTÁLVARO CARDENAS</t>
  </si>
  <si>
    <t>CARRERA 9 BIS - NO. 30b-26</t>
  </si>
  <si>
    <t>victorolz@yahoo.es</t>
  </si>
  <si>
    <t>GERMAN ALONSO CÁRDENAS</t>
  </si>
  <si>
    <t>MARIA YOLANDA CARDENAS</t>
  </si>
  <si>
    <t>VICTOR FREDY OTALVARO</t>
  </si>
  <si>
    <t>la niña no puede utilizar el uniforme por una infeccion urinaria informa 28-jun</t>
  </si>
  <si>
    <t>INGRESA MAYO 29-018</t>
  </si>
  <si>
    <t>I.E BOYACÁ</t>
  </si>
  <si>
    <t>MARIA ISABELA AGUDELO ACEVEDO</t>
  </si>
  <si>
    <t>07/07/2011</t>
  </si>
  <si>
    <t>CRA 7 # 32B-12</t>
  </si>
  <si>
    <t>BARRIO TORRES DEL CAMPO
MARIA LUCELLI MATURANA
JUEVES
3:00 A 6:00 P.M</t>
  </si>
  <si>
    <t>INGRESA JULIO 18 DE 2018</t>
  </si>
  <si>
    <t>Isabela Moreno García</t>
  </si>
  <si>
    <t>CRA 28  N 6-27 APTO 501</t>
  </si>
  <si>
    <t>3125572732</t>
  </si>
  <si>
    <t>TATIZ.1214@HOTMAIL.COM</t>
  </si>
  <si>
    <t>TATIANA GARCIA</t>
  </si>
  <si>
    <t>YEICER MORENO</t>
  </si>
  <si>
    <t>SE LLAMÓ JULIO 17 DE JULIO SE TIENE QUE CAMBIAR DE HORARIO POR QUE NO PUEDEN TRAERLA</t>
  </si>
  <si>
    <t>ADORATRICES</t>
  </si>
  <si>
    <t>CAMILA CHICA URREA</t>
  </si>
  <si>
    <t>MARIA DOLOROSA</t>
  </si>
  <si>
    <t xml:space="preserve">MANZANA 43A CASA 8 </t>
  </si>
  <si>
    <t>albita.urrea@gmail.com</t>
  </si>
  <si>
    <t>ALBA URREA</t>
  </si>
  <si>
    <t>MARIO CHICA</t>
  </si>
  <si>
    <t>Alba lucia urrea viene a la oficina el dia 4 de abril para pedir que se reactive el cupo de la niña</t>
  </si>
  <si>
    <t>HECTOR DANILO CORREA PEREA</t>
  </si>
  <si>
    <t>JAIDER MOSQUERA PALOMEQUE</t>
  </si>
  <si>
    <t>BLOQUE 3 APT. 506</t>
  </si>
  <si>
    <t>SAN JOAQUÍN</t>
  </si>
  <si>
    <t>TORRES DEL CAMPO</t>
  </si>
  <si>
    <t>DANIEL MOSQUERA</t>
  </si>
  <si>
    <t>YOLANDA PALOMEQUE</t>
  </si>
  <si>
    <t>JEIDER MOSQUERA PALOMEQUE</t>
  </si>
  <si>
    <t>HELLEN DAIHANA AGUILAR AMU</t>
  </si>
  <si>
    <t>BLOQUE 3 APT. 308</t>
  </si>
  <si>
    <t>YAMILETH AMU VALENCIA</t>
  </si>
  <si>
    <t>JUAN PABLO ESPINOSA</t>
  </si>
  <si>
    <t>BLOQUE 3 APT. 106</t>
  </si>
  <si>
    <t>RUBY ESPINOSA</t>
  </si>
  <si>
    <t>DAYANA MOSQUERA QUINTO</t>
  </si>
  <si>
    <t>DARLIN QUINTO QUINTO</t>
  </si>
  <si>
    <t>ERLYN ANDRES LLOREDA CASTRO</t>
  </si>
  <si>
    <t>TORRE 4 APT. 403</t>
  </si>
  <si>
    <t>VIDAL CORDOBA</t>
  </si>
  <si>
    <t>MARLENI LLOREDA CASTRO</t>
  </si>
  <si>
    <t>ANTHONY ANTONIO MURILLO MOSQUERA</t>
  </si>
  <si>
    <t>BLOQUE 6 TORRE 1 APTO 205</t>
  </si>
  <si>
    <t>JUAN JOSE COOCIO LARGACHA</t>
  </si>
  <si>
    <t>BLOQUE 4 TORRE 2 APTO 306</t>
  </si>
  <si>
    <t>JOSE DEL CARMEN COSIO MOSQUERA</t>
  </si>
  <si>
    <t>DEYSI LARGACHA</t>
  </si>
  <si>
    <t>JHON BAYRON AGUDELO CARDONA</t>
  </si>
  <si>
    <t>BLOQUE 2 APTO 408</t>
  </si>
  <si>
    <t>HENRY AGUDELO</t>
  </si>
  <si>
    <t>CLAUDIA AGUDELO</t>
  </si>
  <si>
    <t>YENIFER CARDONA GIRALDO</t>
  </si>
  <si>
    <t>TORRE 1 APTO 504</t>
  </si>
  <si>
    <t>JOSE ANIBAL CARDONA</t>
  </si>
  <si>
    <t>ROSALI GIRALDO</t>
  </si>
  <si>
    <t>JUAN PABLO CHARA MOSQUERA</t>
  </si>
  <si>
    <t>BLOQUE 3 APTO 308</t>
  </si>
  <si>
    <t>LUZ HELENA CHARA MOSQUERA</t>
  </si>
  <si>
    <t>CALLE 73  #37-16</t>
  </si>
  <si>
    <t>mariayolandapereacordoba@gmail.com</t>
  </si>
  <si>
    <t>JUAN DIEGO CHARA MOSQUERA</t>
  </si>
  <si>
    <t>PERLA DEL OTUN</t>
  </si>
  <si>
    <t>QUINTAS DE LA ACUARELA 2 ETAPA</t>
  </si>
  <si>
    <t>FABER MAURICIO CARDONA GIRALDO</t>
  </si>
  <si>
    <t>BLOQUE 4 APTO 504</t>
  </si>
  <si>
    <t>MARIA YOLANDA PEREA CORDOBA</t>
  </si>
  <si>
    <t>HECTOR FABIO CORREA AMESQUITA</t>
  </si>
  <si>
    <t>JOSE ANIBA CARDONA</t>
  </si>
  <si>
    <t>ROSALBA GIRALDO</t>
  </si>
  <si>
    <t>YURLEIDY YISETH CHARA MOSQUERA</t>
  </si>
  <si>
    <t>SANTA ROSA DE LIMA</t>
  </si>
  <si>
    <t xml:space="preserve">MARIA FERNANDA MARTINEZ VASQUEZ      </t>
  </si>
  <si>
    <t>T I</t>
  </si>
  <si>
    <t>CALLE 19 # 16-40</t>
  </si>
  <si>
    <t>mafemartinezva@hotmail.com</t>
  </si>
  <si>
    <t>OLAYA HERRERA</t>
  </si>
  <si>
    <t>ASMED SALUD</t>
  </si>
  <si>
    <t>LUZ MARINA VASQUEZ</t>
  </si>
  <si>
    <t>LUZ MARINA VASQUEZ - ABUELA</t>
  </si>
  <si>
    <t>RUBEN FELIPE URREA</t>
  </si>
  <si>
    <t xml:space="preserve"> PRESENTA EXCUSA POR FALTA 17 DE MARZO, PRESENTA EXCUSA 5 DE MAYO, EXCUSA ENSAYO 20 SEP</t>
  </si>
  <si>
    <t>JAZMIN VALERIA GONZALEZ FERNANDEZ</t>
  </si>
  <si>
    <t>LAURA SOFIA ALZATE ALVAREZ</t>
  </si>
  <si>
    <t>LUIS MATEO HERNANDEZ LOPEZ</t>
  </si>
  <si>
    <t>HELLEN SOFIA GARCIA GONZALEZ</t>
  </si>
  <si>
    <t>CRISTOFER JORDAN BECERRA</t>
  </si>
  <si>
    <t>1.089.610.127</t>
  </si>
  <si>
    <t>TORRE 3 APTO 203</t>
  </si>
  <si>
    <t>JULIO JORDAN BECERRA</t>
  </si>
  <si>
    <t>OFELIA BECERRA</t>
  </si>
  <si>
    <t>ANGIE ELENA MOSQUERA CORDOBA</t>
  </si>
  <si>
    <t>1.088.257.095</t>
  </si>
  <si>
    <t>BLOQUE 6 APTO 203</t>
  </si>
  <si>
    <t>MARTHA LUZ CORDOBA</t>
  </si>
  <si>
    <t>KAREN SOFIA PEÑALOSA</t>
  </si>
  <si>
    <t>1.088.297.973</t>
  </si>
  <si>
    <t>BLOQUE 2 TORRE 1 APTO 202</t>
  </si>
  <si>
    <t>DEIBER ULISES  VALENCIA GARCES</t>
  </si>
  <si>
    <t>SANDRA MILENA GARCES IBARGÜEN</t>
  </si>
  <si>
    <t>JAZMIN VALERIA GONZALEZ</t>
  </si>
  <si>
    <t>BLOQUE 5 APT. 408</t>
  </si>
  <si>
    <t>JORGE GONZALEZ</t>
  </si>
  <si>
    <t>TATIANA GONZALEZ</t>
  </si>
  <si>
    <t>ANA KARINA CIFUENTES OSORIO</t>
  </si>
  <si>
    <t>BLOQUE 5 APT. 306</t>
  </si>
  <si>
    <t>JOSE ERNEY</t>
  </si>
  <si>
    <t>CLAUDIA PATRICIA CIFUENTES</t>
  </si>
  <si>
    <t>NICOLAS BEDOYA</t>
  </si>
  <si>
    <t>FINCA LA PLANADA</t>
  </si>
  <si>
    <t>ANDRES FELIPE BEDOYA</t>
  </si>
  <si>
    <t>SAMUEL GIL DUQUE</t>
  </si>
  <si>
    <t>MANZANA 41 CASA 43</t>
  </si>
  <si>
    <t>ALTAVISTA</t>
  </si>
  <si>
    <t>SANIDAD</t>
  </si>
  <si>
    <t>MANUEL MAURICIO GIL</t>
  </si>
  <si>
    <t>LUISA FERNANDA DUQUE</t>
  </si>
  <si>
    <t>RETIRO POR CRUCE DE HORARIOS</t>
  </si>
  <si>
    <t>MARLEIDY YULIETH TOVAR PARRA</t>
  </si>
  <si>
    <t>BLOQUE 5 TORRE 2 APTO 405</t>
  </si>
  <si>
    <t>EMILIO TOVAR PARRA</t>
  </si>
  <si>
    <t>MARIA PARRA LONDOÑO</t>
  </si>
  <si>
    <t xml:space="preserve">FEBRERO </t>
  </si>
  <si>
    <t>YESSICA NATALIA PEÑA ESCUDERO</t>
  </si>
  <si>
    <t>BLOQUE 6 APTO 406</t>
  </si>
  <si>
    <t>GEOVANY PEÑA</t>
  </si>
  <si>
    <t>MARIA ENSUEÑO ESCUDERO</t>
  </si>
  <si>
    <t>YAZMIN SOFIA VELASQUEZ CASTRO</t>
  </si>
  <si>
    <t>BLOQUE 2 APTO 206</t>
  </si>
  <si>
    <t>MIGUEL ANTONIO VELASQUEZ</t>
  </si>
  <si>
    <t>LUZ YANETH CASTRO OFALUARO</t>
  </si>
  <si>
    <t>MARIA FERNANDA HERRERA VELEZ</t>
  </si>
  <si>
    <t>BLOQUE 6 APTO 304</t>
  </si>
  <si>
    <t>MARIA NANCY HERRERA VELEZ</t>
  </si>
  <si>
    <t>LUISA FERNANDA GIRALDO HERNANDEZ</t>
  </si>
  <si>
    <t>BLOQUE 6 APTO 302</t>
  </si>
  <si>
    <t>ARLEX GIRALDO</t>
  </si>
  <si>
    <t>LUZ DORENA HERNANDEZ FRANCO</t>
  </si>
  <si>
    <t>BARRIO SALAMANCA
MARIA LUCELLY MATURANA
MIERCOLES
3:00 A 6:00 P.M</t>
  </si>
  <si>
    <t>UBENDY MAYERLY MOSQUERA</t>
  </si>
  <si>
    <t>TORRE C6 APT.501</t>
  </si>
  <si>
    <t>MANUEL ISNEL MOSQUERA</t>
  </si>
  <si>
    <t>MARICELA MOSQUERA</t>
  </si>
  <si>
    <t>YANCY MILENA RIVAS MOSQUERA</t>
  </si>
  <si>
    <t>TORRE E2 APT.L03</t>
  </si>
  <si>
    <t>MABEL PALOMEQUE</t>
  </si>
  <si>
    <t>KAREN DAHIANA RAMIREZ MOSQUERA</t>
  </si>
  <si>
    <t>TORREC2 APT.304</t>
  </si>
  <si>
    <t>ANA MOSQUERA</t>
  </si>
  <si>
    <t>YONIER ANDRES CORDOBA RENTERIA</t>
  </si>
  <si>
    <t>TORRE C2 APTO. 104</t>
  </si>
  <si>
    <t>CARLOS MANUEL MOSQUERA MOSQUERA</t>
  </si>
  <si>
    <t>TORRE C6 APTO 501</t>
  </si>
  <si>
    <t>YEISON ANDRES RIVAS MOSQUERA</t>
  </si>
  <si>
    <t>TORRE E2 APT. 201</t>
  </si>
  <si>
    <t>ANGEL ANTONIO</t>
  </si>
  <si>
    <t>YARITZA RIVAS</t>
  </si>
  <si>
    <t>KATERIN YULITZA CAMPAÑA MACHADO</t>
  </si>
  <si>
    <t>TORRE I3 APTO 502</t>
  </si>
  <si>
    <t>MARGARITA MACHADO GOMEZ</t>
  </si>
  <si>
    <t>GEIMI YINETH MOSQUERA PEREA</t>
  </si>
  <si>
    <t>TORRE G4 APTO 101</t>
  </si>
  <si>
    <t>CLARIBEL PEREA</t>
  </si>
  <si>
    <t>JENNY FERNANDA PEREA MOSQUERA</t>
  </si>
  <si>
    <t>TORRE E3 APTO 504</t>
  </si>
  <si>
    <t>JOSE PEREA BERMUDEZ</t>
  </si>
  <si>
    <t>GLORIA INÉS MOSQUERA BUENAÑOS</t>
  </si>
  <si>
    <t>KELLY TATIANA MORENO CÓRDOBA</t>
  </si>
  <si>
    <t>TORRE A2 APTO 104</t>
  </si>
  <si>
    <t>SANTIAGO CÓRDOBA</t>
  </si>
  <si>
    <t>MARIELINA MORENO CÓRDOBA</t>
  </si>
  <si>
    <t>MAYERLI IBARGÜEN</t>
  </si>
  <si>
    <t>TORRE B3 APTO. 401</t>
  </si>
  <si>
    <t>JOSE MOSQUERA</t>
  </si>
  <si>
    <t>FRANCIA IBARGÜEN</t>
  </si>
  <si>
    <t>SHIRLEY MARIA PALACIO</t>
  </si>
  <si>
    <t>TORRE G2 APTO 503</t>
  </si>
  <si>
    <t>MARY YURLEY ASPRILLA ROMAÑA</t>
  </si>
  <si>
    <t>TORRE C1 APTO 204</t>
  </si>
  <si>
    <t>DIANA MILE MOSQUERA ROMAÑA</t>
  </si>
  <si>
    <t>LEIDY LORENA MORENO ASPRILLA</t>
  </si>
  <si>
    <t>TORRE C1 APTO 301</t>
  </si>
  <si>
    <t>Laura Valentina Cadavid Rincon</t>
  </si>
  <si>
    <t>MANZANA 1 CASA 1</t>
  </si>
  <si>
    <t>29/08/2010</t>
  </si>
  <si>
    <t>MIRLEY MORENO ASPRILLA</t>
  </si>
  <si>
    <t>MANZANA 38 CASA 5 A</t>
  </si>
  <si>
    <t>3045864930</t>
  </si>
  <si>
    <t>DARLIN VANESA MORENO ASPRILLA</t>
  </si>
  <si>
    <t>michelvga028@gmail.com</t>
  </si>
  <si>
    <t>SAN VICENTE</t>
  </si>
  <si>
    <t>INGRESO MARZO 2016</t>
  </si>
  <si>
    <t>DANIELA RINCON</t>
  </si>
  <si>
    <t>VICTOR JULIAN CADAVID</t>
  </si>
  <si>
    <t xml:space="preserve">se llamó, no sabía que había pasado viene a clase el martes 14 de marzo  NO HA IDO A CLASES </t>
  </si>
  <si>
    <t xml:space="preserve">LESTONNAC </t>
  </si>
  <si>
    <t>milop16@hotmail.com</t>
  </si>
  <si>
    <t>VALENTINA MACHADO AGUALIMPIA</t>
  </si>
  <si>
    <t>SAN JACINTO</t>
  </si>
  <si>
    <t>TORRE B3 APTO 202</t>
  </si>
  <si>
    <t>ANA MILENA LÓPEZ CORDOBA</t>
  </si>
  <si>
    <t>JOHANI MORALES</t>
  </si>
  <si>
    <t>SIXTO PINILLA RENTERIA</t>
  </si>
  <si>
    <t>3107878458</t>
  </si>
  <si>
    <t>LEIDY JOHANA CASTRO AGUALIMPIA</t>
  </si>
  <si>
    <t>ana sofia cardona Ossa</t>
  </si>
  <si>
    <t>BRISA ISABEL CAMPAZ MOSQUERA</t>
  </si>
  <si>
    <t>TORRE F2 APTO 503</t>
  </si>
  <si>
    <t>CAMBIO DE HORARIO EN LA OFICINA 20-FEB viene de 2B</t>
  </si>
  <si>
    <t>JULIAN ANDRES JARAMILLO URIBE</t>
  </si>
  <si>
    <t>TORRE H1 APTO 402</t>
  </si>
  <si>
    <t>mza 1 casa 32</t>
  </si>
  <si>
    <t>3136517629</t>
  </si>
  <si>
    <t>HAIDER STI CUERO PINILLA</t>
  </si>
  <si>
    <t>villa consota</t>
  </si>
  <si>
    <t>BALTASAR</t>
  </si>
  <si>
    <t>ninguna</t>
  </si>
  <si>
    <t>alexander cardona</t>
  </si>
  <si>
    <t>DAYAN ANDRES ASPRILLA MOSQUERA</t>
  </si>
  <si>
    <t>TORRE C2 APTO 504</t>
  </si>
  <si>
    <t>ALISON MANUELA MORALES TEJADA</t>
  </si>
  <si>
    <t>YHON STEWAD CORDOBA</t>
  </si>
  <si>
    <t>TORRE G1 APTO 102</t>
  </si>
  <si>
    <t>ana milena ossa</t>
  </si>
  <si>
    <t>YEISON DAVID MURILLO RAMOS</t>
  </si>
  <si>
    <t>TORRE H2 APTO 104</t>
  </si>
  <si>
    <t>KARINA MOSQUERA ROMERO</t>
  </si>
  <si>
    <t>TORRE D4 APTO 403</t>
  </si>
  <si>
    <t>KELLY DARYENY ARBOLEDA PALACIO</t>
  </si>
  <si>
    <t>TORRE H1 APTO 403</t>
  </si>
  <si>
    <t>MARZO 09 / 2018</t>
  </si>
  <si>
    <t>carrera 15 bis n 19 b 62</t>
  </si>
  <si>
    <t xml:space="preserve">cambió de horario en oficina 20-02-2018 </t>
  </si>
  <si>
    <t>MEJIA ROBLEDO</t>
  </si>
  <si>
    <t>normal</t>
  </si>
  <si>
    <t>NALIVI MOSQUERA BEDOYA</t>
  </si>
  <si>
    <t>deicy Viviana tejada</t>
  </si>
  <si>
    <t>alexis morales</t>
  </si>
  <si>
    <t>TORRE E2 APTO 502</t>
  </si>
  <si>
    <t>CAMBIÓ HORARIO EN LA OFICINA EL 21-FEB-018 VENIA DE 2C</t>
  </si>
  <si>
    <t>JIMENA TORO BEDOYA</t>
  </si>
  <si>
    <t>DEIMER STEVEN MOSQUERA PEREA</t>
  </si>
  <si>
    <t>Salome Aristizabal Osorio no aparec</t>
  </si>
  <si>
    <t>JHON ANDERSON HURTADO MOSQUERA</t>
  </si>
  <si>
    <t>TORRE C1 APTO 503</t>
  </si>
  <si>
    <t>MARITZA  MORENO CAMPAÑA</t>
  </si>
  <si>
    <t>DANOY MORENO</t>
  </si>
  <si>
    <t>MARGARITA MACHADO</t>
  </si>
  <si>
    <t>1089609272</t>
  </si>
  <si>
    <t>HEINER ANDRES MOSQUERA ROMAÑA</t>
  </si>
  <si>
    <t>27/07/2010</t>
  </si>
  <si>
    <t>TORRE B2 APTO 201</t>
  </si>
  <si>
    <t>CALLE 32 BIS 14B 11</t>
  </si>
  <si>
    <t>3459072</t>
  </si>
  <si>
    <t>3203768258</t>
  </si>
  <si>
    <t>osorioamarilesfrancymiled@gmail.com</t>
  </si>
  <si>
    <t>San Nicolas</t>
  </si>
  <si>
    <t>sin condición</t>
  </si>
  <si>
    <t>FRANCY OSORIO</t>
  </si>
  <si>
    <t>DIANA MOSQUERA ROMAÑA</t>
  </si>
  <si>
    <t>NELSON DIAZ</t>
  </si>
  <si>
    <t>viene de 1a  cambio 21 marzo</t>
  </si>
  <si>
    <t>VALERIA CAMPAÑA MACHADO</t>
  </si>
  <si>
    <t>1.089.893.917</t>
  </si>
  <si>
    <t>Salome Aristizabal Osorio</t>
  </si>
  <si>
    <t>LIYIS NENZA MOSQUERA MURILLO</t>
  </si>
  <si>
    <t>1.077.996.513</t>
  </si>
  <si>
    <t>TORRE E2 APTO 104</t>
  </si>
  <si>
    <t>RIGOBERTO MOSQUERA</t>
  </si>
  <si>
    <t>GLORIA MURILLO</t>
  </si>
  <si>
    <t>MZ 20 CASA 24 ALTAVISTA CUBA</t>
  </si>
  <si>
    <t>ANA BRIYITH MOSQUERA MOSQUERA</t>
  </si>
  <si>
    <t>1.076.381.889</t>
  </si>
  <si>
    <t>TORRE G1 APTO 304</t>
  </si>
  <si>
    <t>SARA MORENO MENA</t>
  </si>
  <si>
    <t>1.088.220.117</t>
  </si>
  <si>
    <t>WILLINTON MORENO</t>
  </si>
  <si>
    <t>DAMARIS MENA COSSIO</t>
  </si>
  <si>
    <t>Luis Miguel Riveros Cortes</t>
  </si>
  <si>
    <t>MIGUEL ANGEL TOBAR RENTERIA</t>
  </si>
  <si>
    <t>02-07-2010</t>
  </si>
  <si>
    <t>johabed_84@hotmail.com</t>
  </si>
  <si>
    <t>CARRERA 8a BIS No 31b-05</t>
  </si>
  <si>
    <t>TORRE E4 APT. 402</t>
  </si>
  <si>
    <t>3138742965</t>
  </si>
  <si>
    <t>munekita066@gmail.com</t>
  </si>
  <si>
    <t>1o FEBRERO</t>
  </si>
  <si>
    <t>JANETH CORTES LOAIZA</t>
  </si>
  <si>
    <t>JAIRO MARÍN</t>
  </si>
  <si>
    <t>MARIA LUZMILA RENTERIA</t>
  </si>
  <si>
    <t>MARCELA GARCÍA</t>
  </si>
  <si>
    <t xml:space="preserve">NO A IDO A CLASES EL ULTIMO MES </t>
  </si>
  <si>
    <t>RAFAEL URIBE URIBE</t>
  </si>
  <si>
    <t>LUZ ADRIANA ASPRILLA ROMAÑA</t>
  </si>
  <si>
    <t>FABIO ANDRES TORO</t>
  </si>
  <si>
    <t xml:space="preserve">Hana Correa Manrique </t>
  </si>
  <si>
    <t>NO LO SABE</t>
  </si>
  <si>
    <t>JOHANA BEDOYA</t>
  </si>
  <si>
    <t>TORRE E6 APTO 101</t>
  </si>
  <si>
    <t>KAREN RAMOS MORENO</t>
  </si>
  <si>
    <t>18/01/2009</t>
  </si>
  <si>
    <t>MZ 3 C 7</t>
  </si>
  <si>
    <t>SANTIAGO MORENO GONZALEZ</t>
  </si>
  <si>
    <t>TORRE G2 APTO 502</t>
  </si>
  <si>
    <t>ALEX MORENO</t>
  </si>
  <si>
    <t>MARTHA GONZALEZ</t>
  </si>
  <si>
    <t>RETIRO POR CRUCE DE HORARIO CON FUTBOL</t>
  </si>
  <si>
    <t>PAULA ANDREA MARTINEZ LEMUS</t>
  </si>
  <si>
    <t>TORRE H4 APTO 502</t>
  </si>
  <si>
    <t>SANTA JUANA</t>
  </si>
  <si>
    <t>JAVIER MARTINEZ VIVEROS</t>
  </si>
  <si>
    <t>MARIA ORFELIA LEMUS MOSQUERA</t>
  </si>
  <si>
    <t>DANNY KATHERIN MOSQUERA OLAYA</t>
  </si>
  <si>
    <t>TORRE B2 APTO 304</t>
  </si>
  <si>
    <t>HERMINIA MOSQUERA OLAYA</t>
  </si>
  <si>
    <t>3134754111</t>
  </si>
  <si>
    <t>LUZ YARITZA BLANDÓN GUARÍN</t>
  </si>
  <si>
    <t>TORRE B7 APTO 104</t>
  </si>
  <si>
    <t>JOSE ALBEIRO BLANCÓN DIAZ</t>
  </si>
  <si>
    <t>ANA MILENA GUARÍN SANTA</t>
  </si>
  <si>
    <t>STIVEN ALEXANDER MOSQUERA MOSQUERA</t>
  </si>
  <si>
    <t>TORRE C5 APTO 303</t>
  </si>
  <si>
    <t xml:space="preserve">KARLA GARCIA CAICEDO </t>
  </si>
  <si>
    <t>ABRAHAM MOSQUERA</t>
  </si>
  <si>
    <t>HEIDY YINETH AMPUDIA</t>
  </si>
  <si>
    <t>VALERIA CORDOBA MOSQUERA</t>
  </si>
  <si>
    <t>diana milena manrique</t>
  </si>
  <si>
    <t>Walmer Correa Vinasco</t>
  </si>
  <si>
    <t>CARRERA 16 No 19-30</t>
  </si>
  <si>
    <t>ROBINSON GARCÍA GÓMEZ</t>
  </si>
  <si>
    <t>LUZ DAMARIS CAICEDO MINA</t>
  </si>
  <si>
    <t>se ausenta con excusa mayo 12</t>
  </si>
  <si>
    <t>Cr. 30-10-105 APT. 204</t>
  </si>
  <si>
    <t>NILSON CORDOBA</t>
  </si>
  <si>
    <t>MARICELA CORDOBA</t>
  </si>
  <si>
    <t>BOYACÁ</t>
  </si>
  <si>
    <t>BARRIO REMANSO
MARIA LUCELLY MATURANA
MARTES 
 3:00 A 6:00 P.M</t>
  </si>
  <si>
    <t>VALERIA RIVERA GARCIA</t>
  </si>
  <si>
    <t xml:space="preserve">carrera 24 numero 20 b 20 </t>
  </si>
  <si>
    <t>linamarcela28@hotmail.es</t>
  </si>
  <si>
    <t xml:space="preserve">boston </t>
  </si>
  <si>
    <t xml:space="preserve">ninguna </t>
  </si>
  <si>
    <t>lina marcela garcia</t>
  </si>
  <si>
    <t>miryam rodriguez</t>
  </si>
  <si>
    <t>PRESENTA EXCUSA POR FALTAR 23 JUNIO, PROBLEMAS DE SALUD</t>
  </si>
  <si>
    <t xml:space="preserve">KALEEN ALEXANDRA HOLGUIN RIOS </t>
  </si>
  <si>
    <t>SE RETIRA POR CAMBIO DE CIUDAD JUNIO 13-018</t>
  </si>
  <si>
    <t xml:space="preserve">Matilda Toro Franco </t>
  </si>
  <si>
    <t>2508/2010</t>
  </si>
  <si>
    <t>CALLE 21 5-22</t>
  </si>
  <si>
    <t>3183953030</t>
  </si>
  <si>
    <t>KATILDATORO@gmail.com</t>
  </si>
  <si>
    <t>CATALINA TORO</t>
  </si>
  <si>
    <t>DORA FRANCO</t>
  </si>
  <si>
    <t>18 de Junio</t>
  </si>
  <si>
    <t>LEIDY JHOANA RENTERIA MARTINEZ</t>
  </si>
  <si>
    <t xml:space="preserve">SE RETIRO CAMBIO DE HORARIO EN EL COLEGIO </t>
  </si>
  <si>
    <t>MANZANA 10 CASA 14</t>
  </si>
  <si>
    <t>templeinox@hotmail.com</t>
  </si>
  <si>
    <t>PERLA DEL SUR</t>
  </si>
  <si>
    <t>ESCUELA BOYACA</t>
  </si>
  <si>
    <t>Sara Nicol Fajardo Guapacha</t>
  </si>
  <si>
    <t xml:space="preserve">manzana 4 casa 1 </t>
  </si>
  <si>
    <t>JULIETH RIOS LOAIZA</t>
  </si>
  <si>
    <t>3224968500</t>
  </si>
  <si>
    <t>EUGENIO HOLGUIN</t>
  </si>
  <si>
    <t>yuurii27@hotmail.com</t>
  </si>
  <si>
    <t>CAMBIÓ HORARIO EN OFICINA 20-FEB BALLET INFANTIL</t>
  </si>
  <si>
    <t>cuba</t>
  </si>
  <si>
    <t>LUIS CARLOS GONZALES</t>
  </si>
  <si>
    <t>el dorado 2</t>
  </si>
  <si>
    <t>Yuri alejandra Guapacha</t>
  </si>
  <si>
    <t>juan david fajardo</t>
  </si>
  <si>
    <t xml:space="preserve">SARA NICOLLE PEREZ SOTO </t>
  </si>
  <si>
    <t xml:space="preserve">ANTIGUA NO ESTABA EN LA BASE DE DATOS, YA SE INGRESÓ FALTA DE PASAJES </t>
  </si>
  <si>
    <t>el dorado</t>
  </si>
  <si>
    <t>Lynda Sofia Villareal Bustamante</t>
  </si>
  <si>
    <t>CRA 6 NO 29-70</t>
  </si>
  <si>
    <t>3127734244</t>
  </si>
  <si>
    <t>kabusa_2013@hotmail.com</t>
  </si>
  <si>
    <t>KATHERINE BUSTAMANTE SANCHEZ</t>
  </si>
  <si>
    <t>TIBERIO VILLAREAL VASQUES</t>
  </si>
  <si>
    <t>cambió de horario en oficina 20-02-018 SE VA POR QUE NO SE AMAÑO</t>
  </si>
  <si>
    <t>INMACULADA</t>
  </si>
  <si>
    <t>Luciana Diaz Arias</t>
  </si>
  <si>
    <t>06-04-2011</t>
  </si>
  <si>
    <t>CALLE 42 BIS No 10-54</t>
  </si>
  <si>
    <t>3133779197</t>
  </si>
  <si>
    <t>lu_za_15@hotmail.com</t>
  </si>
  <si>
    <t>LUZ ADRIANA ARIAS</t>
  </si>
  <si>
    <t>no volvio se le hace las llamadas y no contesta</t>
  </si>
  <si>
    <t xml:space="preserve">2o </t>
  </si>
  <si>
    <t>Maria Paulina Alzate Cano</t>
  </si>
  <si>
    <t>04-09-2010</t>
  </si>
  <si>
    <t>CARRERA 11 No 66-69</t>
  </si>
  <si>
    <t>3225100292</t>
  </si>
  <si>
    <t>yanix25abril@hotmail.com</t>
  </si>
  <si>
    <t>TRINIDAD</t>
  </si>
  <si>
    <t>DIANA MARÍA CANO</t>
  </si>
  <si>
    <t>RUBIELA VALENCIA</t>
  </si>
  <si>
    <t>retiro definitivo</t>
  </si>
  <si>
    <t>Salome Aristizabal</t>
  </si>
  <si>
    <t>CRA 2A BIS 26-06 SAN JORGE</t>
  </si>
  <si>
    <t>3116287008</t>
  </si>
  <si>
    <t>harlimga10@hotmail.com</t>
  </si>
  <si>
    <t>MANZANA 28C CASA18</t>
  </si>
  <si>
    <t>REMANSO</t>
  </si>
  <si>
    <t>río otún</t>
  </si>
  <si>
    <t>san jorge</t>
  </si>
  <si>
    <t>DAGOBERTO RENTERIA MENA</t>
  </si>
  <si>
    <t>MARIA YOLANDA MARTINEZ HURTADO</t>
  </si>
  <si>
    <t>CARRERA 5 No 22-55</t>
  </si>
  <si>
    <t xml:space="preserve">Haling Arango </t>
  </si>
  <si>
    <t>jeicasoto_06@hotmail.com</t>
  </si>
  <si>
    <t>Jhonatan Duque</t>
  </si>
  <si>
    <t>Nicole Stefanny Muñoz Vargas</t>
  </si>
  <si>
    <t>25/12/2010</t>
  </si>
  <si>
    <t>MANZANA 12 CASA 49</t>
  </si>
  <si>
    <t>3104420369</t>
  </si>
  <si>
    <t>YURIHAPPY20@HOTMAIL.COM</t>
  </si>
  <si>
    <t>JHON BRAINER SCARPETA MOSQUERA</t>
  </si>
  <si>
    <t>SANTA FE</t>
  </si>
  <si>
    <t>EPS POLICIA</t>
  </si>
  <si>
    <t>YURIDIA VARGAS CANO</t>
  </si>
  <si>
    <t>MANZANA 28c CASA 16</t>
  </si>
  <si>
    <t>ARISMEDI MUÑOZ CHAVERRA</t>
  </si>
  <si>
    <t>JESSICA SOTO CARDONA</t>
  </si>
  <si>
    <t>JHON FREDY ESCARPETA</t>
  </si>
  <si>
    <t>YURLEY MOSQUERA FLOREZ</t>
  </si>
  <si>
    <t>Mariana Lopez Lopez</t>
  </si>
  <si>
    <t>Manzana 45 casa 23</t>
  </si>
  <si>
    <t>3217122408</t>
  </si>
  <si>
    <t>KAREN DAHIANA MORENO MACHADO</t>
  </si>
  <si>
    <t>marilpz10@hotmail.com</t>
  </si>
  <si>
    <t xml:space="preserve">Poblado </t>
  </si>
  <si>
    <t>Samaria 2</t>
  </si>
  <si>
    <t>MANZANA 28c CASA 24</t>
  </si>
  <si>
    <t>ANDRES MAURICIO PEREZ</t>
  </si>
  <si>
    <t>JOSE HILARIO MORENO PALACIOS</t>
  </si>
  <si>
    <t>LUZ ADELA MACHADO SERNA</t>
  </si>
  <si>
    <t xml:space="preserve">Maria Eugenia López </t>
  </si>
  <si>
    <t>rodalba duque</t>
  </si>
  <si>
    <t>debe dilegenciar información, documento de otra niña llamada Sofia Romero</t>
  </si>
  <si>
    <t>YEINER MACHADO LLOREDA</t>
  </si>
  <si>
    <t>MANZANA 28 CASA 25</t>
  </si>
  <si>
    <t>Maria José Grajales Ríos</t>
  </si>
  <si>
    <t>PASO AL BALLET INFANTIL</t>
  </si>
  <si>
    <t>JHON JAIRO MACHADO CORDOBA</t>
  </si>
  <si>
    <t>MARTHA CECILIA LLOREDA LLOREDA</t>
  </si>
  <si>
    <t>BRIGNITH YISSED CORDOBA MENA</t>
  </si>
  <si>
    <t>MANZANA 28 CASA 32</t>
  </si>
  <si>
    <t>CLEMENTE CORDOBA</t>
  </si>
  <si>
    <t>POLY MENA</t>
  </si>
  <si>
    <t>LAURA ALEJANDRA RENTERIA MENA</t>
  </si>
  <si>
    <t>MANZANA 12 CASA 6</t>
  </si>
  <si>
    <t>AGUSTIN ALBA</t>
  </si>
  <si>
    <t>CRA 17 BIS # 18B-54</t>
  </si>
  <si>
    <t>LAURA MENA</t>
  </si>
  <si>
    <t>3016814647</t>
  </si>
  <si>
    <t>angiecristina2009@hotmail.com</t>
  </si>
  <si>
    <t>villa robledo</t>
  </si>
  <si>
    <t>confamiliar</t>
  </si>
  <si>
    <t>ingreso febreo</t>
  </si>
  <si>
    <t>Angie Cristina Ríos</t>
  </si>
  <si>
    <t>DARLY YISETH TORRES</t>
  </si>
  <si>
    <t>Sandra Lorena Ríos</t>
  </si>
  <si>
    <t>hizo cambio em la oficina marzo 12</t>
  </si>
  <si>
    <t>la julita</t>
  </si>
  <si>
    <t>Laura Sofia Quintero Osorio</t>
  </si>
  <si>
    <t>MELISSA SALAZAR GUTIERREZ</t>
  </si>
  <si>
    <t>19-01-2010</t>
  </si>
  <si>
    <t>CARRERA 8a BIS No 1E-02</t>
  </si>
  <si>
    <t>3122202235</t>
  </si>
  <si>
    <t>M 43 C 22</t>
  </si>
  <si>
    <t>lauraluz2010@gmail.com</t>
  </si>
  <si>
    <t xml:space="preserve">NORORIENTAL </t>
  </si>
  <si>
    <t>zurianygc@hotmail.com</t>
  </si>
  <si>
    <t>INGRESO AGOSTO 2017</t>
  </si>
  <si>
    <t>JORGE IVAN QUINTERO HERRERA</t>
  </si>
  <si>
    <t>LUZ IRENE OSORIO QUINTERO</t>
  </si>
  <si>
    <t>presenta excusa en oficina por faltar el 3 de abril, EXCUSA POR ENFERMEDAD DESDE MAYO 15 AL 18</t>
  </si>
  <si>
    <t>MANZANA 1 CASA 30</t>
  </si>
  <si>
    <t>INSTTITUCIÓN EDUCATIVA CENTENARIO</t>
  </si>
  <si>
    <t>VILLA KENEDY-2500 LOTES</t>
  </si>
  <si>
    <t>SURAMERICANA</t>
  </si>
  <si>
    <t>Sebastian  Arteaga Calderon</t>
  </si>
  <si>
    <t xml:space="preserve">HENRY MACHADO </t>
  </si>
  <si>
    <t>DARLIN MOSQUERA</t>
  </si>
  <si>
    <t>CRA 9 BIS # 29B66</t>
  </si>
  <si>
    <t>3225668503</t>
  </si>
  <si>
    <t>MILECV5@GMAIL.COM</t>
  </si>
  <si>
    <t>ZURIANY GUTIERREZ CORREA</t>
  </si>
  <si>
    <t>KAREN DAHIANA MENA MOSQUERA</t>
  </si>
  <si>
    <t>ALPIDIO SALAZAR FORERO</t>
  </si>
  <si>
    <t>RUBEN ARTEAGA</t>
  </si>
  <si>
    <t>2, 6, 8,9, 13 de octubre se excusa por faltar motivo médicos de su mamá</t>
  </si>
  <si>
    <t>MILENA CALDERON</t>
  </si>
  <si>
    <t>MANZANA 36 CASA 20</t>
  </si>
  <si>
    <t>SARAH CHAVES VELASQUEZ</t>
  </si>
  <si>
    <t>MZ 4 CS 7</t>
  </si>
  <si>
    <t>ERLYN LOREICY RENTERIA MORENO</t>
  </si>
  <si>
    <t>se le hizo el llamado , dijo que regresaria y no ha vuelto</t>
  </si>
  <si>
    <t>molvelas2977@hotmail.com</t>
  </si>
  <si>
    <t>CORALINA</t>
  </si>
  <si>
    <t>Esthefany Sofia Alvarez Dominguez</t>
  </si>
  <si>
    <t>ISMEL ANTONIO RENTERIA MATURANA</t>
  </si>
  <si>
    <t>CAFÉ SALUD</t>
  </si>
  <si>
    <t>LUZ DEL CARMEN MORENO</t>
  </si>
  <si>
    <t>MILTON CHAVEZ MOLINA</t>
  </si>
  <si>
    <t>MZ 15 CASA4</t>
  </si>
  <si>
    <t>LUZ ADRIANA VELASQUEZ HENAO</t>
  </si>
  <si>
    <t>3113783603</t>
  </si>
  <si>
    <t>VIENE DEL NIVEL 2D</t>
  </si>
  <si>
    <t>rosannydd@gmail.com</t>
  </si>
  <si>
    <t>BETHLEMITAS</t>
  </si>
  <si>
    <t>5o</t>
  </si>
  <si>
    <t>JESICA ALEJANDRA RENTERIA MORENO</t>
  </si>
  <si>
    <t>SOPHYA QUINTERO MEJIA</t>
  </si>
  <si>
    <t>POBLAD</t>
  </si>
  <si>
    <t>BRAIDER ROMAÑA MANCILLA</t>
  </si>
  <si>
    <t>ROSANNY DOMINGUEZ</t>
  </si>
  <si>
    <t>MANZANA 24 CASA 8</t>
  </si>
  <si>
    <t>GUELMER ALVAREZ</t>
  </si>
  <si>
    <t>no volvio se le hace las llamadas pero el celular permanece apagado</t>
  </si>
  <si>
    <t>HUGO ROMAÑA</t>
  </si>
  <si>
    <t>LINA MARIA MANCILLA MOSQUERA</t>
  </si>
  <si>
    <t>Valeria Pérez Soto</t>
  </si>
  <si>
    <t>CARRERA 11 BIS No 38-97</t>
  </si>
  <si>
    <t>3208098620</t>
  </si>
  <si>
    <t>EL JARDÍN</t>
  </si>
  <si>
    <t>LLURLEIDY ROMAÑA MANCILLA</t>
  </si>
  <si>
    <t>MANZANA 15 CASA 7</t>
  </si>
  <si>
    <t>Andalucia T3 Apto 302</t>
  </si>
  <si>
    <t>9 DE OCTUBRE</t>
  </si>
  <si>
    <t>NO REGRESO A CLASES, MANIFIESTA LA MAMA QUE POR EL HORARIO DE TRABAJO NO PODIA LLEVARLA A LAS CLASES.</t>
  </si>
  <si>
    <t>sanlomechi@hotmail.com</t>
  </si>
  <si>
    <t>NIVEL 1E 
SÁBADOS
 8:00 A 10:00 AM 
DIANA ROCIO PÉREZ</t>
  </si>
  <si>
    <t>ANDALUCÍA</t>
  </si>
  <si>
    <t>CONFAMILIAR</t>
  </si>
  <si>
    <t>DAIRON RAMIREZ MOSQUERA</t>
  </si>
  <si>
    <t>SANDRA LORENA MEJIA</t>
  </si>
  <si>
    <t>MIRIAM AMAYA</t>
  </si>
  <si>
    <t>MANZANA 28 CASA 44</t>
  </si>
  <si>
    <t>JOSE ISOLINO</t>
  </si>
  <si>
    <t>YALEIDY MOSQUERA</t>
  </si>
  <si>
    <t>LEONEL BUENAÑO MOSQUERA</t>
  </si>
  <si>
    <t>MANZANA 28 CASA 7</t>
  </si>
  <si>
    <t>LUIS LEONEL BUENAÑOS</t>
  </si>
  <si>
    <t>DIANA MOSQUERA</t>
  </si>
  <si>
    <t>ANGIE YULIETH MOSQUERA ARBOLEDA</t>
  </si>
  <si>
    <t>MANZANA 25 CASA 24</t>
  </si>
  <si>
    <t>CLARA INES MATURANA</t>
  </si>
  <si>
    <t>YULIANA LLOREDA MOSQUERA</t>
  </si>
  <si>
    <t>LICEO PEREIRA</t>
  </si>
  <si>
    <t>MANZANA 4 CASA 57</t>
  </si>
  <si>
    <t>JHONEISON MENA LLOREDA</t>
  </si>
  <si>
    <t>MILENA MOSQUERA RENTERIA</t>
  </si>
  <si>
    <t>ANA SOFIA CASTAÑO PÉREZ</t>
  </si>
  <si>
    <t>KEIDY BONILLA</t>
  </si>
  <si>
    <t>5º</t>
  </si>
  <si>
    <t>SALOMÉ RAMIREZ TRUJILLO</t>
  </si>
  <si>
    <t>MZ 13 CASA 18 SECTOR B PARQUE INDUSTRIAL</t>
  </si>
  <si>
    <t>arena271@hotmail.com</t>
  </si>
  <si>
    <t>CAFÉ</t>
  </si>
  <si>
    <t>INGRESA AGOSTO 3-018</t>
  </si>
  <si>
    <t>SANDRA TRUJILLO</t>
  </si>
  <si>
    <t>JUAN CARLOS RAMIREZ</t>
  </si>
  <si>
    <t>11-12-2010</t>
  </si>
  <si>
    <t>SAINT GEORGE</t>
  </si>
  <si>
    <t>CALLE 32 NO 2A-21</t>
  </si>
  <si>
    <t>SOFÍA FRANCO MEJÍA</t>
  </si>
  <si>
    <t>crisperez8413@gmail.com</t>
  </si>
  <si>
    <t>MANZANA 16 CASA 2</t>
  </si>
  <si>
    <t>FEDERICK HERRERA MORENO</t>
  </si>
  <si>
    <t>MANZANA 10 CASA 11</t>
  </si>
  <si>
    <t>JHASY SÁNCHEZ SÁNCHEZ</t>
  </si>
  <si>
    <t>MZ K CASA 15 HAMBURGO</t>
  </si>
  <si>
    <t>anammejiaj@gmail.com</t>
  </si>
  <si>
    <t>ANA MARIA MEJIA JIMENEZ</t>
  </si>
  <si>
    <t>RAUL FRANCO MARULANDA</t>
  </si>
  <si>
    <t>JHAN CARLOS MOSQUERA MACHADO</t>
  </si>
  <si>
    <t>MANZANA 39 CASA 8</t>
  </si>
  <si>
    <t>ADRIANA ASPRILLA PALACIO</t>
  </si>
  <si>
    <t>MANZANA 22 CASA 10</t>
  </si>
  <si>
    <t>PRESENTA EXCUSA POR FALTA EL DÌA 10 DE MARZO, EXCUSA EN OFICINA RADICADA 20 DE MARZO, excusa para faltar 19 y 20 de mayo por competencia de all dance, PRESENTA EXCUSA POR FALTAR EL SÁBADO 19 CONCURSO ALL DANCE</t>
  </si>
  <si>
    <t>KARINA SANCHEZ</t>
  </si>
  <si>
    <t>MANZANA 46 CASA 38</t>
  </si>
  <si>
    <t>ANGLOAMERICANO</t>
  </si>
  <si>
    <t>YERIKA LLOREDA</t>
  </si>
  <si>
    <t>MANZANA 1 CASA 23</t>
  </si>
  <si>
    <t>averiguar fecha de ingreso</t>
  </si>
  <si>
    <t>JULIAN SMIT CHALA MOSQUERA</t>
  </si>
  <si>
    <t>MANZANA 20 CASA 6</t>
  </si>
  <si>
    <t>JULIANA CARRILLO CASTAÑO</t>
  </si>
  <si>
    <t>EVELYN ASPRILLA PALACIO</t>
  </si>
  <si>
    <t>MANZANA 28</t>
  </si>
  <si>
    <t>CALLE 71BIS NO 36-30</t>
  </si>
  <si>
    <t>heliana30512@gmail.com</t>
  </si>
  <si>
    <t xml:space="preserve">GUADALUPE </t>
  </si>
  <si>
    <t>HELIANA CASTAÑO GARCIA</t>
  </si>
  <si>
    <t>WILMAR CARRILLO SANCHEZ</t>
  </si>
  <si>
    <t>PRESENTA INCAPACIDAD POR DOS MESES A  PARTIR DE MAYO 28 POR LESIÓN DE RODILLA EN PATINAJE. EXPRESA QUERER INGRESAR A OTRA ESCUELA</t>
  </si>
  <si>
    <t>TECNICO SUPERIOR</t>
  </si>
  <si>
    <t>JAZMIN JOHANA MURILLO PALACIOS</t>
  </si>
  <si>
    <t>MNZANA 22 CASA 10</t>
  </si>
  <si>
    <t>YUSSARY MACHADO</t>
  </si>
  <si>
    <t>PAULA MOSQUERA</t>
  </si>
  <si>
    <t>MANZANA 2 CASA 2</t>
  </si>
  <si>
    <t>MARIA FERNANDA VALENCIA MOSQUERA</t>
  </si>
  <si>
    <t>MANZANA 10 CASA 12</t>
  </si>
  <si>
    <t>JORGE ENRIQUE VALENCIA</t>
  </si>
  <si>
    <t>MELISSA MOSQUERA</t>
  </si>
  <si>
    <t>DANIELA ARISTIZABAL OSORIO</t>
  </si>
  <si>
    <t>LINA MARCELA RENTERIA CASTRO</t>
  </si>
  <si>
    <t>MANZANA 36 CASA 17</t>
  </si>
  <si>
    <t>CELENE OROZCO MONSALVE</t>
  </si>
  <si>
    <t>JOHANNY PALOMEQUE</t>
  </si>
  <si>
    <t>EYI YORLADIS RENTERIA CASTRO</t>
  </si>
  <si>
    <t>EYMI DAHIANA MURILLO PALACIO</t>
  </si>
  <si>
    <t>MANZANA 22 CASA 11</t>
  </si>
  <si>
    <t>CALLE  32  BIS   NO.  14  B  11</t>
  </si>
  <si>
    <t>daristizabalosorio@gmail.com</t>
  </si>
  <si>
    <t>DIEGO MURILLO</t>
  </si>
  <si>
    <t>MARIA PALACIO</t>
  </si>
  <si>
    <t>SAN NICOLAS</t>
  </si>
  <si>
    <t>FABIO NELSON ARISTIZABAL DIAZ</t>
  </si>
  <si>
    <t>FRANCY MILED OSORIO AMARILES</t>
  </si>
  <si>
    <t>MARDELIS IBARGÜEN MOSQUERA</t>
  </si>
  <si>
    <t>RETIRO POR CRUCE DE HORARIOS UNIVERSIDAD</t>
  </si>
  <si>
    <t>MARIA ALEJANDRA MOSQUERA CORDOBA</t>
  </si>
  <si>
    <t>MANZANA 5 CASA 4</t>
  </si>
  <si>
    <t>BENANCIA HURTADO CORDOBA</t>
  </si>
  <si>
    <t>CORREGIMIENTO LA FLORIDA- FINCA LA YANUBA</t>
  </si>
  <si>
    <t>3117080706</t>
  </si>
  <si>
    <t>sandramonsalve1301@gmail.com</t>
  </si>
  <si>
    <t>LA FLORIDA</t>
  </si>
  <si>
    <t>FLORIDA</t>
  </si>
  <si>
    <t>VALERIA MOSQUERA LLOREDA</t>
  </si>
  <si>
    <t xml:space="preserve">HELLEN  DURAN RIOS                                </t>
  </si>
  <si>
    <t>JHON WILDER MOSQUERA</t>
  </si>
  <si>
    <t>MARIBELL LLOREDA</t>
  </si>
  <si>
    <t>26/06/2004</t>
  </si>
  <si>
    <t>MANZANA 9 CASA 15</t>
  </si>
  <si>
    <t>CAROL MICHELLE HURTADO</t>
  </si>
  <si>
    <t>hellenrios3@gmail.com</t>
  </si>
  <si>
    <t>SANDRA PAOLA MONSALVE</t>
  </si>
  <si>
    <t>JHON FREDDY OROZCO GIRALDO</t>
  </si>
  <si>
    <t>HACIENDA CUBA</t>
  </si>
  <si>
    <t>MANZANA 33 CASA 18</t>
  </si>
  <si>
    <t>TAISON CORDOBA</t>
  </si>
  <si>
    <t>DIANA HURTADO</t>
  </si>
  <si>
    <t>LUZ ELENA RIOS</t>
  </si>
  <si>
    <t>GOLIAT DURAN</t>
  </si>
  <si>
    <t>JUAN CAMILO MOSQUERA</t>
  </si>
  <si>
    <t>MANZANA 1 CASA 31</t>
  </si>
  <si>
    <t>JOSE DIOMEDEZ MOSQUERA</t>
  </si>
  <si>
    <t>MARIA ALEJANDRA GÓMEZ LÓPEZ</t>
  </si>
  <si>
    <t>ROSA YASIRI</t>
  </si>
  <si>
    <t>CIUDADELA CUBA</t>
  </si>
  <si>
    <t>JENISER ALEXANDRA HURTADO IBARGÜEN</t>
  </si>
  <si>
    <t>MANZANA 12 CASA 21</t>
  </si>
  <si>
    <t>GRUPO DE PROYECCIÓN PREJUVENIL MIÉRCOLES 5:00 A 8:00 P.M WILSON GRANADA</t>
  </si>
  <si>
    <t>JUAN CARLOS  DIAZ YAGARI</t>
  </si>
  <si>
    <t>JUAN CARLOS PEREA GOMEZ</t>
  </si>
  <si>
    <t>MANZANA 1 CASA 19</t>
  </si>
  <si>
    <t>DIONIS PEREA GOMEZ</t>
  </si>
  <si>
    <t>MARIA JOAREY MOSQUERA</t>
  </si>
  <si>
    <t>VALENTINA LLOREDA LEMUS</t>
  </si>
  <si>
    <t>MANZANA 1 CASA 26</t>
  </si>
  <si>
    <t>YERFIN TORRES</t>
  </si>
  <si>
    <t>YARLESY LLOREDA</t>
  </si>
  <si>
    <t>CRUCE DE HORARIO CON ATLETISMO</t>
  </si>
  <si>
    <t>CAMILA CÓRDOBA RENTERIA</t>
  </si>
  <si>
    <t xml:space="preserve">MZ  3  -  CS  12 </t>
  </si>
  <si>
    <t>MANZANA 31 CASA 10</t>
  </si>
  <si>
    <t>yaga.17diaz@gmail.com</t>
  </si>
  <si>
    <t>TOKIO</t>
  </si>
  <si>
    <t>GRADUADO</t>
  </si>
  <si>
    <t xml:space="preserve">ALBEIRO CORDOBA </t>
  </si>
  <si>
    <t>ELIDAMAR RENTERIA</t>
  </si>
  <si>
    <t>FIDENCIO DIAZ</t>
  </si>
  <si>
    <t>MARIA CENULIA YAGARI NIAZA</t>
  </si>
  <si>
    <t>JUANA GAVIRIA QUICENO</t>
  </si>
  <si>
    <t>28-AGO</t>
  </si>
  <si>
    <t>JASMIN JHOANA PALACIO</t>
  </si>
  <si>
    <t>MANZANA 22 CASA 19</t>
  </si>
  <si>
    <t>DIEGO JOSE BENITEZ</t>
  </si>
  <si>
    <t>MARIA PALACIO MOSQUERA</t>
  </si>
  <si>
    <t>LEIDY JHOANA IBARGÜEN SINISTERRA</t>
  </si>
  <si>
    <t>MANZANA 15 CASA 1</t>
  </si>
  <si>
    <t>DORA ALICIA SINISTERRA CUERO</t>
  </si>
  <si>
    <t>WILLIAM IBARGÜEN MOSQUERA</t>
  </si>
  <si>
    <t xml:space="preserve">INSTITUCIÓN EDUCATIVA SAN NICOLÁS 
MARIA LUCELLY MATURANA
MARTES 
8:00 A 11:00 AM </t>
  </si>
  <si>
    <t>MZ E - CS 14</t>
  </si>
  <si>
    <t>jgaviqui04@gmail.com</t>
  </si>
  <si>
    <t>KAREN DAHIANA DUQUE CORREA</t>
  </si>
  <si>
    <t xml:space="preserve">mza casa 12 </t>
  </si>
  <si>
    <t>INGRESO ABRIL 2015</t>
  </si>
  <si>
    <t>EDWIN GAVIRIA HERNANDEZ</t>
  </si>
  <si>
    <t>MONICA QUICENO BOHORQUEZ</t>
  </si>
  <si>
    <t>se retrira 16 de ago</t>
  </si>
  <si>
    <t>se retira expresa haber cumplido su ciclo, ingresa nuevamente 26 de julio- NO APARECE EN LISTADOS DESDE EL MES DE JUNIO, 16 ago</t>
  </si>
  <si>
    <t>3148098775</t>
  </si>
  <si>
    <t>laltobon@gmail.com</t>
  </si>
  <si>
    <t>MANUELA MONTOYA VILLADA</t>
  </si>
  <si>
    <t>CLL 27 #1a-57</t>
  </si>
  <si>
    <t>nana_210609@hotmil.com</t>
  </si>
  <si>
    <t xml:space="preserve">el poblado </t>
  </si>
  <si>
    <t xml:space="preserve">balcones de villa del prado </t>
  </si>
  <si>
    <t xml:space="preserve">sos </t>
  </si>
  <si>
    <t>lus adriana lpez</t>
  </si>
  <si>
    <t>ricardo gomez</t>
  </si>
  <si>
    <t>SE CAMBIO DEL NIVEL 1A -20 FEB</t>
  </si>
  <si>
    <t>MILLAN RUBIO</t>
  </si>
  <si>
    <t>LEIDY JOHANNA VILLADA</t>
  </si>
  <si>
    <t>ALBERTO MONTOYA TABARES</t>
  </si>
  <si>
    <t>Pasó audición viene de 3a</t>
  </si>
  <si>
    <t xml:space="preserve">MARGARITA JARAMILLO GIRALDO         </t>
  </si>
  <si>
    <t>22/01/2003</t>
  </si>
  <si>
    <t>CR 20B 24 26</t>
  </si>
  <si>
    <t>LUCIANA CANO HERNANDEZ</t>
  </si>
  <si>
    <t>margaritajg01@gmail.com</t>
  </si>
  <si>
    <t>PALERMO</t>
  </si>
  <si>
    <t>CLAUDIA MARCELA GIRALDO</t>
  </si>
  <si>
    <t>JAIRO LEANDRO JARAMILLO</t>
  </si>
  <si>
    <t>CIRUGÍA DE CORDALES FALTÓ TRES CLASES, presenta excusa en oficina para el 27 de abril, 2,3 y 4 de mayo por viaje</t>
  </si>
  <si>
    <t>JOSÉ ANTONIO GALAN</t>
  </si>
  <si>
    <t>10o</t>
  </si>
  <si>
    <t>MARIA DE LOS ANGELES SANCHEZ</t>
  </si>
  <si>
    <t>CALLE 14 NO. 2 B 20</t>
  </si>
  <si>
    <t>yorledyagudelog@hotmail.com</t>
  </si>
  <si>
    <t>INGRESO FEBRERO 2011</t>
  </si>
  <si>
    <t>FERNANDO SANCHEZ</t>
  </si>
  <si>
    <t>YORLEDY AGUDELO</t>
  </si>
  <si>
    <t>CAMBIÓ HORARIO EN OFICINA FEB-20-018 VIENE DE 3B</t>
  </si>
  <si>
    <t>MELANIE TRUJILLO ZAPATA</t>
  </si>
  <si>
    <t>CALLE 20 # 23-24 BOSTON</t>
  </si>
  <si>
    <t>metruza0602@outlook.com</t>
  </si>
  <si>
    <t>ELIANA ZAPATA</t>
  </si>
  <si>
    <t>JOSE ALONSO TRUJILLO</t>
  </si>
  <si>
    <t>PROMOVIDO DE GRUPO DE PROYECCIÓN INFANTIL A PREJUVENIL</t>
  </si>
  <si>
    <t>INSTITUCIOÓN EDUCATIVA TÉCNICO SUPERIOR</t>
  </si>
  <si>
    <t>MELANY ARISTIZABAL VALLEJO</t>
  </si>
  <si>
    <t>MZ 2 CASA 7 RINCON DEL BOSQUE</t>
  </si>
  <si>
    <t>dianavallejocardona@gmail.com</t>
  </si>
  <si>
    <t>EL BOSQUE</t>
  </si>
  <si>
    <t>DIANA MARIA VALLEJO CARDONA</t>
  </si>
  <si>
    <t>UBERNEY ARISTIZABAL VEGA</t>
  </si>
  <si>
    <t>va a faltar el viernes 16 de marzo y 6 de abril por compromiso del colombo amenricano, presenta excusa del 20 junio al 3 de julio  por viaje programado.</t>
  </si>
  <si>
    <t>CALLE 31 #14B-22</t>
  </si>
  <si>
    <t>LUIS GUSTAVO MENDEZ</t>
  </si>
  <si>
    <t>ANA MILENA DUQUE CORREA</t>
  </si>
  <si>
    <t>NATASHA MANZUR GAVIRIA</t>
  </si>
  <si>
    <t>ANGIE VANESSA MORALES</t>
  </si>
  <si>
    <t>CALLE 31 NO. 8 B-07</t>
  </si>
  <si>
    <t>CALLE 15 #15-43</t>
  </si>
  <si>
    <t>natas6b@hotmail.com</t>
  </si>
  <si>
    <t>HERMINZUL MANZUR</t>
  </si>
  <si>
    <t>MARTHA CECILIA GAVIRIA</t>
  </si>
  <si>
    <t>DIEGO ALEJANDRO GONZALES</t>
  </si>
  <si>
    <t>ALBA MORALES</t>
  </si>
  <si>
    <t>11o</t>
  </si>
  <si>
    <t>NICOLAS DURANGO HENAO</t>
  </si>
  <si>
    <t>CARRERA 5 BIS NO 34 B 62 - PISO 2</t>
  </si>
  <si>
    <t>JOSELIN GONZALEZ SALAZAR</t>
  </si>
  <si>
    <t>lorena18rubio@yahoo.es</t>
  </si>
  <si>
    <t>CRA 15B #29-60 APTO 202</t>
  </si>
  <si>
    <t>CARLOS ANDRES DURANGO PATIÑO</t>
  </si>
  <si>
    <t>JOSE ANTONIO GALAN</t>
  </si>
  <si>
    <t>SANIDAD DE LA POLICIA</t>
  </si>
  <si>
    <t>JULIANA SALAZAR</t>
  </si>
  <si>
    <t>SARA CAMILA JARAMILLO MORALES</t>
  </si>
  <si>
    <t>CONJUNTO BARAJAS CASA 89</t>
  </si>
  <si>
    <t>DIEGO ALEJANDRO BUENDIA GRANADO</t>
  </si>
  <si>
    <t>CRA 15B #29B-73</t>
  </si>
  <si>
    <t>YESSICA LORENA GRANAO</t>
  </si>
  <si>
    <t>WEHIMAR ANTONIO PINO MORENO</t>
  </si>
  <si>
    <t>CRA 15 #34B-22</t>
  </si>
  <si>
    <t>CALLE 28 10B 28</t>
  </si>
  <si>
    <t>YEYU848@GMAIL.COM</t>
  </si>
  <si>
    <t>WILSON AUDIVER PINO</t>
  </si>
  <si>
    <t>YEIMI MORALES</t>
  </si>
  <si>
    <t>MARIA VERTINA MORENO PINO</t>
  </si>
  <si>
    <t>HECTOR JARAMILLO</t>
  </si>
  <si>
    <t>SE LESIONA EN CLASE EL 24 DE MAYO INCAPACIDAD HASTA EL 13 JUNIO.</t>
  </si>
  <si>
    <t>9º</t>
  </si>
  <si>
    <t>3146296492</t>
  </si>
  <si>
    <t>DANNA LIZETH DUCUARA URQUIZA</t>
  </si>
  <si>
    <t>ERIKITAHDEZ34@GMAIL.COM</t>
  </si>
  <si>
    <t>EL POBLADO 2</t>
  </si>
  <si>
    <t>SOFIA GARCIA CASTAÑO</t>
  </si>
  <si>
    <t>CLL 32 BIS #15-40</t>
  </si>
  <si>
    <t>ERIKA MARIA HERNANDEZ</t>
  </si>
  <si>
    <t>CARRERA 38 NO. 28-68 - MZ 12 - CASA 40- PALMAR DE VILLA VERDE</t>
  </si>
  <si>
    <t>ROSA HERNANDEZ</t>
  </si>
  <si>
    <t>JUAN DIEGO VARGAS ARBOLEDA</t>
  </si>
  <si>
    <t>MARIA ALEJANDRA DUCUARA URQUIZA</t>
  </si>
  <si>
    <t>KEINEER STIVEN ROA SERNA</t>
  </si>
  <si>
    <t>CRA 16 #29-55</t>
  </si>
  <si>
    <t>angeladelrociocc@hotmail.com</t>
  </si>
  <si>
    <t>VILLAVERDE</t>
  </si>
  <si>
    <t>HUBER AMERICO ROA</t>
  </si>
  <si>
    <t>HERMELINA SERNA PEREA</t>
  </si>
  <si>
    <t>ANGELA DEL ROCÍO CASTAÑO CORONEL</t>
  </si>
  <si>
    <t>ANA DEL CARMEN CORONEL</t>
  </si>
  <si>
    <t>SARA LASSO QUINTERO</t>
  </si>
  <si>
    <t>CRA 30 #20-25</t>
  </si>
  <si>
    <t>MANUELA HERNANDEZ SUAREZ</t>
  </si>
  <si>
    <t>MZ 22 CS 20 SAMARIA II</t>
  </si>
  <si>
    <t>EUNICE QUINTERO</t>
  </si>
  <si>
    <t>anyela.suarezp@gmail.com</t>
  </si>
  <si>
    <t>SAMARIA II</t>
  </si>
  <si>
    <t>JUAN ALEJANDRO VALENCIA BETANCOURT</t>
  </si>
  <si>
    <t>INGRESO FEBRERO 2009</t>
  </si>
  <si>
    <t>ANYELA MARIA SUAREZ PEREZ</t>
  </si>
  <si>
    <t>CESAR AUGUSTO HERNANDEZ DUQUE</t>
  </si>
  <si>
    <t>CRA 10 #20-51</t>
  </si>
  <si>
    <t>SE PROMUEVE A PREJUVENIL POR SOLICITUD DE LOS PROFESORES A PARTIR DE JUNIO 26-018</t>
  </si>
  <si>
    <t>JUAN DAVID BETANCOURT</t>
  </si>
  <si>
    <t>ANDREA VALENCIA</t>
  </si>
  <si>
    <t>JOHAN SAMUEL VILLA URBANO</t>
  </si>
  <si>
    <t>CRA 16 #29-75</t>
  </si>
  <si>
    <t>BREINER ANDRES VELASQUEZ</t>
  </si>
  <si>
    <t>GLORIS4999_@HOTMAIL.COM</t>
  </si>
  <si>
    <t>DESPLAZADOS</t>
  </si>
  <si>
    <t>CRA 17 #20-5</t>
  </si>
  <si>
    <t>GLORIA URBANO</t>
  </si>
  <si>
    <t>JAIRO VILLA</t>
  </si>
  <si>
    <t>VIENE DE INFANTIL, SE CAMBIA EL 26 DE JUNIO-018</t>
  </si>
  <si>
    <t>WILINTON VELASQUEZ</t>
  </si>
  <si>
    <t>ALEIDA</t>
  </si>
  <si>
    <t>CARLOS ANDRÉS VIDAL ARAGÓN</t>
  </si>
  <si>
    <t>JEAN CARLOS ROA SERNA</t>
  </si>
  <si>
    <t xml:space="preserve">ALTAVISTA TORRE 2 - 501 </t>
  </si>
  <si>
    <t>3185742627</t>
  </si>
  <si>
    <t>luzemilcearagon@gmail.com</t>
  </si>
  <si>
    <t>HERMELINA SERNA LLOREDA</t>
  </si>
  <si>
    <t>SOFIA ARENAS CASTAÑO</t>
  </si>
  <si>
    <t>san joaquín</t>
  </si>
  <si>
    <t>MARIANA MORENO CAMPAÑA</t>
  </si>
  <si>
    <t>afrodescendiente</t>
  </si>
  <si>
    <t>Luz Emilce Aragón Melchor</t>
  </si>
  <si>
    <t>CLL 13 # 15-101</t>
  </si>
  <si>
    <t>RUTH MERARY ARAGÓN</t>
  </si>
  <si>
    <t>YESIRE CORDOBA MACHADO</t>
  </si>
  <si>
    <t>CRA 15 #35-50</t>
  </si>
  <si>
    <t>HERIBERTO CORDOBA</t>
  </si>
  <si>
    <t>CARMEN MACHADO</t>
  </si>
  <si>
    <t xml:space="preserve">se promovio del nivel 3A al grupo de prejuvenil el lunes 25 de Junio </t>
  </si>
  <si>
    <t>I.E LUIS CARLOS GONZÁLEZ</t>
  </si>
  <si>
    <t>KAREN CORDOBA MACHADO</t>
  </si>
  <si>
    <t>CRA 15 #35-51</t>
  </si>
  <si>
    <t>FREDY ALEXANDER MURILLO</t>
  </si>
  <si>
    <t>CRA 16 #34-14</t>
  </si>
  <si>
    <t xml:space="preserve">MARIA JOSE GALEANO GALEANO         </t>
  </si>
  <si>
    <t>JUAN CARLOS PALOMEQUE MURILLO</t>
  </si>
  <si>
    <t>cra 16 # 24-05 torre O apto 105 Torres de las Américas</t>
  </si>
  <si>
    <t>SOFIA MONTOYA MARÍN</t>
  </si>
  <si>
    <t>CLL 15 #25</t>
  </si>
  <si>
    <t>SERGIO MONTOYA DURAN</t>
  </si>
  <si>
    <t>JULIANA MARÍN MARULANDA</t>
  </si>
  <si>
    <t>MAICOL ANTONIO POLANCO GRAJALES</t>
  </si>
  <si>
    <t>CALLE 22 #15-20</t>
  </si>
  <si>
    <t>3183777784</t>
  </si>
  <si>
    <t>jorgeharenas@gmail.com</t>
  </si>
  <si>
    <t>ISABEL CRISTINA POLANCO GRAJALES</t>
  </si>
  <si>
    <t>SE RETIRO</t>
  </si>
  <si>
    <t>VALERIA MONTOYA ROMERO</t>
  </si>
  <si>
    <t>CRA 25 #35-50</t>
  </si>
  <si>
    <t>CALLE 20 NO. 15- 74</t>
  </si>
  <si>
    <t>JONNI ALEJANDRO MONTOYA</t>
  </si>
  <si>
    <t>YENNIFER ROMERO</t>
  </si>
  <si>
    <t>VALENTINA ALVAREZ BEDOYA</t>
  </si>
  <si>
    <t>CRA 16 #13-16</t>
  </si>
  <si>
    <t>TORRES DE LAS AMERICAS</t>
  </si>
  <si>
    <t>JORGE ELICER ALVAREZ BEDOYA</t>
  </si>
  <si>
    <t>SORAYDA BEDOYA</t>
  </si>
  <si>
    <t>majogaleano17@hotmail.com</t>
  </si>
  <si>
    <t>MARÍA CAMILA PRADA BEDOYA</t>
  </si>
  <si>
    <t>CRA 15BIS #30-30</t>
  </si>
  <si>
    <t>Jorge Hernán Arenas</t>
  </si>
  <si>
    <t>LIBARDO PRADA</t>
  </si>
  <si>
    <t>LUZ ADRIANA BEDOYA</t>
  </si>
  <si>
    <t>BRANDON STICK GIRALDO</t>
  </si>
  <si>
    <t>CRA 15B #30-43</t>
  </si>
  <si>
    <t>STICK ANDERSON GIRALDO</t>
  </si>
  <si>
    <t>VANESSA ORTIZ</t>
  </si>
  <si>
    <t>SAMUEL FERNANDO HERNANDEZ RAMIREZ</t>
  </si>
  <si>
    <t>CRA 16 #29-44</t>
  </si>
  <si>
    <t>ANETH RAMIREZ</t>
  </si>
  <si>
    <t xml:space="preserve">INASISTENCIA DEL 26 DE MAYO AL 16 DE JUNIO, MURIO UN FAMLIAR Y SE ENCUENTRA EN ACOMPAÑAMIENTO SICOLOGICO. SE REINTEGRA </t>
  </si>
  <si>
    <t>MANUELA AGUDELO LONDOÑO</t>
  </si>
  <si>
    <t>CRA 16 #30-31</t>
  </si>
  <si>
    <t>MAILEN DORANY</t>
  </si>
  <si>
    <t>LIZETH DANIELA PEREZ OROZCO</t>
  </si>
  <si>
    <t>CALLE 29 #15-18</t>
  </si>
  <si>
    <t>RICHARD ENEIDER PERES HERNANDEZ</t>
  </si>
  <si>
    <t>MARÍA ROCIO OROZCO GIRALDO</t>
  </si>
  <si>
    <t>LUIS FERNANDO HERNANDEZ</t>
  </si>
  <si>
    <t>MARIANA ACEVEDO BEDOYA</t>
  </si>
  <si>
    <t>CRA 16 #27-55</t>
  </si>
  <si>
    <t>LUZ AMPARO GALEANO</t>
  </si>
  <si>
    <t>FEDERICO SEPULVEDA HOLGUÍN</t>
  </si>
  <si>
    <t>CLL 26 #15-35</t>
  </si>
  <si>
    <t>DEOGRACIAS CARDONA</t>
  </si>
  <si>
    <t>10º</t>
  </si>
  <si>
    <t>WILDER SEPULVEDA ORREGO</t>
  </si>
  <si>
    <t>LEIDY DIANA HOLGUIN</t>
  </si>
  <si>
    <t>KAREN LIZETH TAMAYO</t>
  </si>
  <si>
    <t>CRA 13 #16-50</t>
  </si>
  <si>
    <t>YURI VANESA MEDINA</t>
  </si>
  <si>
    <t xml:space="preserve">Mariana Benitez Lema </t>
  </si>
  <si>
    <t>DIANA SOFIA CASTILLO GIL</t>
  </si>
  <si>
    <t>JHON NEFFER SANTODOMINGO BONILLA</t>
  </si>
  <si>
    <t>CLL 32 #46-07</t>
  </si>
  <si>
    <t>1085720165</t>
  </si>
  <si>
    <t>13/03/2010</t>
  </si>
  <si>
    <t xml:space="preserve">LUIS SANTODOMINGO </t>
  </si>
  <si>
    <t>ALCIRA BONILLA</t>
  </si>
  <si>
    <t>JUAN PABLO MARTINEZ VANEGAS</t>
  </si>
  <si>
    <t>CRA 30B</t>
  </si>
  <si>
    <t>CESAR AUGUSTO MARTÍNEZ CÁRDENAS</t>
  </si>
  <si>
    <t>SANDRA LILIANA MARTÍNEZ VANEGAS</t>
  </si>
  <si>
    <t>Mz a casa 10</t>
  </si>
  <si>
    <t>JAIME ANDRÉS MANCILLA RIVERA</t>
  </si>
  <si>
    <t>CLL 32 #15-40</t>
  </si>
  <si>
    <t>3208818009</t>
  </si>
  <si>
    <t>dalerhi192613@hotmail.com</t>
  </si>
  <si>
    <t xml:space="preserve">dayana Lerma </t>
  </si>
  <si>
    <t>Dary</t>
  </si>
  <si>
    <t xml:space="preserve">CARRERA 22 BIS N 19B- 08 </t>
  </si>
  <si>
    <t>dianagilcorrea@gmail.com</t>
  </si>
  <si>
    <t>BOSTON LA ISLA</t>
  </si>
  <si>
    <t>DIANA PATRICIA GIL CORREA</t>
  </si>
  <si>
    <t>REINA CORREA</t>
  </si>
  <si>
    <t>LEINNER STIVEN GARCÍA PALACIO</t>
  </si>
  <si>
    <t>CRA 18 #22-17</t>
  </si>
  <si>
    <t>CONGELA  EL CUPO, SE LLAMÓ Y LA MAMÁ SE COMPROMETE A REGRESAR PARA 2.019, 8 DE NOVIEMBRE POR DIFICULTADES FAMILIARES CANCELÓ POR CORREO ELECTRÓNICO SE MURIÓ UN FAMILIAR.</t>
  </si>
  <si>
    <t xml:space="preserve">BARRIO EL PLUMÓN
MARIA LUCELLY MATURANA 
LUNES 
4:00 A 7:00 PM 
</t>
  </si>
  <si>
    <t>ANDRÉS VALENCIA HENAO</t>
  </si>
  <si>
    <t>CARRERA 9 CALLE 30 - NO. 24 PISO 2</t>
  </si>
  <si>
    <t>LA PROFESORA REPORTA QUE NUNCA HA VENIDO A CLASE, NO CONTESTAN</t>
  </si>
  <si>
    <t>andreshenao208@gmail.com</t>
  </si>
  <si>
    <t>AFROCOLOMBIANO</t>
  </si>
  <si>
    <t>CASUR</t>
  </si>
  <si>
    <t>INGRESO JUNIO 2016</t>
  </si>
  <si>
    <t>ESPERANZA HENAO MANRIQUE</t>
  </si>
  <si>
    <t>MAYERLI RAMOS ROMAÑA</t>
  </si>
  <si>
    <t>cambió de juvenil porque no le servían los horarios, del 13 junio al 4 julio se ausenta motivo trabajo</t>
  </si>
  <si>
    <t>ANGÉLICA AGUDELO LONDOÑO</t>
  </si>
  <si>
    <t>CARRERA 5 BIS NO. 41-40</t>
  </si>
  <si>
    <t>angelflm71@gmail.com</t>
  </si>
  <si>
    <t>MARIANA AGUIRRE BORJA</t>
  </si>
  <si>
    <t>MANZANA 5 CASA20</t>
  </si>
  <si>
    <t>CRA 10 N 46-178 APTO 401</t>
  </si>
  <si>
    <t>PLUMON</t>
  </si>
  <si>
    <t>JHOVANY RAMOS ROMAÑA</t>
  </si>
  <si>
    <t>MARISOL ROMAÑA MOSQUERA</t>
  </si>
  <si>
    <t>JOSE AMILCAR AGUDELO LONDOÑO</t>
  </si>
  <si>
    <t>FABIOLA LONDOÑO MARTINEZ</t>
  </si>
  <si>
    <t>BRAYAN STEBEEN LONDOÑO LONDOÑO</t>
  </si>
  <si>
    <t>HORIANA JUSEIT ROA MACHADO</t>
  </si>
  <si>
    <t>MANZANA 3 CASA 26</t>
  </si>
  <si>
    <t>NO SABE</t>
  </si>
  <si>
    <t>ANA MILE MACHADO MACHADO</t>
  </si>
  <si>
    <t>JHAN POOL ROA MACHADO</t>
  </si>
  <si>
    <t>3113434556</t>
  </si>
  <si>
    <t>MANZANA  3 CASA 26</t>
  </si>
  <si>
    <t>ANA MILE MACHADO ,MACHADO</t>
  </si>
  <si>
    <t>LINA MARCELA ARCO ASPRILLA</t>
  </si>
  <si>
    <t>MANZANA 5 CASA 32</t>
  </si>
  <si>
    <t>YENY CLAUDIA ASPRILLA</t>
  </si>
  <si>
    <t>BRAYAN ESTIVEN MOSQUERA MURILLO</t>
  </si>
  <si>
    <t>borja637@hotmail.com</t>
  </si>
  <si>
    <t>ROBINSON MOSQUERA</t>
  </si>
  <si>
    <t>SANDRA NATALIA MURILLO</t>
  </si>
  <si>
    <t xml:space="preserve">MARTZA BORJA SEPULVEDA </t>
  </si>
  <si>
    <t>MAURICIO AGUIRRE</t>
  </si>
  <si>
    <t>SANDRA MOSQUERA MOSQUERA</t>
  </si>
  <si>
    <t>MANZANA 7 CASA 18</t>
  </si>
  <si>
    <t>JOSE MIGUEL MOSQUERA</t>
  </si>
  <si>
    <t>SANDRA MILENA MOSQUERA</t>
  </si>
  <si>
    <t>LUZ YAJAIRA MURILLO MOSQUERA</t>
  </si>
  <si>
    <t>MANZANA 5 CASA 59</t>
  </si>
  <si>
    <t>JORGE MURILLO</t>
  </si>
  <si>
    <t>NORMA MOSQUERA</t>
  </si>
  <si>
    <t>YAFAIRA MURILLO MOSUQERA</t>
  </si>
  <si>
    <t>MANAZANA 5 CASA 59</t>
  </si>
  <si>
    <t>ELIZABETH MEJIA HURTADO</t>
  </si>
  <si>
    <t>JORGE MOSQUERA ROMAÑA</t>
  </si>
  <si>
    <t>MANZANA 5 CASA 17</t>
  </si>
  <si>
    <t>brahiantiven@gmail.com</t>
  </si>
  <si>
    <t>GETSEMANI</t>
  </si>
  <si>
    <t>JOSE EMILIO MOSQUERA ASPRILLA</t>
  </si>
  <si>
    <t>GRACIELA MOSQUERA ROMAÑA</t>
  </si>
  <si>
    <t>DANINSON MOSQUERA</t>
  </si>
  <si>
    <t>FABIOLA LONDOÑO (TIA)</t>
  </si>
  <si>
    <t>LUIS DANILO MOSQUERA</t>
  </si>
  <si>
    <t>ROSALBA CONRRADO</t>
  </si>
  <si>
    <t>LUZ DIBIA LONDOÑO</t>
  </si>
  <si>
    <t>CARLOS STEVEN MACHADO</t>
  </si>
  <si>
    <t>MANZANA 5 CASA 18</t>
  </si>
  <si>
    <t>CARLOS MOSQUERA</t>
  </si>
  <si>
    <t>LUZ STELLA MACHADO</t>
  </si>
  <si>
    <t>PRESENTA EXCUSA POR FALTAR LA SEMANA DEL 29 DE MAYO AL 6 DE JUNIO POR MOTIVOS DE SALUD</t>
  </si>
  <si>
    <t>LAURA YANETH HINESTROZA MOSQUERA</t>
  </si>
  <si>
    <t>MAZANA 9 CASA 3</t>
  </si>
  <si>
    <t>RUBEN DARIO HINESTROZA</t>
  </si>
  <si>
    <t>MARIA ALEYDA MOSQUERA HERRERA</t>
  </si>
  <si>
    <t>EDWARD DAVID CONRADO MURILLO</t>
  </si>
  <si>
    <t>ANA SOFIA MOSQUERA BENITEZ</t>
  </si>
  <si>
    <t>LUISA FERNANDA MOSQUERA MOSQUERA</t>
  </si>
  <si>
    <t xml:space="preserve">MANZANA 19 CASA 9 </t>
  </si>
  <si>
    <t>SANTIAGO MOSQUERA ASPRILLA</t>
  </si>
  <si>
    <t>3128776353</t>
  </si>
  <si>
    <t>EILYN YULIETH MORENO LEMUS</t>
  </si>
  <si>
    <t>marga_hu@yahoo.com</t>
  </si>
  <si>
    <t>NO  TIENE</t>
  </si>
  <si>
    <t>YERLENIS ROMAÑA MOSQUERA</t>
  </si>
  <si>
    <t>EL GALAN</t>
  </si>
  <si>
    <t>MANZANA 5 CASA 20</t>
  </si>
  <si>
    <t>MARGARITA HURTADO</t>
  </si>
  <si>
    <t>JHOANNY RAMOS ROMAÑA</t>
  </si>
  <si>
    <t>LUIS HARBEY MEJIA</t>
  </si>
  <si>
    <t>MARISOL ROMAÑA</t>
  </si>
  <si>
    <t>MARYURY ALEJANDRA QUINTO MOSQUERA</t>
  </si>
  <si>
    <t>MANZANA 3 CASA 5</t>
  </si>
  <si>
    <t>JHON NEIDE QUINTO</t>
  </si>
  <si>
    <t>LORENA MOSQUERA</t>
  </si>
  <si>
    <t>BRIYITH LORENA MOSQUERA MOSQUERA</t>
  </si>
  <si>
    <t>MANZANA 5 CASA 30</t>
  </si>
  <si>
    <t>GEOVANY MOSQUERA</t>
  </si>
  <si>
    <t>MARITZA MOSQUERA</t>
  </si>
  <si>
    <t>YINETH ASPRILLA IBARGÜEN</t>
  </si>
  <si>
    <t>C.C.</t>
  </si>
  <si>
    <t>TIFANNY CORRALES MURILLO</t>
  </si>
  <si>
    <t>MZ 6 CASA 28 VILLA MÓNICA</t>
  </si>
  <si>
    <t>MANZANA 3 CASA 29</t>
  </si>
  <si>
    <t>JULIO CESAR ASPRILLA</t>
  </si>
  <si>
    <t>MARIA ROSARIO IBARGÜEN</t>
  </si>
  <si>
    <t>CESAR AUGUSTO AGUILAR MURILLO</t>
  </si>
  <si>
    <t>JULIAN ANDRES SINISTERRA HURTADO</t>
  </si>
  <si>
    <t>MANZANA 1 CASA 18</t>
  </si>
  <si>
    <t>JULIAN SINISTERRA</t>
  </si>
  <si>
    <t>DELLANIRA HURTADO</t>
  </si>
  <si>
    <t>MZ  1  A  -  CS  11</t>
  </si>
  <si>
    <t>EMILY DAHIANA BENITEZ ASPRILLA</t>
  </si>
  <si>
    <t>R.CIVIL</t>
  </si>
  <si>
    <t>MANZANA 4 CASA 28</t>
  </si>
  <si>
    <t>3215692620</t>
  </si>
  <si>
    <t>MARIA JAIDIVE ASPRILLA</t>
  </si>
  <si>
    <t>tiffanyali2015@hotmail.com</t>
  </si>
  <si>
    <t>27- AGO-018</t>
  </si>
  <si>
    <t>a.mauricio617@gmail.com</t>
  </si>
  <si>
    <t>CRISTOBAL CARABALLO ACEVEDO</t>
  </si>
  <si>
    <t>FRANCIA MARIA BUITRAGO</t>
  </si>
  <si>
    <t>VILLA MONACO</t>
  </si>
  <si>
    <t xml:space="preserve">SE CAMBIÒ DEL JUVENIL A PREJUVENIL EL 16 DE JUNIO </t>
  </si>
  <si>
    <t>ORMAZA</t>
  </si>
  <si>
    <t>sanidad militar</t>
  </si>
  <si>
    <t>Mayda Yodi Murillo Moreno</t>
  </si>
  <si>
    <t>Luis Eduardo Corrales Osorio</t>
  </si>
  <si>
    <t>NATALI VANEGAS CORREA</t>
  </si>
  <si>
    <t>BLOQUE 18 APTO 304 GAMMA II</t>
  </si>
  <si>
    <t>natalivanegas1@gmail.com</t>
  </si>
  <si>
    <t>GAMMA II</t>
  </si>
  <si>
    <t>MARIA EUGENIA CORREA GONZALES</t>
  </si>
  <si>
    <t xml:space="preserve">CARLOS ALBERTO VANEGAS TORRES </t>
  </si>
  <si>
    <t>28-sep-018</t>
  </si>
  <si>
    <t>se hizo cambio del grupo de proyección juvenil a prejuvenil - por antiguedad y sugerencia de los formadores. jaime reporta que no asiste a sus clases</t>
  </si>
  <si>
    <t>LUIS CARLOS GONZALES MEJÌA</t>
  </si>
  <si>
    <t>JUAN DIEGO CARO FLORES</t>
  </si>
  <si>
    <t>CARRERA 15 BIS NO. 27-30</t>
  </si>
  <si>
    <t>juandiegocaroflorez@hotmail.com</t>
  </si>
  <si>
    <t>INGRESO FEBRERO 2007</t>
  </si>
  <si>
    <t>DIEGO CARO HURTADO</t>
  </si>
  <si>
    <t>LADY JOHANA FLOREZ GARCIA</t>
  </si>
  <si>
    <t>inasistencia. no vino a la presentación</t>
  </si>
  <si>
    <t>JHONSTIN DAVID MONSALVE FRANCO</t>
  </si>
  <si>
    <t>CALLE 6 # 11-50 BERLIN</t>
  </si>
  <si>
    <t>jhostindavid14@hotmail.com</t>
  </si>
  <si>
    <t>BERLIN</t>
  </si>
  <si>
    <t>INGRESA MAYO 30-018</t>
  </si>
  <si>
    <t>MARIA ANGÉLICA FRANCO</t>
  </si>
  <si>
    <t>WILMAR MONSALVE</t>
  </si>
  <si>
    <t>30 ago</t>
  </si>
  <si>
    <t>SE REINTERGA CON COMPROMISOS A PARTIR DEL 30 DE JUNIO, se retira 30 ago david reporta que no asiste</t>
  </si>
  <si>
    <t>LA JULITA</t>
  </si>
  <si>
    <t>SARA SANCHEZ GOMEZ</t>
  </si>
  <si>
    <t>CALLE 19 BIS NO. 16 B-46 - PISO 2</t>
  </si>
  <si>
    <t>sara_sanchez_2004@hotmail.com</t>
  </si>
  <si>
    <t>JORGE ANDRES SANCHEZ</t>
  </si>
  <si>
    <t>SANDRA GOMEZ</t>
  </si>
  <si>
    <t>16 ago</t>
  </si>
  <si>
    <t>se retira 16 ago david reporta que no asiste</t>
  </si>
  <si>
    <t>INEM FELIPE PÉREZ</t>
  </si>
  <si>
    <t xml:space="preserve">9o </t>
  </si>
  <si>
    <t>ANA SOFIA PEÑA CARRILLO</t>
  </si>
  <si>
    <t>SARA BLANDÓN AGUIRRE</t>
  </si>
  <si>
    <t>BLEIDY CAMILA SERNA PALACIO</t>
  </si>
  <si>
    <t>MANZANA 5 CASA 2</t>
  </si>
  <si>
    <t>YEISON FERNANDO BERMUDEZ</t>
  </si>
  <si>
    <t>FRANCY SERNA PALACIO</t>
  </si>
  <si>
    <t>YHAN PABLO GONZALEZ RENTERIA</t>
  </si>
  <si>
    <t>MANZANA 11 CASA 33</t>
  </si>
  <si>
    <t>PABLO CESAR GONZALES</t>
  </si>
  <si>
    <t>CONSUELO RENTERIA</t>
  </si>
  <si>
    <t>YENIFER SOFIA BENITEZ ASPRILLAS</t>
  </si>
  <si>
    <t>MANZANA 5 Csa 26</t>
  </si>
  <si>
    <t>MARIA ASPRILLA</t>
  </si>
  <si>
    <t>ANDRES AGUILAR MOSQUERA</t>
  </si>
  <si>
    <t>MANAZANA 5 CASA 34</t>
  </si>
  <si>
    <t>MZ 35 - CS 15</t>
  </si>
  <si>
    <t>EDINSON AGUILAR</t>
  </si>
  <si>
    <t>anycarrillo22@gmail.com</t>
  </si>
  <si>
    <t>CLAUDIA LORENA MOSQUERA</t>
  </si>
  <si>
    <t>ANCIZAR PEÑA</t>
  </si>
  <si>
    <t>Carrera 4a Bis No 36b-02 3er piso</t>
  </si>
  <si>
    <t>ANA MARIA CARRILLO</t>
  </si>
  <si>
    <t>16-ago</t>
  </si>
  <si>
    <t>davi la reporta por inasistencia 16 de ago</t>
  </si>
  <si>
    <t xml:space="preserve">ANGY MELISSA CABALLERO LLOREDA </t>
  </si>
  <si>
    <t>MANZANA 5 CASA 35</t>
  </si>
  <si>
    <t>3205563168</t>
  </si>
  <si>
    <t>juridica.2014@hotmail.com</t>
  </si>
  <si>
    <t>YUBER DARIO CABALLERO MOSQ.</t>
  </si>
  <si>
    <t>LUZ AIDA LLOREDA</t>
  </si>
  <si>
    <t>TATIANA MOSQUERA LEMUS</t>
  </si>
  <si>
    <t>MANZANA 2 CASA 20</t>
  </si>
  <si>
    <t>SANTIAGO MONTOYA GUTIERREZ</t>
  </si>
  <si>
    <t>CARRERA 16 No 16-35</t>
  </si>
  <si>
    <t>SANDRA MOSUQERA LEMUS</t>
  </si>
  <si>
    <t>Río Otun</t>
  </si>
  <si>
    <t>AFRODESCENDINTE</t>
  </si>
  <si>
    <t>MEDIMAX</t>
  </si>
  <si>
    <t>AUGUSTO LEON RIOS ARTEAGA(abuelo)</t>
  </si>
  <si>
    <t>ANYI DANIELA MOSQUERA HERRERA</t>
  </si>
  <si>
    <t>Brigitte Aguirre García</t>
  </si>
  <si>
    <t>Martha García Jaramillo</t>
  </si>
  <si>
    <t>cancela matricula abril 23 por que está en otra escuela.</t>
  </si>
  <si>
    <t>MANZANA 9 CASA 3</t>
  </si>
  <si>
    <t>SANTA JUANA DE LESTONNAC</t>
  </si>
  <si>
    <t xml:space="preserve">cambió de horario en oficina 20-feb viene de 1f, se llamó estaba yendo a otro grupo pero ya se reintegra el 10 de marzo.  La estudiante se ausenta durante dos meses con  permiso por motivo de viaje fuera del país, se reintegra </t>
  </si>
  <si>
    <t>I.E LESTONNAC JENNY PALOMINO</t>
  </si>
  <si>
    <t>VALERIA LARGO LENGUA</t>
  </si>
  <si>
    <t>JUAN DAVID MEJIA FRANCO</t>
  </si>
  <si>
    <t>CARRERA 33 - NO. 80-39</t>
  </si>
  <si>
    <t>LIBERTADOR</t>
  </si>
  <si>
    <t>HECTOR HERNAN MEJIA</t>
  </si>
  <si>
    <t>ELIA ROSA FRANCO ALZATE</t>
  </si>
  <si>
    <t xml:space="preserve"> MARIANA GALLEGO MAYA</t>
  </si>
  <si>
    <t>ES INESTABLE EN EL PROCESO - RETIRADO POR INASISTENCIA</t>
  </si>
  <si>
    <t>8º</t>
  </si>
  <si>
    <t>SARA LUCIA MEJIA FRANCO</t>
  </si>
  <si>
    <t>CARRERA 33 NO. 80-39</t>
  </si>
  <si>
    <t>CLL 1# 9B 33</t>
  </si>
  <si>
    <t>11º</t>
  </si>
  <si>
    <t>CAMILA RESTREPO VILLA</t>
  </si>
  <si>
    <t>CARRERA 15 No 30-61 piso 2</t>
  </si>
  <si>
    <t>ANCISAR RESTREPO CASTAÑEDA</t>
  </si>
  <si>
    <t>GLORIA ALEIDA VILLA SUAZA</t>
  </si>
  <si>
    <t>JUAN JOSÉ SAUCEA</t>
  </si>
  <si>
    <t>MZ 11 - CASA 3 - SECTOR D</t>
  </si>
  <si>
    <t>SECTOR D</t>
  </si>
  <si>
    <t>INGRESO ENERO 2007</t>
  </si>
  <si>
    <t>NELSON DE JESUS SAUCEA</t>
  </si>
  <si>
    <t>SANDRA MILENA PEREZ</t>
  </si>
  <si>
    <t>GIMNASIO RISARALDA</t>
  </si>
  <si>
    <t>ANDREA TIQUE RIVAS</t>
  </si>
  <si>
    <t>MZ 1 - CS 5 - ETAPA 3 
QUINTAS DE LA ACUARELA</t>
  </si>
  <si>
    <t>JHON FREDY TIQUE</t>
  </si>
  <si>
    <t>SANDRA RIVAS</t>
  </si>
  <si>
    <t>MIGUEL ANGEL DUQUE MARTINEZ</t>
  </si>
  <si>
    <t>M 13 CASA 24</t>
  </si>
  <si>
    <t>VIVIANA MAYA</t>
  </si>
  <si>
    <t>CARRERA 11 N 6E18</t>
  </si>
  <si>
    <t>CLAUDIA ANDREA MARTINEZ</t>
  </si>
  <si>
    <t>NESTOR JULIAN DUQUE</t>
  </si>
  <si>
    <t>PROMOVIDO DEL 3C A PREJUVENIL - RETIRADO</t>
  </si>
  <si>
    <t>3107085884</t>
  </si>
  <si>
    <t>stefabueno79@gmail.com</t>
  </si>
  <si>
    <t>KAREN MARIANA DIAZ ARBELAEZ</t>
  </si>
  <si>
    <t>MZ 29 - CS 8</t>
  </si>
  <si>
    <t>EL DANUBIO</t>
  </si>
  <si>
    <t>YULY ESTEFANIA</t>
  </si>
  <si>
    <t>INGRESO AGOSTO 2011</t>
  </si>
  <si>
    <t>ROCIO BUENO</t>
  </si>
  <si>
    <t>AUGUSTO DIAZ MORALES</t>
  </si>
  <si>
    <t>SE LLAMÓ VA A ASISTIR A PARTIR DEL SÁBADO 16-018</t>
  </si>
  <si>
    <t>ADRIANA ARBELAEZ SOTO</t>
  </si>
  <si>
    <t>Lestonac</t>
  </si>
  <si>
    <t>SE RETIRA POR LESIÓN EN RODILLA</t>
  </si>
  <si>
    <t>INSTITUTO EDUCATIVO LESTANNAC</t>
  </si>
  <si>
    <t>CRISTIAN FELIPE CAMARGO HERNANDEZ</t>
  </si>
  <si>
    <t>18(09/2003</t>
  </si>
  <si>
    <t>MANZANA B CASA 1 ALEJANDRÌA CUBA</t>
  </si>
  <si>
    <t>EDGAR CAMARGO</t>
  </si>
  <si>
    <t>Luz Nancy Hernandez</t>
  </si>
  <si>
    <t>nuevo ingresa por audiciòn el 15 de marzo - SE RETIRO</t>
  </si>
  <si>
    <t xml:space="preserve">MARIA CAMILA CASTAÑO PEREZ </t>
  </si>
  <si>
    <t>12/10/2009</t>
  </si>
  <si>
    <t>3148681190</t>
  </si>
  <si>
    <t>LAURA VILENA VILLAR</t>
  </si>
  <si>
    <t>SECTOR LAGO URIBE</t>
  </si>
  <si>
    <t>7°B</t>
  </si>
  <si>
    <t>CARRERA 17 B NO. 100 A 09</t>
  </si>
  <si>
    <t>FRANCISCO LUIS ZAPATA RAMIREZ</t>
  </si>
  <si>
    <t>MARIANA DEL PILAR VILLAR</t>
  </si>
  <si>
    <t>ISABEL CRISTINA PEREZ MONTAÑO</t>
  </si>
  <si>
    <t>LEONARDO CASTAÑO GALVIS</t>
  </si>
  <si>
    <t>se llamó si asiste a este grupo, venía del grupo anterior marzo 16</t>
  </si>
  <si>
    <t xml:space="preserve">PROMOVIDAS DEL GRUPO PREJUVENIL EL 04 DE SEPTIEMBRE - RETIRADA POR INASISTENCIA </t>
  </si>
  <si>
    <t xml:space="preserve">ANA SOFÍA PULIDO LEMBO </t>
  </si>
  <si>
    <t>17-06-2009</t>
  </si>
  <si>
    <t xml:space="preserve">Steven Bedoya Toro </t>
  </si>
  <si>
    <t>MANZANZA B CASA 12 HABANA</t>
  </si>
  <si>
    <t>3127345319</t>
  </si>
  <si>
    <t>kalexa187@hotmail.com</t>
  </si>
  <si>
    <t>cll 22 bis 14 48</t>
  </si>
  <si>
    <t>HABANA</t>
  </si>
  <si>
    <t xml:space="preserve">San Nicolas </t>
  </si>
  <si>
    <t>Centenario</t>
  </si>
  <si>
    <t>INGRESO OCTUBRE 2015</t>
  </si>
  <si>
    <t>HONORIO PULIDO</t>
  </si>
  <si>
    <t xml:space="preserve">Ninguna </t>
  </si>
  <si>
    <t xml:space="preserve">Coomeva </t>
  </si>
  <si>
    <t xml:space="preserve">noche </t>
  </si>
  <si>
    <t>KATHERINE LEMBO</t>
  </si>
  <si>
    <t xml:space="preserve">Claudia Patricia Toro </t>
  </si>
  <si>
    <t>se llamó marzo 16 se cambió de horario viene de 1g, asiste a este grupo puntual.</t>
  </si>
  <si>
    <t xml:space="preserve">Luis Fernando Bedoya </t>
  </si>
  <si>
    <t xml:space="preserve"> ISABELLA GARCIA ELEJLDE </t>
  </si>
  <si>
    <t>SHARA SOFIA JIMENEZ AGUIRRE</t>
  </si>
  <si>
    <t>WILSON INFORMÓ QUE PASÓ A PREJUVENIL - NUNCA ASISTIO A CLASE</t>
  </si>
  <si>
    <t>CRA 1 BIS 29B 107</t>
  </si>
  <si>
    <t>3183892031</t>
  </si>
  <si>
    <t>LUCELLY404@GMAIL.COM</t>
  </si>
  <si>
    <t>EL PROGRESO (PEREIRA)</t>
  </si>
  <si>
    <t>S SALUD PEREIRA</t>
  </si>
  <si>
    <t>CESAR AUGUSTO GARCIA</t>
  </si>
  <si>
    <t>LUCELLY AGUIRRE MURILLO</t>
  </si>
  <si>
    <t>NORA BEATRIZ DAZA</t>
  </si>
  <si>
    <t>GERALDINE LOPEZ MADRIGAL</t>
  </si>
  <si>
    <t>MARIA CAMILA AGUDELO GIRON</t>
  </si>
  <si>
    <t>CARRERA 8A No 18-37</t>
  </si>
  <si>
    <t>TELÉFONO APAGADO JUNIO 12-018</t>
  </si>
  <si>
    <t>LA BOYACA</t>
  </si>
  <si>
    <t>ALEXANDER LOPEZ</t>
  </si>
  <si>
    <t>MONICA ALEJANDRA MADRIGAL</t>
  </si>
  <si>
    <t>presentó excusa por falta el 1 de marzopresentó excusa por faltar ,2324,25 de mayo, se retira julio 3 el profesor david reporta que hace mas de un mes no asiste a clase.</t>
  </si>
  <si>
    <t>MARÌA AUXILIADORA</t>
  </si>
  <si>
    <t>ANDREA SOFÍA GUARNIZO DÍAZ</t>
  </si>
  <si>
    <t>CALLE 33 No 9b-16</t>
  </si>
  <si>
    <t>PORVENIR</t>
  </si>
  <si>
    <t>INGRESO ABRIL 2016</t>
  </si>
  <si>
    <t>OMAIRA DÍAZ SÁNCHEZ</t>
  </si>
  <si>
    <t xml:space="preserve"> FALTÓ SIN JUSTIFICACIÓN POR MAS DE UN MES SE REINTEGRA MAYO 3, viene a clase con jaime y david reporta que no viene, debe acercarse a la oficina- RETIRO OFICIAL POR INASISTENCIA 27 julio</t>
  </si>
  <si>
    <t>CRISTO REY</t>
  </si>
  <si>
    <t>HEIDY GUAPACHA ARIAS</t>
  </si>
  <si>
    <t>30/05/2010</t>
  </si>
  <si>
    <t>VEREDA ALTO ERAZO FINCA NARANJITO</t>
  </si>
  <si>
    <t>3008528852</t>
  </si>
  <si>
    <t>ALTO ERAZO</t>
  </si>
  <si>
    <t>INGRESA MAYO 4</t>
  </si>
  <si>
    <t>1.085.718.694</t>
  </si>
  <si>
    <t>ALEXANDRA MARIN CLAROS</t>
  </si>
  <si>
    <t>MZ 2 CS 7</t>
  </si>
  <si>
    <t>MIRADOR PANORAMA</t>
  </si>
  <si>
    <t>MARIA EUGENIA CLAROS</t>
  </si>
  <si>
    <t>ALEXANDER MARIN PAEZ</t>
  </si>
  <si>
    <t>LADY SULENI ARIAS</t>
  </si>
  <si>
    <t>ELADIO HERNANDO AGUIRRE</t>
  </si>
  <si>
    <t>INGRESA ABRIL 23</t>
  </si>
  <si>
    <t>MARIANA BALANTA VALLEJO</t>
  </si>
  <si>
    <t>29/07/2001</t>
  </si>
  <si>
    <t xml:space="preserve">MANZANA 7 CASA 219 PISO 2 </t>
  </si>
  <si>
    <t>3023794368</t>
  </si>
  <si>
    <t>caliche_86@outlock.com</t>
  </si>
  <si>
    <t xml:space="preserve">MARIA DOLOROSA se retira 27 julio por problemas académicos </t>
  </si>
  <si>
    <t>LAS MERCEDES</t>
  </si>
  <si>
    <t xml:space="preserve">NATHALIA VALLEJO </t>
  </si>
  <si>
    <t xml:space="preserve">LIBIA AMPARO RAMIREZ </t>
  </si>
  <si>
    <t>ISABELLA ANGEL RESTREPO</t>
  </si>
  <si>
    <t>CALLE 14 # 1-21 - PISO 1</t>
  </si>
  <si>
    <t>magyuli15@hotmail.com</t>
  </si>
  <si>
    <t>YAHEL SÁNCHEZ PARRA</t>
  </si>
  <si>
    <t>28/03/2012</t>
  </si>
  <si>
    <t>CRA 10 # 11-19 PISO 2</t>
  </si>
  <si>
    <t>INGRESO FEBRERO 2010</t>
  </si>
  <si>
    <t>GUSTAVO ADOLFO ANGEL H.</t>
  </si>
  <si>
    <t>3146801924</t>
  </si>
  <si>
    <t>jhohana86@gmail.com</t>
  </si>
  <si>
    <t>MAGDA YULIET RESTREPO</t>
  </si>
  <si>
    <t>24-AGO</t>
  </si>
  <si>
    <t>Presenta excusa por faltar 14, 20,21,22 junio INCAPACIDAD MAYO 3 Y 4 , RETIRADA POR INASITENCIA 24-08-018</t>
  </si>
  <si>
    <t xml:space="preserve">NORMAL SUPERIOR </t>
  </si>
  <si>
    <t>JOHANA PARRA</t>
  </si>
  <si>
    <t>JHON JAIRO SÁNCHEZ</t>
  </si>
  <si>
    <t>ISABELLA MOSQUERA SANTIAGO</t>
  </si>
  <si>
    <t>manzana 23 CASA 19</t>
  </si>
  <si>
    <t>ISABELLA ROMERO ARBELAEZ</t>
  </si>
  <si>
    <t>fraciaelisabeth@gmail.com</t>
  </si>
  <si>
    <t>MZ 1 CS 42</t>
  </si>
  <si>
    <t>MARIA LUZ ESTER</t>
  </si>
  <si>
    <t>17-AGO</t>
  </si>
  <si>
    <t>5°B</t>
  </si>
  <si>
    <t>FRANCIA ELISABETH SANTIAGO</t>
  </si>
  <si>
    <t>MARTIN MOSQUERA</t>
  </si>
  <si>
    <t>PROMOVIDO DE GRUPO DE PROYECCIÓN INFANTIL A PREJUVENIL RETIRADA POR INASISTENCIA AGO 24-018</t>
  </si>
  <si>
    <t>MARIA JOSÉ MEJIA CASTRO</t>
  </si>
  <si>
    <t>CARRERA 2A bis No 29-03</t>
  </si>
  <si>
    <t>mariapaz0421@gmail.com</t>
  </si>
  <si>
    <t>CAMPIÑA</t>
  </si>
  <si>
    <t>ELICER MEJÍA HENAO</t>
  </si>
  <si>
    <t>MARLENI CASTRO</t>
  </si>
  <si>
    <t xml:space="preserve"> MARIA CAMILA AGUDELO VELEZ</t>
  </si>
  <si>
    <t>AGO-24</t>
  </si>
  <si>
    <t>1.137.060.608</t>
  </si>
  <si>
    <t xml:space="preserve">PROMOVIDO DE GRUPO DE PROYECCIÓN INFANTIL A PREJUVENIL, DEBE SUSPENDER CLASE POR UN MES A PARTIR DEL 20 DE MARZO POR ALERGIA DE PIEL, SUS PADRES SE PRESENTARON EN OFICINA.SE RETIRA POR INASISTENCIA  JAIME </t>
  </si>
  <si>
    <t>GAMMA 2 BL 19 APTO 202</t>
  </si>
  <si>
    <t>CRA 10 # 9E - 136</t>
  </si>
  <si>
    <t>MARÍA PAZ MEJÍA CASTRO</t>
  </si>
  <si>
    <t>3193394704</t>
  </si>
  <si>
    <t>MARY MEDINA</t>
  </si>
  <si>
    <t>liz.arbelaez@gmail.com</t>
  </si>
  <si>
    <t>GAMA</t>
  </si>
  <si>
    <t>LAURA JIMENEZ BEDOYA</t>
  </si>
  <si>
    <t>unica</t>
  </si>
  <si>
    <t>ELIZABETH ARBELÀEZ</t>
  </si>
  <si>
    <t>ALDEMAR ROMERO</t>
  </si>
  <si>
    <t>17 de marzo ingresa llega a clase 24 de marzo</t>
  </si>
  <si>
    <t>ANGLO AMERICANO</t>
  </si>
  <si>
    <t>KAREN DAYANNA ARBOLEDA</t>
  </si>
  <si>
    <t>1.089.383.584</t>
  </si>
  <si>
    <t>CRA 11 BIS # 17E-64</t>
  </si>
  <si>
    <t>PIMPOLLO</t>
  </si>
  <si>
    <t>MARIA CECILIA ALVAREZ</t>
  </si>
  <si>
    <t>NAJARI RODRIGUEZ GARCÍA</t>
  </si>
  <si>
    <t>LA SEMILLA BL 1 APTO 301</t>
  </si>
  <si>
    <t>YICED ALEJANDRA ARRIGUI VALENCIA</t>
  </si>
  <si>
    <t>3502410</t>
  </si>
  <si>
    <t>1.089.602.910</t>
  </si>
  <si>
    <t>3125165310</t>
  </si>
  <si>
    <t>ventasdicolproyectos@gmail.com</t>
  </si>
  <si>
    <t>MZ 11 CS 7</t>
  </si>
  <si>
    <t>DANUVIO BAJO</t>
  </si>
  <si>
    <t>INGRESA MAYO 31-018</t>
  </si>
  <si>
    <t>RUTH DEL CARMEN</t>
  </si>
  <si>
    <t xml:space="preserve"> ISABELLA CALLES MARIN </t>
  </si>
  <si>
    <t>1.089.935.260</t>
  </si>
  <si>
    <t>MZ 41 CS 17</t>
  </si>
  <si>
    <t>MARINA ARIAS</t>
  </si>
  <si>
    <t>KAROL GARCÍA</t>
  </si>
  <si>
    <t>LILIA PATRICIA MAYA</t>
  </si>
  <si>
    <t xml:space="preserve"> EILYN FIGUEROA ARIAS</t>
  </si>
  <si>
    <t>1.094.905.889</t>
  </si>
  <si>
    <t>CORR. LA FLORIDA</t>
  </si>
  <si>
    <t>PAOLA SALOMÉ BOLIVAR ZAMBRANO</t>
  </si>
  <si>
    <t>VRDA LA BANANERA</t>
  </si>
  <si>
    <t>DE</t>
  </si>
  <si>
    <t>CAROLINA ARIAS</t>
  </si>
  <si>
    <t>CALLE 17 # 23-55 TORRE B APTO 303</t>
  </si>
  <si>
    <t>3222729462</t>
  </si>
  <si>
    <t>anahiz.zambrano@gmail.com</t>
  </si>
  <si>
    <t>CALLE 82 NO 16-05 TORRE 10</t>
  </si>
  <si>
    <t>CIUDAD JARDIN</t>
  </si>
  <si>
    <t>ANA SOFIA GARCES CASTRO</t>
  </si>
  <si>
    <t>1.089.933.200</t>
  </si>
  <si>
    <t>JUNIO 19-018</t>
  </si>
  <si>
    <t>ANAHIZ ZAMBRANO</t>
  </si>
  <si>
    <t>FRANCISCO ZAMBRANO</t>
  </si>
  <si>
    <t>MZ 20 CS 15</t>
  </si>
  <si>
    <t>INGRESO 21 DE MAYO</t>
  </si>
  <si>
    <t>I.E LA JULITA</t>
  </si>
  <si>
    <t>BOMBAY 3</t>
  </si>
  <si>
    <t>JULIANA CASTRO</t>
  </si>
  <si>
    <t xml:space="preserve">ELOISA CARDONA GARCÍA </t>
  </si>
  <si>
    <t>CALLE 99 ESTE No 13-25</t>
  </si>
  <si>
    <t>laujimebedo011@hotmail.com</t>
  </si>
  <si>
    <t>no REPORTA</t>
  </si>
  <si>
    <t>3105353674</t>
  </si>
  <si>
    <t>maeloprins@gmail.com</t>
  </si>
  <si>
    <t xml:space="preserve"> LOYDA DANIELA GUTIERREZ GARAVITO</t>
  </si>
  <si>
    <t>1.099.741.577</t>
  </si>
  <si>
    <t>CORREGIMIENTO LA FLORIDA</t>
  </si>
  <si>
    <t>CRA 0 #6E-05</t>
  </si>
  <si>
    <t>JULIO 18 - 2018</t>
  </si>
  <si>
    <t>MARILUZ GARCÍA BRAVO</t>
  </si>
  <si>
    <t>LUIS ÁNGEL CARDONA</t>
  </si>
  <si>
    <t>INGRESA 3 AGOSTO</t>
  </si>
  <si>
    <t>INSTITUCIÓN EDUCATIVA LESTONNAC</t>
  </si>
  <si>
    <t>JENNIFER DUARTE</t>
  </si>
  <si>
    <t>LUSSIANA BROHOKIZ TAPASCO</t>
  </si>
  <si>
    <t>MZ 20 CASA 7 SECTOR B PARQUE INDUSTRIAL</t>
  </si>
  <si>
    <t>3145444</t>
  </si>
  <si>
    <t>3128861230</t>
  </si>
  <si>
    <t>piedadtapasco@gmail.com</t>
  </si>
  <si>
    <t xml:space="preserve"> LAURA CAMILA HERRERA QUINTERO</t>
  </si>
  <si>
    <t>DEL CAFE</t>
  </si>
  <si>
    <t>1.088.830.670</t>
  </si>
  <si>
    <t>PIEDAD TAPASCO</t>
  </si>
  <si>
    <t>MZ C CS 4</t>
  </si>
  <si>
    <t>DIEGO TAPASCO</t>
  </si>
  <si>
    <t>CAMBIÓ DE HORARIO EN OFICINA 26-FEB la Mamá Alicia Bedoya, presenta excusa por viaje de 15 hasta octubre 28</t>
  </si>
  <si>
    <t>INGRESA JULIO 19-018</t>
  </si>
  <si>
    <t>CÉSAR NADER</t>
  </si>
  <si>
    <t>OFELIA QUINTERO</t>
  </si>
  <si>
    <t>LAURA JULIANA TORRES POSADA</t>
  </si>
  <si>
    <t>MARIANA COBALEDA CASTAO</t>
  </si>
  <si>
    <t xml:space="preserve"> MARIANA HOYOS MEJIA </t>
  </si>
  <si>
    <t>1.088.277.480</t>
  </si>
  <si>
    <t>VRDA CANCELES</t>
  </si>
  <si>
    <t>CLAUDIA MEJIA</t>
  </si>
  <si>
    <t xml:space="preserve"> SOFIA MARTINEZ BECERRA</t>
  </si>
  <si>
    <t>1.137.060.564</t>
  </si>
  <si>
    <t>CRA 22A # 9B-36</t>
  </si>
  <si>
    <t>EL JAPÓN</t>
  </si>
  <si>
    <t>LUDIVIA ORTIZ</t>
  </si>
  <si>
    <t>portal de campo etapa 2 mz 1 cs 3</t>
  </si>
  <si>
    <t>jlianpos80@hotmail.com</t>
  </si>
  <si>
    <t>cerritos</t>
  </si>
  <si>
    <t>portal del campo</t>
  </si>
  <si>
    <t>HIPERTIROIDISMO</t>
  </si>
  <si>
    <t>sanidad</t>
  </si>
  <si>
    <t xml:space="preserve"> NATALIA OCAMPO VALLEJO</t>
  </si>
  <si>
    <t>1.142.515.679</t>
  </si>
  <si>
    <t>JULIANA ANDREA POSADA</t>
  </si>
  <si>
    <t>MZ 1 CS 3 SECTOR B</t>
  </si>
  <si>
    <t>EL JORDAN VIA ARMENIA</t>
  </si>
  <si>
    <t>3213276908</t>
  </si>
  <si>
    <t xml:space="preserve">yurii-1982@live.com </t>
  </si>
  <si>
    <t>EL JORDAN</t>
  </si>
  <si>
    <t>JORGE MARIO OCAMPO</t>
  </si>
  <si>
    <t>LUIS FREDY TORRES OCAMPO</t>
  </si>
  <si>
    <t>se excusa por viaje del 29 de junio al 4 de julio</t>
  </si>
  <si>
    <t xml:space="preserve"> SHEIRA BRIDGGEETH PALOMINO CASTRILLON</t>
  </si>
  <si>
    <t>NUESTRA SEÑORA DE FATIMA</t>
  </si>
  <si>
    <t>1.088.830.181</t>
  </si>
  <si>
    <t>MZ 7 CS 2</t>
  </si>
  <si>
    <t>LA SULTANA</t>
  </si>
  <si>
    <t>GRUPO DE PROYECCIÓN JUVENIL
MARTES 
6:00 A 9:00 P.M
NESTOR JIMENEZ (REPERTORIO)
 VIERNES  
6:00 A 9:00 P.M
EDWARD GÓMEZ (DIRECCIÓN)
SABADO  6:00 A 9:00 P.M
FERNANDO OVALLE (ACONDICIONAMIENTO)</t>
  </si>
  <si>
    <t>LUZ MERY CASTAÑO</t>
  </si>
  <si>
    <t>MARTHA CASTRILLON</t>
  </si>
  <si>
    <t>DANA SOFIA ZAPATA BEDOYA</t>
  </si>
  <si>
    <t>LAURA YARITZA RAMIREZ CEBALLOS</t>
  </si>
  <si>
    <t>1.087.995.179</t>
  </si>
  <si>
    <t>MZ 15 CS 15</t>
  </si>
  <si>
    <t>YANETH CEBALLOS</t>
  </si>
  <si>
    <t>MANZANA 7 CASA 14</t>
  </si>
  <si>
    <t>3126950769</t>
  </si>
  <si>
    <t>sanchobedoya@Gmail.com</t>
  </si>
  <si>
    <t>VALERIA RAMIREZ SALCEDO</t>
  </si>
  <si>
    <t>1.089.099.182</t>
  </si>
  <si>
    <t>MZ 6 CS 37</t>
  </si>
  <si>
    <t>SIMON BOLIVAR</t>
  </si>
  <si>
    <t>LAURA SOFIA SANCHEZ OSORIO</t>
  </si>
  <si>
    <t>1.089.604.778</t>
  </si>
  <si>
    <t>SANDRA MILENA BEDOYA</t>
  </si>
  <si>
    <t>DANIEL ZAPATA VILLA</t>
  </si>
  <si>
    <t>MZ 1 CS 11</t>
  </si>
  <si>
    <t>EL BOSQUE UTP</t>
  </si>
  <si>
    <t>ORLANDO SANCHEZ</t>
  </si>
  <si>
    <t>MELANY ESPINAL GAITAN</t>
  </si>
  <si>
    <t>T-I</t>
  </si>
  <si>
    <t xml:space="preserve"> SARA MICHELLE TEJADA SANCHEZ</t>
  </si>
  <si>
    <t>CALLE 59 10-14</t>
  </si>
  <si>
    <t>1.128.904.934</t>
  </si>
  <si>
    <t>3225004481</t>
  </si>
  <si>
    <t>CALLE 9 # 7-52</t>
  </si>
  <si>
    <t>AMPARO UPEGUI</t>
  </si>
  <si>
    <t>ISABELA VALENCIA MARTINEZ</t>
  </si>
  <si>
    <t>CINDY YESENIA GAITAN</t>
  </si>
  <si>
    <t>1.089.935.477</t>
  </si>
  <si>
    <t>ANDREY ESPINAL</t>
  </si>
  <si>
    <t>MZ 20 C 10</t>
  </si>
  <si>
    <t>LA PROFESORA REPORTA QUE NUNCA HAN VENIDO A CLASE, NO CONTESTAN</t>
  </si>
  <si>
    <t>PAULA ANDREA MARTINEZ</t>
  </si>
  <si>
    <t>ALLISON PEREZ CASTAÑO</t>
  </si>
  <si>
    <t>10-09-2010</t>
  </si>
  <si>
    <t>CALLE 18 No 2-21</t>
  </si>
  <si>
    <t>3135028451</t>
  </si>
  <si>
    <t>edisonpll03@gmail.com</t>
  </si>
  <si>
    <t>MARIA CAMILA VALLEJO HERRERA</t>
  </si>
  <si>
    <t>EDISON PEREZ LLANOS</t>
  </si>
  <si>
    <t>VIVIANA ANDEREA CASTAÑO</t>
  </si>
  <si>
    <t>ISABELLA BARRERA MARIN</t>
  </si>
  <si>
    <t>15/04/2010</t>
  </si>
  <si>
    <t>CALLE 34 4B 14 BARRIO CAÑARTE</t>
  </si>
  <si>
    <t>3226198218</t>
  </si>
  <si>
    <t>jhonbarrera1805@gmail.com</t>
  </si>
  <si>
    <t>ANGELICA MARIA MARIN</t>
  </si>
  <si>
    <t>JHON FREDY BARRERA</t>
  </si>
  <si>
    <t xml:space="preserve">3o </t>
  </si>
  <si>
    <t>SARA ROSERO ORTIZ</t>
  </si>
  <si>
    <t>11/11/2009</t>
  </si>
  <si>
    <t>CALLE 19 CARRERA 3 NMERO 3 19 CENTRO</t>
  </si>
  <si>
    <t>3176684245</t>
  </si>
  <si>
    <t>car79.55@gmail.com</t>
  </si>
  <si>
    <t>MARIA LUISA ORTIZ QUEBRADA</t>
  </si>
  <si>
    <t>CARLOS ARTURO ROSERO OROZCO</t>
  </si>
  <si>
    <t>CAMILA GIL OSPINA</t>
  </si>
  <si>
    <t>ARLES RAMÍREZ CARMONA</t>
  </si>
  <si>
    <t xml:space="preserve">CALLE 11E N 12-81 </t>
  </si>
  <si>
    <t>Carrera 2B - 16B-21</t>
  </si>
  <si>
    <t>CRA 27 4</t>
  </si>
  <si>
    <t>3103622887</t>
  </si>
  <si>
    <t>ramirezarles991128@gmail.com</t>
  </si>
  <si>
    <t>CESAR NADER</t>
  </si>
  <si>
    <t>María Margarita Carmona Londoño</t>
  </si>
  <si>
    <t>Arlex Ramírez</t>
  </si>
  <si>
    <t xml:space="preserve">PROMOVIDO DEL 5 -13 DE MARZO </t>
  </si>
  <si>
    <t>SAMANTA VARGAS OSORIO</t>
  </si>
  <si>
    <t>1.088.830.126</t>
  </si>
  <si>
    <t>MZ 4 CS 12</t>
  </si>
  <si>
    <t>HERNANDO VELEZ MARULANDA</t>
  </si>
  <si>
    <t>LUISA FERNANDA OSORIO</t>
  </si>
  <si>
    <t>19 de oct</t>
  </si>
  <si>
    <t>mal comportamiento</t>
  </si>
  <si>
    <t>MORCILLO GÓMEZ SOFIA</t>
  </si>
  <si>
    <t>PAULA ANDREA OSPINA</t>
  </si>
  <si>
    <t>MARIA YOLANDA SALAZAR</t>
  </si>
  <si>
    <t>FEBRERO 19 / 2018</t>
  </si>
  <si>
    <t>no sabe si continua en el proceso por que inicia preparación para Primera Comunión</t>
  </si>
  <si>
    <t>ISABELA FERNANDA PIÑEROS</t>
  </si>
  <si>
    <t>7°A</t>
  </si>
  <si>
    <t>CARDE4NAS VALENCIA MARIA JOSE</t>
  </si>
  <si>
    <t>MZ 25 CS 16</t>
  </si>
  <si>
    <t>CALLE 20 N 1 -42</t>
  </si>
  <si>
    <t>3013017122</t>
  </si>
  <si>
    <t>lorena.restrepo@tigoune.com</t>
  </si>
  <si>
    <t>CLAUDIA LORENA RESTREPO</t>
  </si>
  <si>
    <t>SERGIO FERNANDO PIÑEROS</t>
  </si>
  <si>
    <t>MAYO 26 - 2018</t>
  </si>
  <si>
    <t>Las brisas</t>
  </si>
  <si>
    <t>Claudia Valencia</t>
  </si>
  <si>
    <t>6°A</t>
  </si>
  <si>
    <t>SE LLAMÓ JUNIO 12-018 NO CONTESTA NI FIJO NI CELULAR</t>
  </si>
  <si>
    <t>GARCIA ARIAS ISABELLA</t>
  </si>
  <si>
    <t>38 C 22</t>
  </si>
  <si>
    <t>MARIA JOSE RAMIREZ CASTAÑO</t>
  </si>
  <si>
    <t>Urb. Los reyes dosq</t>
  </si>
  <si>
    <t>Gloria Arias</t>
  </si>
  <si>
    <t>MZ 48 CASA 6</t>
  </si>
  <si>
    <t>3205286711</t>
  </si>
  <si>
    <t>MOSQUERA COSSIO ENNY MARIANA</t>
  </si>
  <si>
    <t>YURANI CASTAÑO ROJAS</t>
  </si>
  <si>
    <t>MARLENY ROJAS GARCÍA</t>
  </si>
  <si>
    <t>JUNIO 2 - 2018</t>
  </si>
  <si>
    <t>3233750960</t>
  </si>
  <si>
    <t>DANIELA CALDERON PEREZ</t>
  </si>
  <si>
    <t>CRA 5 BIS N 37-57</t>
  </si>
  <si>
    <t>3134596917</t>
  </si>
  <si>
    <t>joseval73@gmail.com</t>
  </si>
  <si>
    <t>BARRIO CAÑARTE</t>
  </si>
  <si>
    <t>ECHEVERRY HENAO SOFIA</t>
  </si>
  <si>
    <t>STEVEN200124@GMAIL.COM</t>
  </si>
  <si>
    <t>BLOQUE 2 APT 402</t>
  </si>
  <si>
    <t>MARIA TERESA PEREZ ACOSTA</t>
  </si>
  <si>
    <t>LOS PROFESIONALES</t>
  </si>
  <si>
    <t>TELÉFONO FUERA DE SERVICIO SE LLAMÓ JUNIO 12-018</t>
  </si>
  <si>
    <t>1 AÑO</t>
  </si>
  <si>
    <t>LUCY HENAO</t>
  </si>
  <si>
    <t>6°B</t>
  </si>
  <si>
    <t>CAMILA CASTRO RUÍZ</t>
  </si>
  <si>
    <t>HENAO MARIN ELIZABETH</t>
  </si>
  <si>
    <t>9/10/2009</t>
  </si>
  <si>
    <t>cra 4ta no 34 67</t>
  </si>
  <si>
    <t>CRA 12A # 44-66</t>
  </si>
  <si>
    <t>EL ESTUDIANTE ADELANTE PROCESO FORMACION EN EL LUCY TEJADA POR SU BUEN RENDIMIENTO EN EL GRUPO 11B DE LA SUBSEDE ORMAZA- TRASLADADO AL JUVENIL 16/09/2018</t>
  </si>
  <si>
    <t>3116842979</t>
  </si>
  <si>
    <t>10°</t>
  </si>
  <si>
    <t>MARIA HENAO</t>
  </si>
  <si>
    <t>ANA BLANCA OSCURO</t>
  </si>
  <si>
    <t>JAVIER BONILLA</t>
  </si>
  <si>
    <t>NO CONTESA JUNIO 12-018</t>
  </si>
  <si>
    <t>LOPEZ MOSQUERA MARIANA</t>
  </si>
  <si>
    <t>ANNIE VALENCIA VARELA</t>
  </si>
  <si>
    <t>M 13 C 15</t>
  </si>
  <si>
    <t>VERACRUZ VLLSTNA</t>
  </si>
  <si>
    <t>JUAN DAVID VARGAS</t>
  </si>
  <si>
    <t>CALL 69 N 10 -4</t>
  </si>
  <si>
    <t>sindygaitan@gmail.com</t>
  </si>
  <si>
    <t>RESTREPO GONZALEZ BRITANY MICHELLE</t>
  </si>
  <si>
    <t>FRANCISCO JACOB NIEVES QUINTERO</t>
  </si>
  <si>
    <t>CLL 11# 11-21</t>
  </si>
  <si>
    <t>CESAR NADRE</t>
  </si>
  <si>
    <t>YEIMI GONZALEZ</t>
  </si>
  <si>
    <t>YUSTIN HERNANDEZ SOFIA</t>
  </si>
  <si>
    <t>M 3 C 8</t>
  </si>
  <si>
    <t>SE RETIRA POR INASISTENCIA</t>
  </si>
  <si>
    <t>GISEL HERNANDEZ</t>
  </si>
  <si>
    <t>VALERY GARCÍA ARISTIZABAL</t>
  </si>
  <si>
    <t>28/11/2010</t>
  </si>
  <si>
    <t>MANZANA 24 CASA 27</t>
  </si>
  <si>
    <t>3207308896</t>
  </si>
  <si>
    <t>ASPRILLA MOSQUERA MAYERLY</t>
  </si>
  <si>
    <t>CRA 8BIS# 1-24</t>
  </si>
  <si>
    <t>SOS CONFAMILIAR</t>
  </si>
  <si>
    <t>ALFONSO LÓPEZ</t>
  </si>
  <si>
    <t>MICHEL GARCIA ARSITIZABAL</t>
  </si>
  <si>
    <t xml:space="preserve">MARIA RUBILEA GARCIA </t>
  </si>
  <si>
    <t>30 DE JUNIO</t>
  </si>
  <si>
    <t xml:space="preserve">se llamó marzo 9 está enferma va a presentar excusa VIENE DE UN HORARIO EQUIVOCADO DESDE QUE INICIÓ - DESDE ABRIL NO SE PRESENTA A CLASE SE HACE RETIRO POR FALTA DE COMPROMISO </t>
  </si>
  <si>
    <t>ANA SOFIA MOSQUERA</t>
  </si>
  <si>
    <t>CALLE 70A NO 43A-21</t>
  </si>
  <si>
    <t>SARA GIRALDO TORO</t>
  </si>
  <si>
    <t>cr 7 19 48</t>
  </si>
  <si>
    <t>mgiraldo@comred.com.co</t>
  </si>
  <si>
    <t>NATALIAQUINTERO2012@GMAIL.COM</t>
  </si>
  <si>
    <t>MURIEL GARCIA SOFIA</t>
  </si>
  <si>
    <t>Miguel Giraldo</t>
  </si>
  <si>
    <t>M 3 C 25</t>
  </si>
  <si>
    <t>QUINTAS ARAGON</t>
  </si>
  <si>
    <t>MARIA GARCIA</t>
  </si>
  <si>
    <t>MAYORGA USECHE NATHALIA</t>
  </si>
  <si>
    <t>NATALIA QUINTERO CAÑAS</t>
  </si>
  <si>
    <t>SE RETIRA POR DIFICULATADES ACADEMICAS</t>
  </si>
  <si>
    <t>MARIELA CAÑAS GARCIA</t>
  </si>
  <si>
    <t>SIOMARA LONDOÑO JIMENEZ</t>
  </si>
  <si>
    <t>17-03-2010</t>
  </si>
  <si>
    <t>MANZANA 5 CASA 15</t>
  </si>
  <si>
    <t>3147293221</t>
  </si>
  <si>
    <t>MUÑOZ GIRALDO ALEJANDRA</t>
  </si>
  <si>
    <t>estudiante del nivel 4A  fue promovido al juvenil el 13 de junio- asistio en mayo y junio al 4a y juvenil como periodo prueba para pertenecer al grupo de proyección</t>
  </si>
  <si>
    <t>MARIA LILIANA VARGAS PINEDA</t>
  </si>
  <si>
    <t>JUAN CARLOS ANGARITA</t>
  </si>
  <si>
    <t>10 DE NOVIEMBRE</t>
  </si>
  <si>
    <t>ESCUELA NORMAL SUPERIOR</t>
  </si>
  <si>
    <t>9°</t>
  </si>
  <si>
    <t>SALOME CARMONA VALLEJO</t>
  </si>
  <si>
    <t>23/1/2010</t>
  </si>
  <si>
    <t>MANZANA 52 CASA 57</t>
  </si>
  <si>
    <t>3147948939</t>
  </si>
  <si>
    <t>JHOA-13@HOTMAIL.COM</t>
  </si>
  <si>
    <t>JOHANA VALLEJO</t>
  </si>
  <si>
    <t>JHOM FREDDY CARMONA</t>
  </si>
  <si>
    <t>M3 C 6</t>
  </si>
  <si>
    <t>LUZ MARLENY GIRALDO</t>
  </si>
  <si>
    <t>ALEJANDRA RUIZ RIVERA</t>
  </si>
  <si>
    <t>OCAMPO MORALES JERALDINE</t>
  </si>
  <si>
    <t>M 8 C 32</t>
  </si>
  <si>
    <t>ANNY ALEJANDRA MORALES</t>
  </si>
  <si>
    <t>CEBALLOS BAÑOL LEIDY JOHANNA</t>
  </si>
  <si>
    <t>CLL 6# 12B-11</t>
  </si>
  <si>
    <t>MARIA PAULA BAÑOL</t>
  </si>
  <si>
    <t>GALVIS ESPINOSA STEFANIA</t>
  </si>
  <si>
    <t>VEREDA CANCELES SECTOR LA MINA CASA 17</t>
  </si>
  <si>
    <t>M7 C 5</t>
  </si>
  <si>
    <t>3140732</t>
  </si>
  <si>
    <t>3136931566</t>
  </si>
  <si>
    <t>ancarito1912@gmail.com</t>
  </si>
  <si>
    <t>MONSERRATE</t>
  </si>
  <si>
    <t>AURA FLOREZ</t>
  </si>
  <si>
    <t>NNGUNA</t>
  </si>
  <si>
    <t>ARENAS MONTOYA VALERY MARIANA</t>
  </si>
  <si>
    <t>PROMOVIDO DEL GRUPO 4C</t>
  </si>
  <si>
    <t>FRANCISCO PAULA SANTANDER</t>
  </si>
  <si>
    <t>cra 9# 6E 67</t>
  </si>
  <si>
    <t>ANGIE CAROLINA RIVERA</t>
  </si>
  <si>
    <t>Kennedy</t>
  </si>
  <si>
    <t>JHON WILSON RIVERA</t>
  </si>
  <si>
    <t>NIVEL 1F 
JUEVES 8:00 A 10:00 A.M
JENNY PALOMINO</t>
  </si>
  <si>
    <t>Nasly Montoya</t>
  </si>
  <si>
    <t>ARTEAGA ROMAN LAURA MICHELLE</t>
  </si>
  <si>
    <t>M 13 C 19</t>
  </si>
  <si>
    <t>Veracruz</t>
  </si>
  <si>
    <t>Gladis Gallego</t>
  </si>
  <si>
    <t>CARDONA MEJIA ISABELLA</t>
  </si>
  <si>
    <t xml:space="preserve"> TATIANA AMARILES MUÑOZ</t>
  </si>
  <si>
    <t>cra 7 # 1E 12</t>
  </si>
  <si>
    <t>Daniela Amariles</t>
  </si>
  <si>
    <t>Maria Deisy Muñoz</t>
  </si>
  <si>
    <t xml:space="preserve">Retiro mal comportamiento 31 de agosto </t>
  </si>
  <si>
    <t xml:space="preserve"> JAKELINE SANCHEZ MORENO</t>
  </si>
  <si>
    <t>M 1 C 2</t>
  </si>
  <si>
    <t>Samantha Gañan Londoño</t>
  </si>
  <si>
    <t>Nuevo plan</t>
  </si>
  <si>
    <t>Ruth Mery Moreno</t>
  </si>
  <si>
    <t xml:space="preserve"> MARIANA DIAZ RESTREPO</t>
  </si>
  <si>
    <t>3264408</t>
  </si>
  <si>
    <t>CLL 6E # 10-19</t>
  </si>
  <si>
    <t>KENNEDU</t>
  </si>
  <si>
    <t>LEIDY RESTREPO</t>
  </si>
  <si>
    <t>GERARDO DIAZ</t>
  </si>
  <si>
    <t xml:space="preserve">Retiro 31 se agosto </t>
  </si>
  <si>
    <t xml:space="preserve"> ISABELLA CARDONA CARMONA</t>
  </si>
  <si>
    <t>M 36 C 2</t>
  </si>
  <si>
    <t>NIDIA CARMONA</t>
  </si>
  <si>
    <t xml:space="preserve"> LAURA MARIANA MARTINEZ DIAZ</t>
  </si>
  <si>
    <t>M37 C 14</t>
  </si>
  <si>
    <t>SANDRA DIAZ</t>
  </si>
  <si>
    <t>1085720747</t>
  </si>
  <si>
    <t>4 DE MAYO</t>
  </si>
  <si>
    <t xml:space="preserve">  KAROL MELISSA GUERRA GALEANO</t>
  </si>
  <si>
    <t>PROMOVIDO DEL 4A - 13 DE MARZO</t>
  </si>
  <si>
    <t>MZNA 30 A CASA 12</t>
  </si>
  <si>
    <t>LAURA ENRIQUEZ BUITRAGO</t>
  </si>
  <si>
    <t xml:space="preserve">ASHLEY KATHERINE BEDOYA BEDOYA </t>
  </si>
  <si>
    <t>CALLE 3E N 7-29</t>
  </si>
  <si>
    <t>ALFOSO LOPEZ</t>
  </si>
  <si>
    <t>MZ D CS 11</t>
  </si>
  <si>
    <t xml:space="preserve"> CAMILA CASTAÑO MORALES</t>
  </si>
  <si>
    <t>LAURAENRIQUEZ720@GMAIL.COM</t>
  </si>
  <si>
    <t>MZNA 37 CASA 4</t>
  </si>
  <si>
    <t>INGRESO AGOSTO 2016</t>
  </si>
  <si>
    <t>NATALIA ENRIQUEZ BUITRAGO</t>
  </si>
  <si>
    <t>PROMOVIDA DE 4B - 13 DE MARZO Presenta excusa por falta del 15 de marzo</t>
  </si>
  <si>
    <t>VILLA FANY</t>
  </si>
  <si>
    <t xml:space="preserve"> XIOMARA VALENCIA LARGO</t>
  </si>
  <si>
    <t>CRA 11 BIS N 1 E 52</t>
  </si>
  <si>
    <t>28 DE SEP</t>
  </si>
  <si>
    <t>NO VOLVIO</t>
  </si>
  <si>
    <t>Mzana 15 Casa 10 dorado 1 1</t>
  </si>
  <si>
    <t xml:space="preserve"> XIMENA MOSQUERA HURTADO</t>
  </si>
  <si>
    <t>CLL 7# 8-21</t>
  </si>
  <si>
    <t>PAULINA HURTADO</t>
  </si>
  <si>
    <t>LAURA SOFÍA CASTRILLÓN  VALENCIA</t>
  </si>
  <si>
    <t>FUNDACIÓN LA ALEGRÍA DE SOÑAR
MIERCOLES  2:00 A 5:00 P.M
JENNY PALOMINO</t>
  </si>
  <si>
    <t>CASA 407 CERRITOS CAMPESTRE GALICIA</t>
  </si>
  <si>
    <t>fervalizpei@hotmail.com</t>
  </si>
  <si>
    <t>3144926032</t>
  </si>
  <si>
    <t>Consota</t>
  </si>
  <si>
    <t>GLORIA INES GARCIA</t>
  </si>
  <si>
    <t>LUIS FERNANDO VALENCIA</t>
  </si>
  <si>
    <t>ANTIGUA, DEBE AUDICIONAR</t>
  </si>
  <si>
    <t>Asmetsalud</t>
  </si>
  <si>
    <t>Karen  Lonodño</t>
  </si>
  <si>
    <t>I. EN LINEA</t>
  </si>
  <si>
    <t>KAITLIN MARIANA OSORIO VARGAS</t>
  </si>
  <si>
    <t>Ana Melissa Marín León</t>
  </si>
  <si>
    <t>LAURA VANESSA ORTIZ BELTRÁN</t>
  </si>
  <si>
    <t>CALLE 24 # 1-24</t>
  </si>
  <si>
    <t>lauortiz2702@gmail.com</t>
  </si>
  <si>
    <t>MANZANA 43 CASA 17</t>
  </si>
  <si>
    <t>JOSÉ ORTIZ</t>
  </si>
  <si>
    <t>BRENDA BELTRÁN</t>
  </si>
  <si>
    <t>ingresó el 2 marzo autoriza Juana</t>
  </si>
  <si>
    <t>3225371130</t>
  </si>
  <si>
    <t>MONICACR_764@HOTMAIL.COM</t>
  </si>
  <si>
    <t>SECTOR SAN VICENTE ALTO</t>
  </si>
  <si>
    <t>femenino</t>
  </si>
  <si>
    <t>MONICA VARGAS</t>
  </si>
  <si>
    <t>LUZ AIDA VARGAS</t>
  </si>
  <si>
    <t>PROMOVIDO DEL 6 - 13 DE MARZO</t>
  </si>
  <si>
    <t>X</t>
  </si>
  <si>
    <t>LUISA FERNANDA ACEVEDO RESTREPO</t>
  </si>
  <si>
    <t xml:space="preserve">La julita </t>
  </si>
  <si>
    <t>Anderson Stick Vélez Arias</t>
  </si>
  <si>
    <t>MZ 19 CS 1 CIUDAD BOQUIA</t>
  </si>
  <si>
    <t>LUISAACEVEDORESTREPO428@GMAIL.COM</t>
  </si>
  <si>
    <t>COMUNA DEL CAFÉ</t>
  </si>
  <si>
    <t>masculino</t>
  </si>
  <si>
    <t>MYRIAM RESTREPO LONDOÑO</t>
  </si>
  <si>
    <t>Angie Carolina Villada</t>
  </si>
  <si>
    <t>INSTITUTO KENEDY</t>
  </si>
  <si>
    <t xml:space="preserve">Calle 7 no 12 - 15 </t>
  </si>
  <si>
    <t xml:space="preserve">Asmed salud </t>
  </si>
  <si>
    <t xml:space="preserve">Amalia londoño </t>
  </si>
  <si>
    <t>Ariana Manuela Rozo Pérez</t>
  </si>
  <si>
    <t>LUIS CARLOS ACEVEDO RESTREPO</t>
  </si>
  <si>
    <t>SAMANTHA CASTRO VALENCIA</t>
  </si>
  <si>
    <t>Claudia Patricia Villada Londoño</t>
  </si>
  <si>
    <t>Calle 7 no 12 - 15</t>
  </si>
  <si>
    <t>M 10 CS 3</t>
  </si>
  <si>
    <t>PROMOVIDA DEL 4B - 13 DE MARZO DAVID REPORTA 4 INASISTENCIAS</t>
  </si>
  <si>
    <t>3206560982</t>
  </si>
  <si>
    <t>saminana-1401@hotmail.com</t>
  </si>
  <si>
    <t>Eilin Andrea Arevalo Sanchez</t>
  </si>
  <si>
    <t>Calle 9 bis n 25</t>
  </si>
  <si>
    <t xml:space="preserve">Julia Janet Diaz </t>
  </si>
  <si>
    <t>LEIDY JOHANA VALENCIA</t>
  </si>
  <si>
    <t>JEAN CARLOS CASTRO</t>
  </si>
  <si>
    <t>VALERIN SOFIA QUINTERO</t>
  </si>
  <si>
    <t>Erika Jhoana Villada Londoño</t>
  </si>
  <si>
    <t>MANZANA 6 CASA 7</t>
  </si>
  <si>
    <t>3106274955</t>
  </si>
  <si>
    <t>valerin15-2010@hotmail.com</t>
  </si>
  <si>
    <t>PANORAMA 2</t>
  </si>
  <si>
    <t>Jessica Alejandra Villada Londoño</t>
  </si>
  <si>
    <t>CARMEN CECILIA CASTAÑO</t>
  </si>
  <si>
    <t>ANGELA MARÍA ÁLZATE</t>
  </si>
  <si>
    <t>GUADALUPE AGUIRRE LOAIZA</t>
  </si>
  <si>
    <t>M2 CASA15</t>
  </si>
  <si>
    <t>3147329786</t>
  </si>
  <si>
    <t>3408391</t>
  </si>
  <si>
    <t>natalial25@outlook.com</t>
  </si>
  <si>
    <t>Laura Manuela López Garzón</t>
  </si>
  <si>
    <t>Calle 7 no 12 - 11</t>
  </si>
  <si>
    <t>ingreso febrero 2017</t>
  </si>
  <si>
    <t>TATIANA LOAIZA</t>
  </si>
  <si>
    <t>teatrin</t>
  </si>
  <si>
    <t>María Consuelo Villada Londoño</t>
  </si>
  <si>
    <t>Mariana Rodriguez Toquica</t>
  </si>
  <si>
    <t>Carrera 11 no 7 - 11</t>
  </si>
  <si>
    <t>PROMOVIDA DEL 6 - 13 DE MARZO</t>
  </si>
  <si>
    <t>Melannie Nicolle Londoño Misas</t>
  </si>
  <si>
    <t>CAMILA LOPEZ HERNANDEZ</t>
  </si>
  <si>
    <t>14/07/2010</t>
  </si>
  <si>
    <t>CALLE 18 NUM 10 12</t>
  </si>
  <si>
    <t>3148907707</t>
  </si>
  <si>
    <t>danihernandez07141036@gmail.com</t>
  </si>
  <si>
    <t>4 AÑOS</t>
  </si>
  <si>
    <t>estudiante de la subsede I.E Diego Maya Salazar adelanta proceso de formacion, presenta excusa julio 17 por enfermedad</t>
  </si>
  <si>
    <t>AMERICAN SCHOOL</t>
  </si>
  <si>
    <t>II SEMESTRE</t>
  </si>
  <si>
    <t>Oscar de Jesús Villada Londoño</t>
  </si>
  <si>
    <t>DANIELA HERNANDEZ DUQUE</t>
  </si>
  <si>
    <t>MIRIAM DUQUE</t>
  </si>
  <si>
    <t>Sofía Ochoa Acevedo</t>
  </si>
  <si>
    <t>Calle 7 no 12_11</t>
  </si>
  <si>
    <t>INSTITUCIÓN EDUCATIVA BOYACÁ</t>
  </si>
  <si>
    <t xml:space="preserve">Lina maritza Acevedo Ramírez </t>
  </si>
  <si>
    <t>Valentina Ortiz Ladino</t>
  </si>
  <si>
    <t xml:space="preserve">Medidas </t>
  </si>
  <si>
    <t xml:space="preserve">Mónica Jhoana ladino </t>
  </si>
  <si>
    <t>Salome Hernandez García</t>
  </si>
  <si>
    <t>MARIA PAULA MEJIA VERA</t>
  </si>
  <si>
    <t>MZ 24 CASA 23</t>
  </si>
  <si>
    <t>Valeria Gil Hernández</t>
  </si>
  <si>
    <t>PAULAVERA178@HOTMAIL.COM</t>
  </si>
  <si>
    <t>O +</t>
  </si>
  <si>
    <t>Calle 9 no 8_33</t>
  </si>
  <si>
    <t>PAULA ANDREA VERA BEDOYA</t>
  </si>
  <si>
    <t>JUAN PABLO MEJIA</t>
  </si>
  <si>
    <t>PROMOVIDO DEL 4B - 13 DE MARZO, PRESENTA EXCUSA POR FALTAR LOS SÁBADOS HASTA 1 DE AGOSTO POR COMPROMISOS ESCOLARES. AUTORIZA MARIANA</t>
  </si>
  <si>
    <t>Café salud</t>
  </si>
  <si>
    <t xml:space="preserve">Maria Lorena Rojas </t>
  </si>
  <si>
    <t>MARIA SOFIA BARON MARTINEZ</t>
  </si>
  <si>
    <t>Victoria Hernández Gómez</t>
  </si>
  <si>
    <t>cr 9 28 06</t>
  </si>
  <si>
    <t>Anahí Torres</t>
  </si>
  <si>
    <t>Carrera 11 no 9 - 21</t>
  </si>
  <si>
    <t>afro</t>
  </si>
  <si>
    <t xml:space="preserve">Yenesia Astrid buenaños </t>
  </si>
  <si>
    <t>3108492432</t>
  </si>
  <si>
    <t xml:space="preserve">MANZANA 6 CASA 28 </t>
  </si>
  <si>
    <t>pepafenix@homail.com</t>
  </si>
  <si>
    <t>PARUE INDUSTRIAL</t>
  </si>
  <si>
    <t xml:space="preserve">JULIAN DARIO BARON </t>
  </si>
  <si>
    <t>PROMOVIDO DEL 4C - 13 DE MARZO</t>
  </si>
  <si>
    <t xml:space="preserve">Angeli roxxana Marin Leon </t>
  </si>
  <si>
    <t>mao180378@gmail.com</t>
  </si>
  <si>
    <t>PROMOVIDA DEL 4C- 13 DE MARZO</t>
  </si>
  <si>
    <t>INSITTUCIÓN EDUCATIVA BOYACÁ</t>
  </si>
  <si>
    <t>SAMANTHA GOMEZ BEDOYA</t>
  </si>
  <si>
    <t>1002575935</t>
  </si>
  <si>
    <t>MZ 28 CS 35</t>
  </si>
  <si>
    <t>samg9774@gmail.com</t>
  </si>
  <si>
    <t>MELISSA BEDOYA QUINTERO</t>
  </si>
  <si>
    <t>LIBIA QUINTERO AGUDELO</t>
  </si>
  <si>
    <t>PROMOVIDA DEL 4A PARA JUVENIL DESDE MAYO</t>
  </si>
  <si>
    <t xml:space="preserve">Leidy Jhoana Parra </t>
  </si>
  <si>
    <t xml:space="preserve">Viviana Garcia </t>
  </si>
  <si>
    <t>Yazmin Hurtado Tallar</t>
  </si>
  <si>
    <t>298-11-2009</t>
  </si>
  <si>
    <t>SEBASTIÁN VÉLEZ ACOSTA</t>
  </si>
  <si>
    <t>Carrera 9a 28-06</t>
  </si>
  <si>
    <t>CALLE 18 BIS N° 23-51</t>
  </si>
  <si>
    <t>velezacostasebastian20@gmail.com</t>
  </si>
  <si>
    <t>PATRICIA VELEZ ACOSTA</t>
  </si>
  <si>
    <t>MARTHA LUCIA VELEZ</t>
  </si>
  <si>
    <t>SUORORIENTAL</t>
  </si>
  <si>
    <t xml:space="preserve">3146343395 </t>
  </si>
  <si>
    <t>SHARA LUCÍA MONTOYA ORTÍZ</t>
  </si>
  <si>
    <t xml:space="preserve">Retiro 24 de octubre </t>
  </si>
  <si>
    <t>Sector Lago</t>
  </si>
  <si>
    <t>Angie Lorena Tallar López</t>
  </si>
  <si>
    <t>1004827325</t>
  </si>
  <si>
    <t>Maria Fernanda Chiquito Hincapie</t>
  </si>
  <si>
    <t>MANZANA 11 CASA 63</t>
  </si>
  <si>
    <t>3218985037</t>
  </si>
  <si>
    <t>andrea-harold@hotmail.com</t>
  </si>
  <si>
    <t>HERNANDO VELEZ</t>
  </si>
  <si>
    <t xml:space="preserve">Valery Ospina </t>
  </si>
  <si>
    <t>r.c</t>
  </si>
  <si>
    <t>INGRESO JULIO 2018</t>
  </si>
  <si>
    <t>HAROLD CHIQUITO</t>
  </si>
  <si>
    <t xml:space="preserve">Maria Fernanda Guarin Vega </t>
  </si>
  <si>
    <t>sara yeisuly quitiaques Morales</t>
  </si>
  <si>
    <t>SAMARIA 1 MANZANA 17 CASA 22</t>
  </si>
  <si>
    <t>Meryham Nicole Henao Colombo</t>
  </si>
  <si>
    <t xml:space="preserve">carrera 14 bis numero  29 b 70 </t>
  </si>
  <si>
    <t>3128852253</t>
  </si>
  <si>
    <t>andreamc14081@hotmail.com</t>
  </si>
  <si>
    <t xml:space="preserve">sanidad  militar </t>
  </si>
  <si>
    <t xml:space="preserve">tarde </t>
  </si>
  <si>
    <t xml:space="preserve">yuli andre morales </t>
  </si>
  <si>
    <t>jario quitiaquez</t>
  </si>
  <si>
    <t>retiro 18 de marzo</t>
  </si>
  <si>
    <t>italia900s@hotmail.com</t>
  </si>
  <si>
    <t>ELIANA GUARÌN SÀNCHEZ</t>
  </si>
  <si>
    <t>Karen Michelle Alvárez Guapacha</t>
  </si>
  <si>
    <t>Alison Vargas Pérez</t>
  </si>
  <si>
    <t>Samaria</t>
  </si>
  <si>
    <t xml:space="preserve">LA JULITA </t>
  </si>
  <si>
    <t>italia Ortíz Soto</t>
  </si>
  <si>
    <t>PROMOVIDA NIVEL 3E- 13 DE MARZO -LLEGA A CLASE TARDE POR ACTIVIDADES CON EL SENA DAVID REPORTA QUE NO ASISTE</t>
  </si>
  <si>
    <t>María Camila Arredondo</t>
  </si>
  <si>
    <t>Charol Michel Londoño Garcia</t>
  </si>
  <si>
    <t>BOYACA</t>
  </si>
  <si>
    <t>calle 15# 5-42 parque de la libertad</t>
  </si>
  <si>
    <t>DANA VALENTINA OROZCO</t>
  </si>
  <si>
    <t>3224984952</t>
  </si>
  <si>
    <t>Estefania Cardona</t>
  </si>
  <si>
    <t>yicesanchez2@gmail.com</t>
  </si>
  <si>
    <t>parque la libertad</t>
  </si>
  <si>
    <t>Yicela Sànchez</t>
  </si>
  <si>
    <t>Carlos Guarìn</t>
  </si>
  <si>
    <t>Keilly Johana López</t>
  </si>
  <si>
    <t>ingresa el 6 de marzo</t>
  </si>
  <si>
    <t>Mariana Galindez García</t>
  </si>
  <si>
    <t>LA ESTUDIANTE ES DEL GRADO 10C DE LA SUBSEDE CIUDADELA CUBA Y ADELANTA PROCESO POR BUEN RENDIMIENTO, no ASISTE REPORTA DAVIS</t>
  </si>
  <si>
    <t>JESUS MARIA ORMAZA</t>
  </si>
  <si>
    <t>Valentina Cardona Agudelo</t>
  </si>
  <si>
    <t>ANA MARIA GONZALES CORRALES</t>
  </si>
  <si>
    <t>Valeria Hernández Gómez</t>
  </si>
  <si>
    <t xml:space="preserve">XIMENA LEON ROJAS </t>
  </si>
  <si>
    <t>cra 9 bis n 31 - 79</t>
  </si>
  <si>
    <t xml:space="preserve">MZA 1 CASA 28 </t>
  </si>
  <si>
    <t xml:space="preserve">Valentina Cardona Nieto </t>
  </si>
  <si>
    <t>3188949157</t>
  </si>
  <si>
    <t>asmet salud</t>
  </si>
  <si>
    <t>CANDELARIA ROJAS GONZALES</t>
  </si>
  <si>
    <t>GILVER LEON AGUILERA</t>
  </si>
  <si>
    <t>INGRESO MARZO 2018</t>
  </si>
  <si>
    <t>Roiber Sebastián León Alegría</t>
  </si>
  <si>
    <t>Paula Andrea Corrales</t>
  </si>
  <si>
    <t>CESAR AGUSTO GONZALES</t>
  </si>
  <si>
    <t>Se inscribio en nivel 1E y ha asistido a clase a nivel 1F</t>
  </si>
  <si>
    <t>Salomé Blandón Galindez</t>
  </si>
  <si>
    <t>LA INMACULADA</t>
  </si>
  <si>
    <t>Nicole Mellisa Zapata</t>
  </si>
  <si>
    <t>Valeria Betancur Lievano</t>
  </si>
  <si>
    <t>Angelly Marcela Ortíz</t>
  </si>
  <si>
    <t xml:space="preserve">Nicoll Alexndra Romero Luna </t>
  </si>
  <si>
    <t>22 de agosto</t>
  </si>
  <si>
    <t>no volvio</t>
  </si>
  <si>
    <t>IE DEOGRACIAS CARDONA 
JAIME FERNANDEZ
MARTES Y MIERCOLES
2:00 A 3:30 P.M</t>
  </si>
  <si>
    <t>22-07-2011</t>
  </si>
  <si>
    <t xml:space="preserve">MANZANA 11A CASA 19 </t>
  </si>
  <si>
    <t>3005272189</t>
  </si>
  <si>
    <t>flacalucia@hotmail.com</t>
  </si>
  <si>
    <t>VALENTINA ALZATE CARDONA</t>
  </si>
  <si>
    <t>OLGA LUCIA LIEBANO</t>
  </si>
  <si>
    <t>estudiante del nivel 4A  fue promovido al juvenil el 22 de junio- asistio en mayo a 4a y juvenil como periodo prueba para pertenecer al grupo de proyecciON, PRESENTA EXCUSA POR FALTAR 18 Y 22 DE SEPTIEMBRE</t>
  </si>
  <si>
    <t xml:space="preserve">I.E AUGUSTO ZULUAGA PATIÑO </t>
  </si>
  <si>
    <t>11°</t>
  </si>
  <si>
    <t>JEISON BETANCURT</t>
  </si>
  <si>
    <t>se cambió de nivel 1 d paso su mamá le hizo el cambio abril1</t>
  </si>
  <si>
    <t>LAURA XIMENA VELASQUEZ AGUDELO</t>
  </si>
  <si>
    <t>Sofía Arango Montoya</t>
  </si>
  <si>
    <t>MZ 16 - CS 19</t>
  </si>
  <si>
    <t>valentinasandra@hotmail.es</t>
  </si>
  <si>
    <t>VEREDA CANCÉLES SECTOR LA CECILIA CASA 16</t>
  </si>
  <si>
    <t>CRA 11 NO 74-52</t>
  </si>
  <si>
    <t>lalavelasquez762@hotmail.com</t>
  </si>
  <si>
    <t>LA LIBERTAD</t>
  </si>
  <si>
    <t>EDELBERTO VELASQUEZ ACEVEDO</t>
  </si>
  <si>
    <t>GILMA PIEDAD AGUDELO ESTRADA</t>
  </si>
  <si>
    <t>UNIVERSIDAD LIBRE</t>
  </si>
  <si>
    <t>PRIMER SEMESTRE</t>
  </si>
  <si>
    <t>3136923941</t>
  </si>
  <si>
    <t>SARA HENAO HURTADO</t>
  </si>
  <si>
    <t>montoyandrea@hotmail.com</t>
  </si>
  <si>
    <t>INGRESO  ABRIL 2018</t>
  </si>
  <si>
    <t>SAMARIA 1</t>
  </si>
  <si>
    <t>SANDRA MILENA CARDONA</t>
  </si>
  <si>
    <t>EDGAR FERNANDO ALZATE</t>
  </si>
  <si>
    <t>VIGENTE</t>
  </si>
  <si>
    <t>COLEGIO DEOGRACIAS CARDONA</t>
  </si>
  <si>
    <t>8-B</t>
  </si>
  <si>
    <t>Andrea Montoya</t>
  </si>
  <si>
    <t>BRAYAN STIVEN DIAZ MEJIA</t>
  </si>
  <si>
    <t>MZ 37 - CS 19</t>
  </si>
  <si>
    <t>brayan-8-stiven@hotmail.com</t>
  </si>
  <si>
    <t xml:space="preserve">MZ 15 CS 2 </t>
  </si>
  <si>
    <t>sarahenao00@gmail.com</t>
  </si>
  <si>
    <t xml:space="preserve">JUAN CARLOS HENAO SANCHEZ </t>
  </si>
  <si>
    <t>Jorge Mario Arango</t>
  </si>
  <si>
    <t>LUZ MARINA HURTADO TABARES</t>
  </si>
  <si>
    <t>ANYELI ALEXANDRA MEJIA MONTOYA</t>
  </si>
  <si>
    <t>MARTHA LIBIA MONTOYA CANO (abuela)</t>
  </si>
  <si>
    <t>9-A</t>
  </si>
  <si>
    <t>ingresa el 9 de abril en oficina presentó audición</t>
  </si>
  <si>
    <t>KAREN GALVEZ</t>
  </si>
  <si>
    <t>CALLE 20 # 15 - 74</t>
  </si>
  <si>
    <t>majogaleano17@gmail.com</t>
  </si>
  <si>
    <t>María Auxiliadora</t>
  </si>
  <si>
    <t>MONICA ANDREA GALEANO</t>
  </si>
  <si>
    <t>9-C</t>
  </si>
  <si>
    <t>BORIS FERNANDO ECHEVERRI VARGAS</t>
  </si>
  <si>
    <t>Violeta González Restrepo</t>
  </si>
  <si>
    <t>29/12/2010</t>
  </si>
  <si>
    <t>CALLE 22 # 2-57</t>
  </si>
  <si>
    <t>3117163229</t>
  </si>
  <si>
    <t>moniquita2280@hotmail.com</t>
  </si>
  <si>
    <t>MZ 11 - CS 21</t>
  </si>
  <si>
    <t>MÓNICA RESTREPO</t>
  </si>
  <si>
    <t>JUAN GONZÁLEZ</t>
  </si>
  <si>
    <t>INGRESA EL 16 DE ABRIL</t>
  </si>
  <si>
    <t>borisecheverrivargas@gmail.com</t>
  </si>
  <si>
    <t>UTP</t>
  </si>
  <si>
    <t>SANDRA JULIETH VARGAS</t>
  </si>
  <si>
    <t>VANESA SUAZA FANDIÑO</t>
  </si>
  <si>
    <t>JHON ALEXANDER SALAZAR ORTEGA</t>
  </si>
  <si>
    <t>MARIA JOSE GALEANO GALEANO</t>
  </si>
  <si>
    <t>CARRERA 5 BIS. NO. 35 B 66</t>
  </si>
  <si>
    <t>alexandersalazarortega@gmail.com</t>
  </si>
  <si>
    <t>10-B</t>
  </si>
  <si>
    <t>INGRESO MAYO 2016</t>
  </si>
  <si>
    <t>WILSON FERNANDO SALAZAR</t>
  </si>
  <si>
    <t>ANDREA CAROLINA RAMIREZ VILLOTA</t>
  </si>
  <si>
    <t>VIVIANA MARCELA ORTEGA G</t>
  </si>
  <si>
    <t>2 SEMESTRE</t>
  </si>
  <si>
    <t>CALLE 26 # 14-64</t>
  </si>
  <si>
    <t>andreacarolina0215@gmail.com</t>
  </si>
  <si>
    <t>JUAN CAMILO HERNANDEZ GRAJALES</t>
  </si>
  <si>
    <t>CARRERA 8A No 18-55 apto 801</t>
  </si>
  <si>
    <t>CRA 15 5-41</t>
  </si>
  <si>
    <t>ANDREA VILLOTA</t>
  </si>
  <si>
    <t>CARLOS RAMIREZ</t>
  </si>
  <si>
    <t>3226508975</t>
  </si>
  <si>
    <t>yorladyf@gmail.com</t>
  </si>
  <si>
    <t>SECTOR PLAZA DE BOLIVAR</t>
  </si>
  <si>
    <t>KRISTIN IGLESIAS CASTILLEJO</t>
  </si>
  <si>
    <t>MESTIZOS</t>
  </si>
  <si>
    <t>CONJU VILLAVERDE CIUDADELA # 10-01 TORRE 5- P- 10</t>
  </si>
  <si>
    <t>kristinyulieth2011@hotmail.com</t>
  </si>
  <si>
    <t>VIVIANA GRAJALES</t>
  </si>
  <si>
    <t xml:space="preserve">VIVIANA GRAJALES CARDENAS </t>
  </si>
  <si>
    <t>Yorlady Fandiño Moreno</t>
  </si>
  <si>
    <t>Wilfredo Suaza</t>
  </si>
  <si>
    <t>IRINA MILENA IGLESIAS</t>
  </si>
  <si>
    <t>JUAN DIEGO QUIÑONES MACHADO</t>
  </si>
  <si>
    <t>MONTELIBANO MZ.9 - CS.30</t>
  </si>
  <si>
    <t>10-C</t>
  </si>
  <si>
    <t>ANDRES FELIPE CARDENAS PULIDO</t>
  </si>
  <si>
    <t>CARRRERA 2 - # 17-18</t>
  </si>
  <si>
    <t>INSTITUCIÓN EDUCATIVA MARIA AUXILIADORA</t>
  </si>
  <si>
    <t>afpipe0613@gmail.com</t>
  </si>
  <si>
    <t xml:space="preserve">DIEGO IVAN QUIÑOSNES </t>
  </si>
  <si>
    <t>CAROLINA MACHADO GRACIA</t>
  </si>
  <si>
    <t xml:space="preserve">UTP-COMUNICACIÓN </t>
  </si>
  <si>
    <t>1 SEMESTRE</t>
  </si>
  <si>
    <t>DANNA ESPINOSA ARIAS</t>
  </si>
  <si>
    <t>MONICA ALEJANDRA PULIDO</t>
  </si>
  <si>
    <t>ANYELA DIAZ GARCIA</t>
  </si>
  <si>
    <t>JOSE ROGELIO CARDENAS</t>
  </si>
  <si>
    <t>UNIDAD LA NUEVA VILLA - CASA 13</t>
  </si>
  <si>
    <t>anyeladiazgarcia@gmail.com</t>
  </si>
  <si>
    <t>LA NUEVA VILLA</t>
  </si>
  <si>
    <t>MIGUEL ANGEL HURTADO PINTO</t>
  </si>
  <si>
    <t>JUAN DIAZ DIAZ</t>
  </si>
  <si>
    <t>ADRIANA MARIA GARCIA CASTRO</t>
  </si>
  <si>
    <t>MZ B - CS 19</t>
  </si>
  <si>
    <t>miguelhurtado110711@gmail.com</t>
  </si>
  <si>
    <t xml:space="preserve">LAURA VALENCIA SANCHEZ </t>
  </si>
  <si>
    <t>U RESIDENCIAL LAS CAMELIAS-BLQ B- CS 3 A</t>
  </si>
  <si>
    <t>COMPENSAR</t>
  </si>
  <si>
    <t>DAMARIS YANITH HURTADO</t>
  </si>
  <si>
    <t>CESAR AUGUSTO HURTADO</t>
  </si>
  <si>
    <t xml:space="preserve">JUAN JOSE MIJIA BUITRAGO </t>
  </si>
  <si>
    <t>EDILSON VALENCIA CASTAÑO</t>
  </si>
  <si>
    <t>MILLERLADYS SANCHEZ OSORIO</t>
  </si>
  <si>
    <t>CRA 14  BIS  # 29 B 69</t>
  </si>
  <si>
    <t>MZ 43 CASA 14 2500 LOTES</t>
  </si>
  <si>
    <t>3195658559</t>
  </si>
  <si>
    <t>SALOME ALVAREZ ARDILA</t>
  </si>
  <si>
    <t>SAMARIA 2 - MZ 6 - CS 7</t>
  </si>
  <si>
    <t>SANDRA MILENA APONTE BEDOYA</t>
  </si>
  <si>
    <t>marianan29@hotmail.com</t>
  </si>
  <si>
    <t>HERNANDO ALVAREZ CENDALES</t>
  </si>
  <si>
    <t>ADRIANA ARDILA QUIROZ</t>
  </si>
  <si>
    <t xml:space="preserve">CAMILO HERNANDEZ RODRIGUEZ </t>
  </si>
  <si>
    <t>JUNIO 15-018</t>
  </si>
  <si>
    <t>URBANIZACION LA NUEVA VILLA CS.46</t>
  </si>
  <si>
    <t>MARÍA NANCY ARIAS</t>
  </si>
  <si>
    <t>CESAR AUGUSTO ESPINOSA</t>
  </si>
  <si>
    <t>BLOQUE 7 - APTO 403</t>
  </si>
  <si>
    <t xml:space="preserve">FERNEY HERNANDEZ ORTIZ </t>
  </si>
  <si>
    <t>samilena2002@gmail.com</t>
  </si>
  <si>
    <t>MARTHA ISABEL RODRIGEZ FLOREZ</t>
  </si>
  <si>
    <t>DANIELA CEBALLOS CHAMORRO</t>
  </si>
  <si>
    <t>JUNIO 15 DE 2018, PRESENTA EXCUSA POR ENFERMEDAD 27 SEP</t>
  </si>
  <si>
    <t>I.E LICEO ALEXANDER</t>
  </si>
  <si>
    <t>JARDIN 2 ETAPA</t>
  </si>
  <si>
    <t>FLOR ANGELA BEDOYA</t>
  </si>
  <si>
    <t>JUAN CARLOS GARCIA S</t>
  </si>
  <si>
    <t>CRISTIAN DAVID JARAMILLO GIRALDO</t>
  </si>
  <si>
    <t>CALLE 19 # 17B21</t>
  </si>
  <si>
    <t>elnichept1999@gmail.com</t>
  </si>
  <si>
    <t>MANZANA 21 CASA 39</t>
  </si>
  <si>
    <t>sanny.d1820@gmail.com</t>
  </si>
  <si>
    <t>NO ESTUDIA TRABAJA SABADOS</t>
  </si>
  <si>
    <t>BLANCA JARAMILLO</t>
  </si>
  <si>
    <t>24 DE OCT</t>
  </si>
  <si>
    <t>10-A</t>
  </si>
  <si>
    <t>JUAN DAVID BLANDON BAÑOL</t>
  </si>
  <si>
    <t xml:space="preserve">JUAN PABLO NIETO </t>
  </si>
  <si>
    <t>MARTA CECILIA CHAMORRO</t>
  </si>
  <si>
    <t>presentó excusa por ausencia el 10 de marzo - PROMOVIDA DEL 6 - 13 DE MARZO</t>
  </si>
  <si>
    <t>CS 6 B</t>
  </si>
  <si>
    <t>davidblandon7b2016@gmail.com</t>
  </si>
  <si>
    <t>ROCIO ALTO</t>
  </si>
  <si>
    <t>GERALDINE  LONDOÑO RAMÍREZ</t>
  </si>
  <si>
    <t>FRANCIA MILENA BAÑOL LARGO</t>
  </si>
  <si>
    <t>9-B</t>
  </si>
  <si>
    <t>MARIANA CASTILLO GUTIERREZ</t>
  </si>
  <si>
    <t>MICHAEL HENAO CIFUENTES</t>
  </si>
  <si>
    <t>26-06-1997</t>
  </si>
  <si>
    <t>CRA 6 # 33-38</t>
  </si>
  <si>
    <t>3206479717</t>
  </si>
  <si>
    <t>linamarlii@hotmail.com</t>
  </si>
  <si>
    <t>LINA MARCELA CIFUENTES</t>
  </si>
  <si>
    <t>MILTON HENAO</t>
  </si>
  <si>
    <t xml:space="preserve">Noviembre retiro </t>
  </si>
  <si>
    <t>JUNIO 15 DE 2018</t>
  </si>
  <si>
    <t>I.E MARIA AUXILIADORA</t>
  </si>
  <si>
    <t>MZ G - CS 67</t>
  </si>
  <si>
    <t>CACHIPAY</t>
  </si>
  <si>
    <t>JENNY ALEJANDRA GUTIERREZ MORALES</t>
  </si>
  <si>
    <t>MIGUEL RAMON RODRIGUEZ ARRUBLA</t>
  </si>
  <si>
    <t>25-sep-018</t>
  </si>
  <si>
    <t>HERLIN ALEXANDRA RODRIGUEZ LOPEZ</t>
  </si>
  <si>
    <t>Portal de la villa - Manzana 9  casa 17</t>
  </si>
  <si>
    <t>MZ 25 - CS 14</t>
  </si>
  <si>
    <t>herlinalerolopez@gmail.com</t>
  </si>
  <si>
    <t>ANA SOFÍA ZAPATA DE LOS RÍOS</t>
  </si>
  <si>
    <t>MZ 6 CASA 10A CUBA</t>
  </si>
  <si>
    <t>3209789048</t>
  </si>
  <si>
    <t>MAYO 8-018</t>
  </si>
  <si>
    <t>JESICA PAOLA DE LOS RÍOS VÉLEZ</t>
  </si>
  <si>
    <t>SAMARIA 2</t>
  </si>
  <si>
    <t>EDGAR ZAPATA FLÓEZ</t>
  </si>
  <si>
    <t>SANDRA MILENA LOPEZ</t>
  </si>
  <si>
    <t>RETIRADA POR INASISTENCIA</t>
  </si>
  <si>
    <t>311388110</t>
  </si>
  <si>
    <t>8-D</t>
  </si>
  <si>
    <t>KATERIN GUEVARA MARULANDA</t>
  </si>
  <si>
    <t>INGRESA MAYO 7 SE  RETIRA 15 DE MAYO</t>
  </si>
  <si>
    <t>MZ 5 - CS 27</t>
  </si>
  <si>
    <t>kathelamejor2526@hotmail.com</t>
  </si>
  <si>
    <t>DANIELA OSPINA ARENAS</t>
  </si>
  <si>
    <t>Portal de la Villa</t>
  </si>
  <si>
    <t>MANZANA 9 CASA 20</t>
  </si>
  <si>
    <t>3147046117</t>
  </si>
  <si>
    <t>NOCHE</t>
  </si>
  <si>
    <t>JORGE ELIECER GAITAN</t>
  </si>
  <si>
    <t>MARIA ISABEL MARULANDA</t>
  </si>
  <si>
    <t>SANDRA YULIETH ARENAS</t>
  </si>
  <si>
    <t>VALENTINA MARULANDA (hermana)</t>
  </si>
  <si>
    <t>LUIS FERNANDO OSPINA</t>
  </si>
  <si>
    <t xml:space="preserve">SE RETIRÓ SU MAMÁ TRAE CARTA DE RETIRO EL DÍA 27 DE FEBRERO - </t>
  </si>
  <si>
    <t>COLEGIODEOGRACIAS CARDONA</t>
  </si>
  <si>
    <t>7-A</t>
  </si>
  <si>
    <t>Sonia Ramirez Bejarano</t>
  </si>
  <si>
    <t>ANGIE YULIETH LOPEZ CAÑAVERAL</t>
  </si>
  <si>
    <t xml:space="preserve">ANA SOFIA CASTRO MARIN </t>
  </si>
  <si>
    <t>MZ 25 - CS 14 - PISO 3</t>
  </si>
  <si>
    <t>yulilopez@gmail.com</t>
  </si>
  <si>
    <t>3138181615</t>
  </si>
  <si>
    <t>Ever Marín Torres Hernandez</t>
  </si>
  <si>
    <t>JUAN FELIPE GARCIA JARAMILLO</t>
  </si>
  <si>
    <t>CALLE 11 BIS - 3 BIS - CS 1</t>
  </si>
  <si>
    <t>juansalo1731@hotmail.com</t>
  </si>
  <si>
    <t>BAVARIA</t>
  </si>
  <si>
    <t>ANDREA TATIANA JARAMILLO DUQUE</t>
  </si>
  <si>
    <t>HAROLD ANDREI VILLANUEVA M</t>
  </si>
  <si>
    <t>7-B</t>
  </si>
  <si>
    <t>JARDIN 2 ETAPA - BLOQUE 7 - APTO 403</t>
  </si>
  <si>
    <t>EL JARDIN</t>
  </si>
  <si>
    <t>LOS CEDROS</t>
  </si>
  <si>
    <t>MZ 21 CASA 35 PISO 2</t>
  </si>
  <si>
    <t>ANGELA RINCON</t>
  </si>
  <si>
    <t>CALLE 17 B # 19-30</t>
  </si>
  <si>
    <t>angehla.r94@gmail.com</t>
  </si>
  <si>
    <t>YESMIN GALEANO GUTIERREZ</t>
  </si>
  <si>
    <t>MARIBEL RINCON GALEANO ( hermana )</t>
  </si>
  <si>
    <t>RETIRÓ</t>
  </si>
  <si>
    <t>9-D</t>
  </si>
  <si>
    <t>KATHERIN HERNANDEZ NOVA</t>
  </si>
  <si>
    <t>3148797719</t>
  </si>
  <si>
    <t xml:space="preserve">NATALIA MARTINEZ SANCHEZ </t>
  </si>
  <si>
    <t xml:space="preserve">MZ C CASA 35 ALEJANDRIA </t>
  </si>
  <si>
    <t>KATERINNOVA@HOTMAIL.COM</t>
  </si>
  <si>
    <t xml:space="preserve">CASA  1  - LA LAGUNA </t>
  </si>
  <si>
    <t>COSMITEL</t>
  </si>
  <si>
    <t xml:space="preserve">LA LAGUNA </t>
  </si>
  <si>
    <t>FIN DE SEMANA</t>
  </si>
  <si>
    <t>YAMILE NOVA MONTAÑO</t>
  </si>
  <si>
    <t>CARLOS ALBERTO HERNANDEZ</t>
  </si>
  <si>
    <t>ANGIE MANUELA PORRAS CARVAJAL</t>
  </si>
  <si>
    <t>MZ 28 - CS 19</t>
  </si>
  <si>
    <t>angiemapo@gmail.com</t>
  </si>
  <si>
    <t>JHON FABIAN CASTRO ARCILA</t>
  </si>
  <si>
    <t>SONIA DEL CARMEN CASTRO</t>
  </si>
  <si>
    <t>ESMERALDA PORRAS CARVAJAL</t>
  </si>
  <si>
    <t>ANA LUCIA ROMAN CARVAJAL</t>
  </si>
  <si>
    <t>RETIRO MAYO 2</t>
  </si>
  <si>
    <t>MARIANA PALACIO CONTRERAS</t>
  </si>
  <si>
    <t>CARRERA 8 # 5-20</t>
  </si>
  <si>
    <t>maripalacio24@gmail.com</t>
  </si>
  <si>
    <t>se retiró marzo 9-018</t>
  </si>
  <si>
    <t>MARIA CONSUELO PALACIO</t>
  </si>
  <si>
    <t>MARIA DANIELA PANESSO CORREA</t>
  </si>
  <si>
    <t>3/28/2000</t>
  </si>
  <si>
    <t xml:space="preserve">DANIEL STEVEN VELEZ RAMIREZ </t>
  </si>
  <si>
    <t>MZ CH CS 18 ALEJANDRIA</t>
  </si>
  <si>
    <t xml:space="preserve">MZ  23  -  CS  </t>
  </si>
  <si>
    <t>DANY1505@HOTMAIL.COM</t>
  </si>
  <si>
    <t>JUAN DAVID BUITRAGO GARCIA</t>
  </si>
  <si>
    <t>SANDRA MILENA CORREA DELGADO</t>
  </si>
  <si>
    <t>EDILMA DELGADO GUTIERREZ</t>
  </si>
  <si>
    <t>ROCIO BAJO - CS 146</t>
  </si>
  <si>
    <t>floris913@hotmail.com</t>
  </si>
  <si>
    <t>ANDREA ARBOLEDA LOPEZ</t>
  </si>
  <si>
    <t>ROCIO BAJO</t>
  </si>
  <si>
    <t>24/01/2010</t>
  </si>
  <si>
    <t>FLOR DELI GARCIA BETANCUR</t>
  </si>
  <si>
    <t>MZ 14 CASA 2 POBLADO II</t>
  </si>
  <si>
    <t>JUAN E BUITRAGO</t>
  </si>
  <si>
    <t>PROMOVIDO 4A - 13 DE MARZO</t>
  </si>
  <si>
    <t>3235797846</t>
  </si>
  <si>
    <t>luna3963@hotmail.com</t>
  </si>
  <si>
    <t>SURA-EMI</t>
  </si>
  <si>
    <t>JHONNY STIVEN CARDONA TOBON</t>
  </si>
  <si>
    <t>LINA ROSA LOPEZ</t>
  </si>
  <si>
    <t>MATEO  CLAVIJO PÉLAEZ</t>
  </si>
  <si>
    <t>congela el cupo hasta  julio-018</t>
  </si>
  <si>
    <t>MUSICAL GRANDES ARTISTAS</t>
  </si>
  <si>
    <t>CRA 6 BIS # 6 - 58</t>
  </si>
  <si>
    <t>cr 2 29 82</t>
  </si>
  <si>
    <t>jhonnycardona2005@gmail.com</t>
  </si>
  <si>
    <t>SANTADER</t>
  </si>
  <si>
    <t>LUZ ENID TOBON</t>
  </si>
  <si>
    <t>EVELiN CARDENAS BENJUMEA</t>
  </si>
  <si>
    <t>INCAPACIDAD</t>
  </si>
  <si>
    <t>T-.I</t>
  </si>
  <si>
    <t>CARRERA 11 BIS 35-B45</t>
  </si>
  <si>
    <t>3122167304</t>
  </si>
  <si>
    <t>JULIANA GRAJALES LOAIZA</t>
  </si>
  <si>
    <t>mateocp99@gmail.com</t>
  </si>
  <si>
    <t>BUENOS AIRES PEREIRA</t>
  </si>
  <si>
    <t xml:space="preserve">MZ  31 - CS 22 B </t>
  </si>
  <si>
    <t xml:space="preserve">EL POBLADO </t>
  </si>
  <si>
    <t>CAMILA LOAIZA SANCHEZ</t>
  </si>
  <si>
    <t>MZ  B - CS 13</t>
  </si>
  <si>
    <t>CONSUELO BENJUMEA MARÍN</t>
  </si>
  <si>
    <t>DULIER CÁRDENAS HENAO</t>
  </si>
  <si>
    <t xml:space="preserve">SAMANTHA SANMIGUEL LÓPEZ </t>
  </si>
  <si>
    <t>16/10/2009</t>
  </si>
  <si>
    <t>DANIELA MILLAN MEJIA</t>
  </si>
  <si>
    <t xml:space="preserve">Progreso Pereira </t>
  </si>
  <si>
    <t>SENDEROS DE UNICENTRO BLOQUE 5 APTO 512</t>
  </si>
  <si>
    <t>3117219164</t>
  </si>
  <si>
    <t xml:space="preserve">Diversidad Sexual </t>
  </si>
  <si>
    <t>MZ 25 - CS 8</t>
  </si>
  <si>
    <t>GAMMA</t>
  </si>
  <si>
    <t xml:space="preserve">Jornada Unica </t>
  </si>
  <si>
    <t>Marta Lucia Pelaez</t>
  </si>
  <si>
    <t>dani092002@hotmail.com</t>
  </si>
  <si>
    <t xml:space="preserve">Cesar Clavijo </t>
  </si>
  <si>
    <t>DERLLY LÓPEZ ZAPATA</t>
  </si>
  <si>
    <t>OSCAR FERNANDO SANMIGUEL</t>
  </si>
  <si>
    <t>Se retira marzo 16 el retiro lo autoriza el papá, tiene muchos compromisos.</t>
  </si>
  <si>
    <t>SALESIANO</t>
  </si>
  <si>
    <t>LILIANA MEJIA</t>
  </si>
  <si>
    <t>JHONATAN GONZALEZ</t>
  </si>
  <si>
    <t>valentina Uribe no teléfono</t>
  </si>
  <si>
    <t>24 julio se retira</t>
  </si>
  <si>
    <t xml:space="preserve">MZ 9 CS 30 </t>
  </si>
  <si>
    <t>dayanasharon05@gmail.com</t>
  </si>
  <si>
    <t>JUAN ESTEBAN BEDOYA PORRES</t>
  </si>
  <si>
    <t>MELANIE HINCAPIE HERNANDEZ</t>
  </si>
  <si>
    <t>CALLE 19  BIS   # 17 A 19</t>
  </si>
  <si>
    <t xml:space="preserve">BELALCAZAR </t>
  </si>
  <si>
    <t>CRA 16 NO. 18-79</t>
  </si>
  <si>
    <t xml:space="preserve">BOSTON </t>
  </si>
  <si>
    <t>DAYANA CAROLINA SALAZAR PEREA</t>
  </si>
  <si>
    <t xml:space="preserve">CARLOS ADRES CARMONA BALLESTEROS </t>
  </si>
  <si>
    <t>melanie_h2101@outlook.com</t>
  </si>
  <si>
    <t>reirado 17 julio</t>
  </si>
  <si>
    <t>el profesor reporta que no asiste a clase abril4</t>
  </si>
  <si>
    <t>JUAN ESTEBAN BUITRAGO MUÑOZ</t>
  </si>
  <si>
    <t>MZ  R  - CS 138</t>
  </si>
  <si>
    <t xml:space="preserve">Maria de los Angeles Giraldo Rincon </t>
  </si>
  <si>
    <t>OLGA LUCIA HERNANDEZ MARIN</t>
  </si>
  <si>
    <t>CESAR HINCAPIE</t>
  </si>
  <si>
    <t>retido 18 julio</t>
  </si>
  <si>
    <t>RETIRO POR CRUCE DE HORARIOS CON LA UNIVERSIDAD - 04 DE ABRIL DE 2018</t>
  </si>
  <si>
    <t>mza 45 casa 23 samaria 2</t>
  </si>
  <si>
    <t>U. AUTONOMA</t>
  </si>
  <si>
    <t>DANIELA LARGO PARRA</t>
  </si>
  <si>
    <t>PAULA HERNANDEZ NOVA</t>
  </si>
  <si>
    <t>CALLE 22 - CRA 19 APTO 301</t>
  </si>
  <si>
    <t xml:space="preserve">samria </t>
  </si>
  <si>
    <t>danielalargoparra@gmail.com</t>
  </si>
  <si>
    <t xml:space="preserve">andres rojas </t>
  </si>
  <si>
    <t>maria eugenia lopez</t>
  </si>
  <si>
    <t>PROVIEDENCIA</t>
  </si>
  <si>
    <t>MARIA NELLY LARGO PARRA</t>
  </si>
  <si>
    <t>reira 24 julio</t>
  </si>
  <si>
    <t>Juan Esteban Delgado Betancourt</t>
  </si>
  <si>
    <t>ANA MARIA HURTADO GALVIS</t>
  </si>
  <si>
    <t xml:space="preserve">MZ  D - CS 24 </t>
  </si>
  <si>
    <t>22-AGO-018</t>
  </si>
  <si>
    <t>SE RETIRA AGO-22-018</t>
  </si>
  <si>
    <t>JHON STEVEN FONNEGRA CASTRILLON</t>
  </si>
  <si>
    <t>CALLE 19 - # 17-42</t>
  </si>
  <si>
    <t>MIRADOR LLANO GRANDE T. 21 APTO 2112 PARQUE INDUSTRIAL</t>
  </si>
  <si>
    <t>MZ C CASA 35 ALEJANDRIA</t>
  </si>
  <si>
    <t>PNOVAMONT@GMAIL.COM</t>
  </si>
  <si>
    <t>SE RETIRA 22 AGO-018</t>
  </si>
  <si>
    <t>11-A</t>
  </si>
  <si>
    <t>I. EDUCATIVA LA JULITA
SEDE PROVIDENCIA
JAIME FERNANDEZ
LUNES
7:30 A 9:30 A.M</t>
  </si>
  <si>
    <t>3217461152
3113670100</t>
  </si>
  <si>
    <t>MARIANA BENITEZ LERMA</t>
  </si>
  <si>
    <t>balo1782@gmail.com</t>
  </si>
  <si>
    <t>comuna del cafe</t>
  </si>
  <si>
    <t>ISABELLA OCAMPO ECHEVERRY</t>
  </si>
  <si>
    <t>Diana Marcela Betancur</t>
  </si>
  <si>
    <t>311-3670100</t>
  </si>
  <si>
    <t>Carlos Eduardo Delgado</t>
  </si>
  <si>
    <t>321-7461152</t>
  </si>
  <si>
    <t xml:space="preserve"> no ha vuekto a clases se llama y los telefonos en buzon ...</t>
  </si>
  <si>
    <t>danza</t>
  </si>
  <si>
    <t xml:space="preserve">Stephanie alejandra cordero quiceno </t>
  </si>
  <si>
    <t>rg</t>
  </si>
  <si>
    <t>carrra 13 numeo 23-51</t>
  </si>
  <si>
    <t>3212475881</t>
  </si>
  <si>
    <t>liliquince501@gmail.com</t>
  </si>
  <si>
    <t xml:space="preserve">parque olaya </t>
  </si>
  <si>
    <t>liliana quiceno</t>
  </si>
  <si>
    <t>jhony martinez</t>
  </si>
  <si>
    <t>se retira, el profesor reporta que no asiste desde hacen más de un mes. junio13-018</t>
  </si>
  <si>
    <t>JENNIFER PAOLA LASSO CASTAÑO</t>
  </si>
  <si>
    <t>CRA 37b No. 34-02</t>
  </si>
  <si>
    <t>urbano</t>
  </si>
  <si>
    <t>se retira julio 4 por cambio de ciudad</t>
  </si>
  <si>
    <t>13-junio 2.018</t>
  </si>
  <si>
    <t>ANA SOFIA GALVIS CANO</t>
  </si>
  <si>
    <t>CRISTHIAN CAMILO COPETE CARDONA</t>
  </si>
  <si>
    <t>CARRERA 9 BIS N 34-30</t>
  </si>
  <si>
    <t>3117106379</t>
  </si>
  <si>
    <t>leidyjhoanacahe@hotmail.com</t>
  </si>
  <si>
    <t>INGRESO 2017</t>
  </si>
  <si>
    <t>LEIDY JOHANA CANO HERRERA</t>
  </si>
  <si>
    <t>MZ A - CS 10</t>
  </si>
  <si>
    <t>JHON JAIRO GALVIS CANO</t>
  </si>
  <si>
    <t>JULIO 12-018</t>
  </si>
  <si>
    <t>SE RETIRA JULIO 12 POR MOTIVOS PERSONALES</t>
  </si>
  <si>
    <t>cristiancamilo12472@gmail.com</t>
  </si>
  <si>
    <t>COOSMITED</t>
  </si>
  <si>
    <t>LIGIA INES CARDONA</t>
  </si>
  <si>
    <t>NO REEGISTRA</t>
  </si>
  <si>
    <t>NICOL XIMENA OCAMPO HERNANDEZ</t>
  </si>
  <si>
    <t>MZ 6 CASA 10B CUBA</t>
  </si>
  <si>
    <t>Suspende el cupo por compromisos en otra academia, junio 21-018</t>
  </si>
  <si>
    <t>3128505115</t>
  </si>
  <si>
    <t>yurlenyhrenandez@hotmail.com</t>
  </si>
  <si>
    <t>MAYO 7 DE 2018</t>
  </si>
  <si>
    <t>YURLENY HERNÁNDEZ MAYA</t>
  </si>
  <si>
    <t>ROSA LAURA MAYA</t>
  </si>
  <si>
    <t>AGO-02-018</t>
  </si>
  <si>
    <t>JHOSELIN ANTONIA CASTAÑEDA MUNERA</t>
  </si>
  <si>
    <t>INGRESA MAYO , se retira por falta de transporte</t>
  </si>
  <si>
    <t>DANNA SOFÍA ROMERO VÉLEZ</t>
  </si>
  <si>
    <t>dayanalerma@gmail.com</t>
  </si>
  <si>
    <t>LA UNIDAD</t>
  </si>
  <si>
    <t>DAYANA LERMA</t>
  </si>
  <si>
    <t>YOVANNY BENITEZ</t>
  </si>
  <si>
    <t>EE LA JULITA-SEDE ESCUELA PROVIDENCIA</t>
  </si>
  <si>
    <t>3-A</t>
  </si>
  <si>
    <t>03/09/2011</t>
  </si>
  <si>
    <t>MARIA ANTONIA CANO SANCHEZ</t>
  </si>
  <si>
    <t>10/20/2009</t>
  </si>
  <si>
    <t>MZ 37 - CS 27</t>
  </si>
  <si>
    <t>3134514@hotmail.com</t>
  </si>
  <si>
    <t>MARTHA LUCIA COLORADO VILLAREAL</t>
  </si>
  <si>
    <t>CARA 7 # 16-43 ED. PIKINS</t>
  </si>
  <si>
    <t>NICOLL GARCIA MANDON</t>
  </si>
  <si>
    <t>3146463109</t>
  </si>
  <si>
    <t>MZ 23 - CS 2 - PISO 2</t>
  </si>
  <si>
    <t>CONVIDA</t>
  </si>
  <si>
    <t>ALEJANDRA MANDON</t>
  </si>
  <si>
    <t>JOHAN ALEJANDRO GARCIA</t>
  </si>
  <si>
    <t>CRA 9 #30-24 PIS 3</t>
  </si>
  <si>
    <t>JHOSELINCMA12@GMAIL.COM</t>
  </si>
  <si>
    <t>SALOME OCAMPO RAMIREZ</t>
  </si>
  <si>
    <t>karlayeliany894@gmail.com</t>
  </si>
  <si>
    <t>CALLE 36 # 35 B 08</t>
  </si>
  <si>
    <t>lunarita2002@hotmail.com</t>
  </si>
  <si>
    <t>LUZ NELLY RAMIREZ</t>
  </si>
  <si>
    <t>JHON HEINER OCAMPO</t>
  </si>
  <si>
    <t>DIANA MÚNERA</t>
  </si>
  <si>
    <t>MAREDY VÉLEZ</t>
  </si>
  <si>
    <t>EYLEEN SOFIA OSPINA CORREA</t>
  </si>
  <si>
    <t>LUZ MARY VÉLEZ</t>
  </si>
  <si>
    <t>CARRERA 16 # 29-86</t>
  </si>
  <si>
    <t>correavictoria035@gmail.com</t>
  </si>
  <si>
    <t>MARIA VICTORIA CORREA NARVAEZ</t>
  </si>
  <si>
    <t>FABIAN MAURICIO OSPINA</t>
  </si>
  <si>
    <t>INGRESA EL 17 DE ABRIL SE LLAMO, QUEDO DE VENIR EL 2 DE AGOSTO PERO NO CUMPLE</t>
  </si>
  <si>
    <t>SALOME CHICA LOPEZ</t>
  </si>
  <si>
    <t>MZ 47 - CS 21</t>
  </si>
  <si>
    <t>distribuidorsinger@hotmail.com</t>
  </si>
  <si>
    <t>LUZ YANETH LOPEZ GONZALEZ</t>
  </si>
  <si>
    <t>RODRIGO CHICA</t>
  </si>
  <si>
    <t>SÁBADOS NO PUEDE ASISTIR, INFORMÓ EN OFICINA- PROMOVIDO DEL 4B - 13 DE MARZO, congela el cupo por un mes a partir del 19 de junio, mientras toma una decisión. autoriza mariana</t>
  </si>
  <si>
    <t>3-B</t>
  </si>
  <si>
    <t>MANUELA GARCIA GALLEGO</t>
  </si>
  <si>
    <t>MZ 22 - CS 27</t>
  </si>
  <si>
    <t>MARTHA LUCIA GARCIA</t>
  </si>
  <si>
    <t>JOSE ORLANDO GALLEGO LOPEZ</t>
  </si>
  <si>
    <t>TATIANA LONDOÑO BETANCUR</t>
  </si>
  <si>
    <t>LORENA 4 - BLOQUE 8 - APTO 1-A</t>
  </si>
  <si>
    <t>SINDROME DAWO</t>
  </si>
  <si>
    <t>NIDIA BETANCUR</t>
  </si>
  <si>
    <t>NEVERS LONDOÑO</t>
  </si>
  <si>
    <t>SAMANTHA OSORIO SALAZAR</t>
  </si>
  <si>
    <t xml:space="preserve">aliyson gomez londoño </t>
  </si>
  <si>
    <t>13/1272009</t>
  </si>
  <si>
    <t>CARRERA 20 # 21 B 18</t>
  </si>
  <si>
    <t>b-</t>
  </si>
  <si>
    <t xml:space="preserve">carrera 2 numero 15 60 </t>
  </si>
  <si>
    <t>luchiaysam@hotmail.com</t>
  </si>
  <si>
    <t>jessikamlh@hotmail.com</t>
  </si>
  <si>
    <t>JONATHAN RENTERIA CAMPAÑA</t>
  </si>
  <si>
    <t>4/17/2000</t>
  </si>
  <si>
    <t xml:space="preserve">av del rio </t>
  </si>
  <si>
    <t>CALLE 17 # 4-48</t>
  </si>
  <si>
    <t>MARTHA LUCIA SALAZAR</t>
  </si>
  <si>
    <t>ALEXANDER DE JESUS OSORIO</t>
  </si>
  <si>
    <t>JOYOTA347@GMAIL.COM</t>
  </si>
  <si>
    <t xml:space="preserve">no rgistra </t>
  </si>
  <si>
    <t>jessica marcela londoño hurtado</t>
  </si>
  <si>
    <t>NO VILVIO, SE LE LLAMA QUEDO DE VOLVER PERO NO CUMPLE AGOSTO 2</t>
  </si>
  <si>
    <t>LUCIANA PALACIOS NUÑEZ</t>
  </si>
  <si>
    <t>MARIA CRISTINA HERNANDEZ</t>
  </si>
  <si>
    <t>MZ 8 - CS 26</t>
  </si>
  <si>
    <t>PROMOVIDO NIVEL 4A - 13 DE MARZO-RETIRADO POR INASISTENCIA</t>
  </si>
  <si>
    <t>ronuma7@gmail.com</t>
  </si>
  <si>
    <t xml:space="preserve">MARIANA HURTADO BURBANO </t>
  </si>
  <si>
    <t>BRAYAN STIVEN LOPEZ LONDOÑO</t>
  </si>
  <si>
    <t>MANZANA 3 CASA 9A COLINAS DEL TRIUNFO</t>
  </si>
  <si>
    <t>3137308790</t>
  </si>
  <si>
    <t>melisa2hurtado8@gmail.com</t>
  </si>
  <si>
    <t>JOSE MARTIN</t>
  </si>
  <si>
    <t>ROCIO NUÑEZ</t>
  </si>
  <si>
    <t>TORRE 2 C - APTO 406</t>
  </si>
  <si>
    <t>SANTIAGO PALACIOS</t>
  </si>
  <si>
    <t>MARIA TERESA BURBANO</t>
  </si>
  <si>
    <t>está de viaje se reincorpora despúes de semana santa, SE INACTIVA EL 19 DE JULIO MIENTRAS SE LE CONSIGUE CUPO PARA NIVEL 1A</t>
  </si>
  <si>
    <t>ZARHAY RAMIREZ TRUJILLO</t>
  </si>
  <si>
    <t>CARRERA 22 B # 19 B 56</t>
  </si>
  <si>
    <t>SILVANA MORALES LOAIZA</t>
  </si>
  <si>
    <t>karlaholgin24@hotmail.com</t>
  </si>
  <si>
    <t xml:space="preserve">SALUD TOTAL </t>
  </si>
  <si>
    <t>DIANA MARIA LONDOÑO</t>
  </si>
  <si>
    <t>CARLOS ARTURO LOPEZ</t>
  </si>
  <si>
    <t>YEIN TRUJILLO CARDONA</t>
  </si>
  <si>
    <t>DANIEL RAMIREZ CAMACHO</t>
  </si>
  <si>
    <t>JHON STIVEN GRISALES RENDON</t>
  </si>
  <si>
    <t>PROMOVIDO NIVEL 5 - 13 DE MARZO- retirado por inasistencia 15/08/2018</t>
  </si>
  <si>
    <t>CARRERA 19 BIS # 21-15</t>
  </si>
  <si>
    <t>MANZANA 2 CASA 22</t>
  </si>
  <si>
    <t>JUAN FELIPE SARMIENTO BOCANEGRA</t>
  </si>
  <si>
    <t>3145240147</t>
  </si>
  <si>
    <t>ISAOMORLES26@GMAIL.COM</t>
  </si>
  <si>
    <t>PUERTAS DE ALCALA</t>
  </si>
  <si>
    <t>NORA LOAIZA</t>
  </si>
  <si>
    <t>EPS SUBSIDIADO</t>
  </si>
  <si>
    <t>JULIO CESAR MORALES</t>
  </si>
  <si>
    <t>MARIA CONZUELO GRISALES</t>
  </si>
  <si>
    <t>18 de sep</t>
  </si>
  <si>
    <t xml:space="preserve">se retiran por que querian entrar a artes </t>
  </si>
  <si>
    <t>HANS DREUS ARANGO</t>
  </si>
  <si>
    <t>1193111175</t>
  </si>
  <si>
    <t>VALERIA COLORADO LOAIZA</t>
  </si>
  <si>
    <t>6/24/2002</t>
  </si>
  <si>
    <t>ISABELLA VELASQUEZ PINEDA</t>
  </si>
  <si>
    <t>CALLE 22 NO 11-24</t>
  </si>
  <si>
    <t>CALLE 21 # 23-24</t>
  </si>
  <si>
    <t>bolivarant@hotmail.com</t>
  </si>
  <si>
    <t>SANDRA LORENA PINEDA</t>
  </si>
  <si>
    <t>JORGE ALBERTO VELASQUEZ</t>
  </si>
  <si>
    <t>JOSE ALEJANDRO BARRERA LONDOÑO</t>
  </si>
  <si>
    <t>MZ C - CS 10 - PORTAL DE SAN JACINTO</t>
  </si>
  <si>
    <t>3127688992</t>
  </si>
  <si>
    <t>JUANFELIPESARMIENTO24@GMAIL.COM</t>
  </si>
  <si>
    <t>FERNANDA LONDOÑO</t>
  </si>
  <si>
    <t xml:space="preserve">MANAZANA 2 CASA 22 </t>
  </si>
  <si>
    <t>JOSE LEONARDO BARRERA</t>
  </si>
  <si>
    <t>ISAOMORALES26@GMAIL.COM</t>
  </si>
  <si>
    <t>4º</t>
  </si>
  <si>
    <t>SALOME GOMEZ ECHEVERRY</t>
  </si>
  <si>
    <t>ESMERALDA BOCANEGRA SALAZAR</t>
  </si>
  <si>
    <t>JORGE ANDRES SARMIENTO CARDONA</t>
  </si>
  <si>
    <t>3113034184</t>
  </si>
  <si>
    <t>MZ 19 CS 6</t>
  </si>
  <si>
    <t>estudiante del nivel 4A  fue promovido al juvenil el 13 de junio- asistio en mayo y junio al 4a y juvenil como periodo prueba para pertenecer al grupo de proyección - retiro por compromisos academicos</t>
  </si>
  <si>
    <t>TATIANA GUEVARA QUINTERO</t>
  </si>
  <si>
    <t>MANZANA 10 CASA 17 PADRE VALENCIA CUBA</t>
  </si>
  <si>
    <t>LEIDY KATERINE ECHEVERRY L</t>
  </si>
  <si>
    <t>3137099163</t>
  </si>
  <si>
    <t>OSCAR GOMEZ</t>
  </si>
  <si>
    <t>3-C</t>
  </si>
  <si>
    <t>Claudia Quintero</t>
  </si>
  <si>
    <t>Fabio Guevara</t>
  </si>
  <si>
    <t>INSTITUTO TECNICO SUPERIOR</t>
  </si>
  <si>
    <t>13 de sep</t>
  </si>
  <si>
    <t>antigua viene del año anterior se reportó en oficina el 28 de feb - se retira por que no tiene quien la lleve a clases, su mama esta incapacitada</t>
  </si>
  <si>
    <t>ISABELLA ROMERO LEMUS</t>
  </si>
  <si>
    <t>CALLE 23 #20-21 - PISO 3</t>
  </si>
  <si>
    <t>dagaza_04@hotmail.com</t>
  </si>
  <si>
    <t>SAMANTHA PIÑEROS ARIAS</t>
  </si>
  <si>
    <t>MZ A CASA 10 BARRIO LA UNIDAD</t>
  </si>
  <si>
    <t>3218244574</t>
  </si>
  <si>
    <t>angelarias@utp.edu.co</t>
  </si>
  <si>
    <t>MARIA ISABEL LEMUS</t>
  </si>
  <si>
    <t>MAYO 7-018</t>
  </si>
  <si>
    <t>JHON JHAIDER ROMERO</t>
  </si>
  <si>
    <t>ANGELA MARÍA ARIAS</t>
  </si>
  <si>
    <t>CARLOS ALBERTO PIÑEROS</t>
  </si>
  <si>
    <t>INGRESA MAYO 7 no regresa por que la niña lo decidio 1</t>
  </si>
  <si>
    <t>SARAH REBECCA REYES HURTADO</t>
  </si>
  <si>
    <t>JACOBO SALGADO GRISALES</t>
  </si>
  <si>
    <t>NIVEL 1G                                               
 SABADOS
 10:00 A 12:00 P.M 
JENNY PALOMINO</t>
  </si>
  <si>
    <t xml:space="preserve">sofia lopez melo </t>
  </si>
  <si>
    <t>BLOQUE 13 APTO 203</t>
  </si>
  <si>
    <t>sarere0601@gmail.com</t>
  </si>
  <si>
    <t>UNIDAD RESIDENCIAL
 LOS CEDROS ETAPA III</t>
  </si>
  <si>
    <t>IGRESO MAYO 16 2018</t>
  </si>
  <si>
    <t>ANA PATRICIA HURTADO OSORIO</t>
  </si>
  <si>
    <t>DIANA PIEDAD HURTADO OSORIO</t>
  </si>
  <si>
    <t>ANTIGUA PROCESO ICP- SE RETIRA POR PROBLEMAS DE SALUD</t>
  </si>
  <si>
    <t xml:space="preserve"> apt 707 calle 12 numero 19 114</t>
  </si>
  <si>
    <t>CALLE 20 A # 31 B 31</t>
  </si>
  <si>
    <t>sandra1209@hotmail.com</t>
  </si>
  <si>
    <t>SANDRA M GRISALES</t>
  </si>
  <si>
    <t>MARIO SALGADO</t>
  </si>
  <si>
    <t>3182232559</t>
  </si>
  <si>
    <t>MARIA ANGELICA YURGAKY PALACIOS</t>
  </si>
  <si>
    <t>CARRERA 37 # 30-51</t>
  </si>
  <si>
    <t>yurgaky.23@hotmail.com</t>
  </si>
  <si>
    <t>SAUD COOP</t>
  </si>
  <si>
    <t>YIRLEY PALACIOS</t>
  </si>
  <si>
    <t>JACKSON YURGAKY MOSQUERA</t>
  </si>
  <si>
    <t>KAREN DAHIANA CALDERÓN PULGARÍN</t>
  </si>
  <si>
    <t>enfecaro@outclok.es</t>
  </si>
  <si>
    <t>CRA 15 BIS # 26B-37</t>
  </si>
  <si>
    <t>3106760910</t>
  </si>
  <si>
    <t>DAHIANA0704@GMAIL.COM</t>
  </si>
  <si>
    <t>MARIA ANTONIA AGUIRRE RAMIREZ</t>
  </si>
  <si>
    <t>CALLE 20 BIS # 20 B 25</t>
  </si>
  <si>
    <t>GERALDINE RAMIREZ</t>
  </si>
  <si>
    <t>4-A</t>
  </si>
  <si>
    <t xml:space="preserve">pinares </t>
  </si>
  <si>
    <t>BRANDON TABARES LONDOÑO</t>
  </si>
  <si>
    <t>AV DEL RIO # 42-70</t>
  </si>
  <si>
    <t>LAS PALMAS</t>
  </si>
  <si>
    <t>ANTIGUO</t>
  </si>
  <si>
    <t>ANA MARIA LONDOÑO</t>
  </si>
  <si>
    <t>HUGO HERNAN TABARES</t>
  </si>
  <si>
    <t>VALERIA VEGA AGUDELO</t>
  </si>
  <si>
    <t>CALLE 20 BIS # 23 B 100 - PRIMER PISO</t>
  </si>
  <si>
    <t>jorge.vega@claro.com.co</t>
  </si>
  <si>
    <t>CAROLINA PULGARÍN</t>
  </si>
  <si>
    <t>ANTIGUA</t>
  </si>
  <si>
    <t>CLARA INES AGUDELO</t>
  </si>
  <si>
    <t>MARIA RUTH DUQUE</t>
  </si>
  <si>
    <t>JORGE ALEXANDER VEGA</t>
  </si>
  <si>
    <t>NATALY HERRERA MORALES</t>
  </si>
  <si>
    <t>MZ 32 - CS 21</t>
  </si>
  <si>
    <t>CLAUDA P MORALES</t>
  </si>
  <si>
    <t>DARIO HERRERA</t>
  </si>
  <si>
    <t>4-C</t>
  </si>
  <si>
    <t xml:space="preserve">AUNDICIONÓ Y NO PASÓ INGRESA ABRIL 20- trasladada del 4B el 27 de junio- RETIRO POR INASISTENCIA </t>
  </si>
  <si>
    <t>DANIELA VELASQUEZ GIL</t>
  </si>
  <si>
    <t>CALLE 25 # 23-32</t>
  </si>
  <si>
    <t>jcvg1214@hotmail.com</t>
  </si>
  <si>
    <t>CIUDAD PALERMO</t>
  </si>
  <si>
    <t>felipe andres lopez</t>
  </si>
  <si>
    <t>leydu carolina melo diaz</t>
  </si>
  <si>
    <t>LUISA MARIA GIL</t>
  </si>
  <si>
    <t>JULIO CESAR VASQUEZ</t>
  </si>
  <si>
    <t>MARIA JOSE ACOSTA PULGARIN</t>
  </si>
  <si>
    <t>MZ 5 - CS 18</t>
  </si>
  <si>
    <t>mehilin7@hotmail.com</t>
  </si>
  <si>
    <t>MANUELA CARDONA GIRALDO</t>
  </si>
  <si>
    <t>BOSQUES DE CUBA TORRE 22 APTO 2241</t>
  </si>
  <si>
    <t>MANUCITA232002@GMAIL.COM</t>
  </si>
  <si>
    <t>NATALIA MARCELA PULGARIN</t>
  </si>
  <si>
    <t>OMAR LIBARDO ACOSTA RAMOS</t>
  </si>
  <si>
    <t>5-A</t>
  </si>
  <si>
    <t>ALBA LUCIA GIRALDO MARTINEZ</t>
  </si>
  <si>
    <t>RUBEN DARIO CARDONA GARCES</t>
  </si>
  <si>
    <t xml:space="preserve">la estudiante presenta incapacidad medica por tratamiento de escoliosis RETIRADA POR LESION </t>
  </si>
  <si>
    <t>MARIA JULIANA CALDERON</t>
  </si>
  <si>
    <t>CALLE 23 # 20-23</t>
  </si>
  <si>
    <t>MAURICIO ARENAS DIAZ</t>
  </si>
  <si>
    <t>MARTHA CECILIA MONTOYA</t>
  </si>
  <si>
    <t>WILTON CESAR CALDERON</t>
  </si>
  <si>
    <t>CALLE 8 17-77</t>
  </si>
  <si>
    <t>nashdiaz16@gmail.com</t>
  </si>
  <si>
    <t>Valeria Serrano Agudelo</t>
  </si>
  <si>
    <t>JAPON</t>
  </si>
  <si>
    <t>SAMUEL MONTES CAMPOS</t>
  </si>
  <si>
    <t>ASMEDSALUD</t>
  </si>
  <si>
    <t>ADRIANA RICO</t>
  </si>
  <si>
    <t>NO HA VENIDO A CLASE-RETIRO POR COMPROMISOS ACADEMICOS</t>
  </si>
  <si>
    <t>CARRERA 21 BIS # 21-26</t>
  </si>
  <si>
    <t>marina25ocampo@hotmail.com</t>
  </si>
  <si>
    <t>GRUPO DE PROYECCIÓN AFRO 
WILSON GRANADA
MARTES
4:00 A 6:00 P.M</t>
  </si>
  <si>
    <t>LUZ MARINA OCAMPO YEPEZ</t>
  </si>
  <si>
    <t>1085720770</t>
  </si>
  <si>
    <t>MARIAN RENGIFO CALVO</t>
  </si>
  <si>
    <t>CALLE 22 BIS # 20-16</t>
  </si>
  <si>
    <t>MARLEN LORENA CALVO</t>
  </si>
  <si>
    <t>DANILO RENGIFO</t>
  </si>
  <si>
    <t>JESUS DAVID SANDOVAL BERMUDEZ</t>
  </si>
  <si>
    <t>27/02/2011</t>
  </si>
  <si>
    <t>CALLE 21 C # 29-23</t>
  </si>
  <si>
    <t>EDNA LISDET BERMUDEZ</t>
  </si>
  <si>
    <t>ALFREDO SANDOVAL CASAS</t>
  </si>
  <si>
    <t>JEAN PAUL VELEZ SALAZAR</t>
  </si>
  <si>
    <t>CALLE 28 # 16-12</t>
  </si>
  <si>
    <t>adris10@hotmail.com</t>
  </si>
  <si>
    <t>LUZ ADRIANA SALAZAR</t>
  </si>
  <si>
    <t>AICARDO VELEZ RAMIREZ</t>
  </si>
  <si>
    <t>VALERIA VILLADA LIZCANO</t>
  </si>
  <si>
    <t>CALLE 18 # 29-02</t>
  </si>
  <si>
    <t>eliz1577@hotmail.com</t>
  </si>
  <si>
    <t>ELIZABETH LIZCANO MENESES</t>
  </si>
  <si>
    <t>JAIME EDUARDO VILLADA</t>
  </si>
  <si>
    <t>Manzana 8 casa 34 Sector D</t>
  </si>
  <si>
    <t>SARA CANO SOTO</t>
  </si>
  <si>
    <t>CARRERA 22 BIS # 18-81</t>
  </si>
  <si>
    <t>ms610arias874@gmail.com</t>
  </si>
  <si>
    <t>PATRICIA SOTO</t>
  </si>
  <si>
    <t>DARIO CANO</t>
  </si>
  <si>
    <t>5-B</t>
  </si>
  <si>
    <t>SARA JASMIN RODRIGUEZ OBREGON</t>
  </si>
  <si>
    <t>AV SUR</t>
  </si>
  <si>
    <t>cindyoesa@gmail.com</t>
  </si>
  <si>
    <t>3259938</t>
  </si>
  <si>
    <t>AVENIDA SUR</t>
  </si>
  <si>
    <t>CINDY OBREGON</t>
  </si>
  <si>
    <t>DOMINIQUE VALENCIA TELLEZ</t>
  </si>
  <si>
    <t>parque industrial</t>
  </si>
  <si>
    <t xml:space="preserve"> sector d parque industrial</t>
  </si>
  <si>
    <t>CALLE 20 BIS # 20 B 07</t>
  </si>
  <si>
    <t>natego2005@hotmail.com</t>
  </si>
  <si>
    <t>NANCY TELLEZ</t>
  </si>
  <si>
    <t>JHON JAIRO VALENCIA</t>
  </si>
  <si>
    <t>LUICIANA ARIAS MENDEZ</t>
  </si>
  <si>
    <t>CARRERA 20 # 23-42</t>
  </si>
  <si>
    <t>anamendeze@gmail.com</t>
  </si>
  <si>
    <t>EL VERGEL</t>
  </si>
  <si>
    <t>ANA MARIA MENDEZ</t>
  </si>
  <si>
    <t>DEWIN ARIAS</t>
  </si>
  <si>
    <t>karen agudelo</t>
  </si>
  <si>
    <t>5-C</t>
  </si>
  <si>
    <t>LAURA VANNESA BERNAL CHIQUITO</t>
  </si>
  <si>
    <t>CASA 28</t>
  </si>
  <si>
    <t>LA LAGUNA</t>
  </si>
  <si>
    <t>LUZ JHANETH BERNAL</t>
  </si>
  <si>
    <t>MARIANA MOSQUERA HERRERA</t>
  </si>
  <si>
    <t>diego serrano</t>
  </si>
  <si>
    <t>L 82 - A P 1</t>
  </si>
  <si>
    <t>MARY LUZ MOSQUERA</t>
  </si>
  <si>
    <t>MIGUEL ANGEL VALENCIA CAÑARTE</t>
  </si>
  <si>
    <t>CARRERA 18 # 19-09</t>
  </si>
  <si>
    <t>VIVIANA CAÑARTE</t>
  </si>
  <si>
    <t>MAURICIO VALENCIA</t>
  </si>
  <si>
    <t>PABLO VELEZ OSORIO</t>
  </si>
  <si>
    <t>CALLE 28 # 15 B 25</t>
  </si>
  <si>
    <t>gmhevel21@gmail.com</t>
  </si>
  <si>
    <t>MARIA MERCEDES OSORIO</t>
  </si>
  <si>
    <t>HERNANDO VELEZ A</t>
  </si>
  <si>
    <t>liceo rayitaas</t>
  </si>
  <si>
    <t>LEOMARY FABIOLA CONTRERAS RUIZ</t>
  </si>
  <si>
    <t>31940009-venezuela</t>
  </si>
  <si>
    <t>CS 35</t>
  </si>
  <si>
    <t>Mateo Ramirez Alzate</t>
  </si>
  <si>
    <t>1089612093</t>
  </si>
  <si>
    <t>24/06/2011</t>
  </si>
  <si>
    <t>NIOMARY KARINA RUIZ</t>
  </si>
  <si>
    <t>LEONARDO CONTRERAS</t>
  </si>
  <si>
    <t>SALMA SOFIA GERRERO ORTIZ</t>
  </si>
  <si>
    <t>CALLE 5 No 31 48 MZ 2 CS9</t>
  </si>
  <si>
    <t>3258552</t>
  </si>
  <si>
    <t>3187074603</t>
  </si>
  <si>
    <t>ajar_325@hotmail.com</t>
  </si>
  <si>
    <t>CRA 20 # 22 B 22 -</t>
  </si>
  <si>
    <t>Universidad</t>
  </si>
  <si>
    <t>sulaymovil@hotmail.com</t>
  </si>
  <si>
    <t>Jornada Única</t>
  </si>
  <si>
    <t>JUAN Ramírez</t>
  </si>
  <si>
    <t>JENNIFFER RUÍZ</t>
  </si>
  <si>
    <t>estaba incapacitado ya regresó, incapacidad del día 10 de marzo</t>
  </si>
  <si>
    <t>SULAY ORTIZ VILLEGAS</t>
  </si>
  <si>
    <t>LEONARDO GUERRERO</t>
  </si>
  <si>
    <t>anglo americano</t>
  </si>
  <si>
    <t>JHON ALEJANDRO GAVIRIA HERNANDEZ</t>
  </si>
  <si>
    <t>CARRERA 21 # 20 B 99</t>
  </si>
  <si>
    <t>JULIANA SANCHEZ MARIN</t>
  </si>
  <si>
    <t>juan316mari@hotmail.com</t>
  </si>
  <si>
    <t>MARIA DE LOS ANGELES HERNANDEZ</t>
  </si>
  <si>
    <t>JHON JAMES GAVIRIA</t>
  </si>
  <si>
    <t>29/11/2009</t>
  </si>
  <si>
    <t>MZ 9 CASA 28 PANORAMA 1 CUBA</t>
  </si>
  <si>
    <t>3128109678</t>
  </si>
  <si>
    <t>topasio58@hotmail.com</t>
  </si>
  <si>
    <t>PANORAMA 1</t>
  </si>
  <si>
    <t>GEMAY ANDRES ROMERO GARZON</t>
  </si>
  <si>
    <t>11/23/2007</t>
  </si>
  <si>
    <t>CALLE 21 # 7-51</t>
  </si>
  <si>
    <t>ceramicascasadelarte@hotmail.com</t>
  </si>
  <si>
    <t>ESMERALDA GARZON</t>
  </si>
  <si>
    <t>GEMAY ROMERO MONTOYA</t>
  </si>
  <si>
    <t>RETIRADO POR INASISTENCIA -02/04/2018</t>
  </si>
  <si>
    <t xml:space="preserve">ESTEBAN SANTIAGO VELAZCO </t>
  </si>
  <si>
    <t>LUZ MIRYAM MARIN</t>
  </si>
  <si>
    <t>ALVARO SANCHEZ LADINO</t>
  </si>
  <si>
    <t>SERGIO ZAPATA CABRERA</t>
  </si>
  <si>
    <t>MZ 24 - CS 16 - PISO 2</t>
  </si>
  <si>
    <t>24-12-2010</t>
  </si>
  <si>
    <t>MANZANA 61 CASA 23 - HACIENDA CUBA</t>
  </si>
  <si>
    <t>3122247872</t>
  </si>
  <si>
    <t>etilmamaria@hotmail.com</t>
  </si>
  <si>
    <t>LA HACIENDA</t>
  </si>
  <si>
    <t>ETILMA MARÍA CABRERA LONDOÑO</t>
  </si>
  <si>
    <t>DIANA MILENA VELAZCO</t>
  </si>
  <si>
    <t>OBEIMAR SANTIAGO</t>
  </si>
  <si>
    <t>RETIRADO POR INASISTENCIA -23/04/2018</t>
  </si>
  <si>
    <t>YONIER ANDRÉS CORDOBA RENTERÍA</t>
  </si>
  <si>
    <t>VERONICA VERA PALACIO</t>
  </si>
  <si>
    <t>LORENA 4 - TORRE 15 - APTO 5 B</t>
  </si>
  <si>
    <t>ERIKA V PALACIO CASTRILLON</t>
  </si>
  <si>
    <t>CARLOS ANTONIO VERA ROJAS</t>
  </si>
  <si>
    <t>RETIRADA</t>
  </si>
  <si>
    <t>TORRE C2 APTO 104</t>
  </si>
  <si>
    <t>ASLY YOHANA ZORRILLO RENDON</t>
  </si>
  <si>
    <t>CASA 164</t>
  </si>
  <si>
    <t>doranelyrendonman20@gmail.com</t>
  </si>
  <si>
    <t>CENTRO EDUCATIVO 30 DE AGOSTO</t>
  </si>
  <si>
    <t>DORA NELY RENDON</t>
  </si>
  <si>
    <t>OLIVER ZORRILLO</t>
  </si>
  <si>
    <t>RETIRADA POR INASISTENCIA - 02/04/2018</t>
  </si>
  <si>
    <t>MARIA FERNANDA GALEANO RODRIGUEZ</t>
  </si>
  <si>
    <t>CARRERA 20 # 23-58</t>
  </si>
  <si>
    <t>salomelochi512@gmail.com</t>
  </si>
  <si>
    <t>NATALIA ANDREA RODRIGUEZ</t>
  </si>
  <si>
    <t>EDGAR GALEANO</t>
  </si>
  <si>
    <t>SALOME RAMIREZ VALENCIA</t>
  </si>
  <si>
    <t>MZ 25 - CS 20</t>
  </si>
  <si>
    <t>CLAUDIA VALENCIA</t>
  </si>
  <si>
    <t>FRANCISCO RAMIREZ</t>
  </si>
  <si>
    <t>DILAN JULIAN GIRALDO HOYOS</t>
  </si>
  <si>
    <t>CARRERA 22 # 25-20</t>
  </si>
  <si>
    <t xml:space="preserve">SERGIO GARCIA FRANCO </t>
  </si>
  <si>
    <t>LUISA HOYOS</t>
  </si>
  <si>
    <t>LUZ YINETH ASPRILLA IBARGUEM</t>
  </si>
  <si>
    <t>DEINER JULIAN GIRALDO</t>
  </si>
  <si>
    <t>RETIRADO</t>
  </si>
  <si>
    <t>JHON FREDY FORERO JARAMILLO</t>
  </si>
  <si>
    <t>CALLE 24 A # 22-09</t>
  </si>
  <si>
    <t>CRA 16 No 26-28</t>
  </si>
  <si>
    <t>jackyjaramillo@yahoo.es</t>
  </si>
  <si>
    <t>JACKELINE JARAMILLO</t>
  </si>
  <si>
    <t>CESAR AUGUSTO LOPEZ</t>
  </si>
  <si>
    <t xml:space="preserve">RETIRADO POR INASISTENCIA </t>
  </si>
  <si>
    <t>SAMUEL VELEZ VELASQUEZ</t>
  </si>
  <si>
    <t>EDWIN ALBERTO VELEZ FRANCO</t>
  </si>
  <si>
    <t>CALLE 22 BIS # 19-32</t>
  </si>
  <si>
    <t>liliaidav@hotmail.com</t>
  </si>
  <si>
    <t>AIDA LILIANA VELASQUEZ</t>
  </si>
  <si>
    <t>HECTOR FABIO VELEZ</t>
  </si>
  <si>
    <t>DAVID SANTIAGO BERNAL ARANGO</t>
  </si>
  <si>
    <t>CARRERA 34 A # 33-11</t>
  </si>
  <si>
    <t xml:space="preserve">NUEVO </t>
  </si>
  <si>
    <t>JACKELINE ARANGO</t>
  </si>
  <si>
    <t>JUAN DAVID BERNAL</t>
  </si>
  <si>
    <t>PRESENTA INCAPACIDA POR UN MES POR GOLPE EN LA CABEZA A PARTIR MAYO 11</t>
  </si>
  <si>
    <t>MIGUEL ANGEL FRANCO BELTRAN</t>
  </si>
  <si>
    <t>06/27/2007</t>
  </si>
  <si>
    <t>MZ 47 - CS 3</t>
  </si>
  <si>
    <t>fredyfl@hotmail.com</t>
  </si>
  <si>
    <t>INSITUCION EDUCATIVA SAN NICOLAS</t>
  </si>
  <si>
    <t>SANIDAD POLICIA</t>
  </si>
  <si>
    <t>GLORIA INES BELTRAN</t>
  </si>
  <si>
    <t>MICHAEL DEIBYS GOMEZ AGUDELO</t>
  </si>
  <si>
    <t>MZ 36 - CS 2</t>
  </si>
  <si>
    <t xml:space="preserve">POR FALTA DE TRANSPORTE </t>
  </si>
  <si>
    <t>LEIDY DIANA AGUDELO</t>
  </si>
  <si>
    <t>KEILY MURIEL MATALLANA</t>
  </si>
  <si>
    <t>29-03-2009</t>
  </si>
  <si>
    <t>bloque 6 APTO 653 - LLANO GRANDE</t>
  </si>
  <si>
    <t>3013368578</t>
  </si>
  <si>
    <t>fernando-muriel@hotmail.com</t>
  </si>
  <si>
    <t>ISABELLA ÁLVAREZ AGUDELO</t>
  </si>
  <si>
    <t>LLANO GRANDE</t>
  </si>
  <si>
    <t>ANGELA MARIA MATALLANA</t>
  </si>
  <si>
    <t>RETIRADA POR INASISTENCIA JULIO 16</t>
  </si>
  <si>
    <t>CARLOS FERNANDO MURIEL</t>
  </si>
  <si>
    <t>faltó por recuperación de jornada escolar, si viene</t>
  </si>
  <si>
    <t>JOSTIN DAVID CHIQUITO HINCAPIE</t>
  </si>
  <si>
    <t xml:space="preserve">VALENTINA TORRA DÍAZ </t>
  </si>
  <si>
    <t>MZ 12 - CS 63 - PRIMER PISO</t>
  </si>
  <si>
    <t>KAREN ANDREA HINCAPIE M</t>
  </si>
  <si>
    <t>JHON HAROLD CHIQUITO O</t>
  </si>
  <si>
    <t xml:space="preserve">JUNIO </t>
  </si>
  <si>
    <t>RETIRO VOLUNTARIO</t>
  </si>
  <si>
    <t>YULIANA ALEXANDRA CARDONA DIAZ</t>
  </si>
  <si>
    <t>CALLE 24 BIS # 19-33</t>
  </si>
  <si>
    <t>323390444@hotmail.com</t>
  </si>
  <si>
    <t>DIANA DIAZ GIRALDO</t>
  </si>
  <si>
    <t>SE RETIRA POR INASISTENCI 27-AGO-018</t>
  </si>
  <si>
    <t>KEVIN GALLON MEDINA</t>
  </si>
  <si>
    <t>MZ P - CS 126</t>
  </si>
  <si>
    <t>CLAUDIA LILIANA MEDINA</t>
  </si>
  <si>
    <t>OSCAR GALLON</t>
  </si>
  <si>
    <t>SARA GOMEZ SERNA</t>
  </si>
  <si>
    <t>CALLE 21 # 20 B 19</t>
  </si>
  <si>
    <t>samisepe82@gmail.com</t>
  </si>
  <si>
    <t>27/10/2009</t>
  </si>
  <si>
    <t>CALLE 48 NO 19-200 casa 235 Andalucia</t>
  </si>
  <si>
    <t>3218001530</t>
  </si>
  <si>
    <t>marcediaz13@gmail.com</t>
  </si>
  <si>
    <t>JARDÍN</t>
  </si>
  <si>
    <t>POLICIA</t>
  </si>
  <si>
    <t>SANDRA MILENA SERNA</t>
  </si>
  <si>
    <t>CLAUDIA MARCELA DÍAZ SÁNCHEZ</t>
  </si>
  <si>
    <t>HERNANDO GOMEZ VANEGAS</t>
  </si>
  <si>
    <t>JUAN DE JESÚS TORRA HERNÁNDEZ</t>
  </si>
  <si>
    <t>se llamó si asiste marzo 16</t>
  </si>
  <si>
    <t>JULIANA VILLALVA TABORDA</t>
  </si>
  <si>
    <t>Linda Mariana Trejos Morales</t>
  </si>
  <si>
    <t>CARRERA 21 A #25-40</t>
  </si>
  <si>
    <t>arabanquet415@hotmail.com</t>
  </si>
  <si>
    <t>PAOLA TABORDA</t>
  </si>
  <si>
    <t>STEVEN VILLALVA</t>
  </si>
  <si>
    <t>MATEO CALLE MARULANDA</t>
  </si>
  <si>
    <t>CALLE 16 # 19-24</t>
  </si>
  <si>
    <t>mariabama77@yahoo.es</t>
  </si>
  <si>
    <t>TRAVESURAS-LA CHURRIA</t>
  </si>
  <si>
    <t>MARIA BARBARA MARUALANDA</t>
  </si>
  <si>
    <t>FABIO CALLE CASTAÑO</t>
  </si>
  <si>
    <t>VALERIA RESTREPO PEREZ</t>
  </si>
  <si>
    <t>MZ 41 - CS 31</t>
  </si>
  <si>
    <t>juango2001@hotmail.com</t>
  </si>
  <si>
    <t>MARISOL PEREZ</t>
  </si>
  <si>
    <t>ANDRES RESTREPO</t>
  </si>
  <si>
    <t>DEIVY JULIAN DIOSA ARANGO</t>
  </si>
  <si>
    <t>MZ 50 - CS 29</t>
  </si>
  <si>
    <t>ANGELA MARIA ARANGO</t>
  </si>
  <si>
    <t>JULIAN ANDREY DIOSA</t>
  </si>
  <si>
    <t>RICARDO FERNANDEZ BASTO</t>
  </si>
  <si>
    <t>Manzana 15 casa 7 Piso 2</t>
  </si>
  <si>
    <t>CRA 24 # 20 B 03</t>
  </si>
  <si>
    <t>3169300 ext 6114</t>
  </si>
  <si>
    <t>3164276911</t>
  </si>
  <si>
    <t>trucosalem@hotmail.com</t>
  </si>
  <si>
    <t>ZARAY SOFIA FERRER ROMERO</t>
  </si>
  <si>
    <t>05/26/2010</t>
  </si>
  <si>
    <t>CARRERA 34 - # 33-10</t>
  </si>
  <si>
    <t>angelroma2009@hotmail.com</t>
  </si>
  <si>
    <t>Urbano</t>
  </si>
  <si>
    <t>Nacederos</t>
  </si>
  <si>
    <t>Gustavo Saavedra</t>
  </si>
  <si>
    <t>ANGELICA MARIA ROMERO</t>
  </si>
  <si>
    <t>JOSUE DAVID FERRER</t>
  </si>
  <si>
    <t>Lorena Morales Ortiz</t>
  </si>
  <si>
    <t>Carlos Eduardo Tejos</t>
  </si>
  <si>
    <t>SE RETTIRA 27-AGO-018</t>
  </si>
  <si>
    <t>MARIA JOSE DUQUE GOMEZ</t>
  </si>
  <si>
    <t>ANGIE MELISSA RENTERÍA</t>
  </si>
  <si>
    <t>CALLE 18 # 18 A 23</t>
  </si>
  <si>
    <t>MANZANA 26 CASA 22</t>
  </si>
  <si>
    <t>3188277620@gmail.com</t>
  </si>
  <si>
    <t>RINA BEATRIZ MOSQUERA</t>
  </si>
  <si>
    <t>LADY VANESA GOMEZ LIBREROS</t>
  </si>
  <si>
    <t>SE RETIRA AGOSTO 24-018</t>
  </si>
  <si>
    <t>SE RETIRA POR INASISTENCIA AGO-27-018</t>
  </si>
  <si>
    <t>SUBSEDE: INSTITUCIÓN EDUCATIVA DIEGO MAYA SALAZAR/ COMUNA: POBLADO / GRUPO: BACHILLERATO 1 / FORMADOR: EDWARD STIVEN GÓMEZ MAHECHA</t>
  </si>
  <si>
    <t>Sara Patiño Naranjo</t>
  </si>
  <si>
    <t>ANGIE CAROLINA MENA RENTERIA</t>
  </si>
  <si>
    <t>1085721357</t>
  </si>
  <si>
    <t>23/01/2012</t>
  </si>
  <si>
    <t>carrera 4 numero 42 b 17</t>
  </si>
  <si>
    <t>3262624</t>
  </si>
  <si>
    <t>3206075756</t>
  </si>
  <si>
    <t>ferneyp.405@gmail.com</t>
  </si>
  <si>
    <t>Rio Otun</t>
  </si>
  <si>
    <t>MARIA ISABEL NARANJO</t>
  </si>
  <si>
    <t>3136688982</t>
  </si>
  <si>
    <t>se excusa mayo 5 por actividad familiar</t>
  </si>
  <si>
    <t>MZ 28 CS 7</t>
  </si>
  <si>
    <t>menarenteriaa8@gmail.com</t>
  </si>
  <si>
    <t>1</t>
  </si>
  <si>
    <t>Gabriela Sanchez Caicedo</t>
  </si>
  <si>
    <t>LINA MARIA RENTERIA RENTERIA</t>
  </si>
  <si>
    <t>MILTON JAIME MENA MENA</t>
  </si>
  <si>
    <t>21 de Mayo 2018</t>
  </si>
  <si>
    <t>INSTITUTO IDONTEC</t>
  </si>
  <si>
    <t>SEMESTRE I</t>
  </si>
  <si>
    <t>CLAUDIA PAOLA MORALES HERRERA</t>
  </si>
  <si>
    <t>MZ 17 CS 5</t>
  </si>
  <si>
    <t>paolam.h149@gmail.com</t>
  </si>
  <si>
    <t>ASMETSALUT</t>
  </si>
  <si>
    <t>ALBEIRO MORALES RIVERA</t>
  </si>
  <si>
    <t>ALBA NERY HERRERA CARDONA</t>
  </si>
  <si>
    <t>I.E DIEGO MAYA SALAZAR</t>
  </si>
  <si>
    <t>DANIELA ZAPATA CEDEÑO</t>
  </si>
  <si>
    <t xml:space="preserve">Isabella Cañaveral Garcia </t>
  </si>
  <si>
    <t>Cr 37 B 35 12</t>
  </si>
  <si>
    <t>3002599117</t>
  </si>
  <si>
    <t>johanitag2@gmail.com@outlook.com</t>
  </si>
  <si>
    <t>El Poblado</t>
  </si>
  <si>
    <t xml:space="preserve">Villa Verda </t>
  </si>
  <si>
    <t xml:space="preserve">Jhoana Garcia </t>
  </si>
  <si>
    <t>Melissa Cañaveral</t>
  </si>
  <si>
    <t>Sofia Fonnegra Loaiza</t>
  </si>
  <si>
    <t>MZ 10 CS 16</t>
  </si>
  <si>
    <t>dannyzapata66@gmail.com</t>
  </si>
  <si>
    <t>5 AÑOS</t>
  </si>
  <si>
    <t>ARNOBIA CEDEÑO BUILES</t>
  </si>
  <si>
    <t>RODRIGO ZAPATA ARIAS</t>
  </si>
  <si>
    <t>III SEMESTRE</t>
  </si>
  <si>
    <t>KAROLAY ROSERO MENDOZA</t>
  </si>
  <si>
    <t xml:space="preserve">laura sofia rendon Hernandez </t>
  </si>
  <si>
    <t xml:space="preserve">kilometro 10 via armenia casa 44 </t>
  </si>
  <si>
    <t>3205473788</t>
  </si>
  <si>
    <t>soroher2009@gmail.com</t>
  </si>
  <si>
    <t>oriente</t>
  </si>
  <si>
    <t>guacari</t>
  </si>
  <si>
    <t>metizo</t>
  </si>
  <si>
    <t xml:space="preserve">jornada unica </t>
  </si>
  <si>
    <t>CRA 36A NO 33-72</t>
  </si>
  <si>
    <t xml:space="preserve">carlos alberto rendon </t>
  </si>
  <si>
    <t>karolaymendoza0730@gmail.com</t>
  </si>
  <si>
    <t>maria elisa hernandez</t>
  </si>
  <si>
    <t xml:space="preserve">Maria Paz Alzate Santana </t>
  </si>
  <si>
    <t>OMAR ALEJANDRO ROSERO PUCHANA</t>
  </si>
  <si>
    <t>EUCARIS MENDOZA RIVERA</t>
  </si>
  <si>
    <t>1089608997</t>
  </si>
  <si>
    <t>19/06/2010</t>
  </si>
  <si>
    <t xml:space="preserve">carrera 3 bis numero 28 71 </t>
  </si>
  <si>
    <t>3421114</t>
  </si>
  <si>
    <t xml:space="preserve">3153365331 </t>
  </si>
  <si>
    <t>florasantana1@gmail.com</t>
  </si>
  <si>
    <t>saludtotal</t>
  </si>
  <si>
    <t>flor  SANTANA</t>
  </si>
  <si>
    <t>3153365331</t>
  </si>
  <si>
    <t>Gañan</t>
  </si>
  <si>
    <t>se llamó faltó por competencia de natación</t>
  </si>
  <si>
    <t>I.E DIGO MAYA SALAZAR</t>
  </si>
  <si>
    <t xml:space="preserve">María Fernanda Acevedo </t>
  </si>
  <si>
    <t>31/03/2012</t>
  </si>
  <si>
    <t>MZ9 CASA 33</t>
  </si>
  <si>
    <t>3197802115</t>
  </si>
  <si>
    <t>MARIA FERNANDA RAMIREZ OSORIO</t>
  </si>
  <si>
    <t>CRA 36A NO 35 38</t>
  </si>
  <si>
    <t>Angie Milena Moncada</t>
  </si>
  <si>
    <t>Santiago Valencia Sanchez</t>
  </si>
  <si>
    <t>maferestrellas@gmail.com</t>
  </si>
  <si>
    <t>LUZ ELENA OSORIO OROZCO</t>
  </si>
  <si>
    <t>DIDIER RAMIREZ RAMIREZ</t>
  </si>
  <si>
    <t>PAOLA GARCIA HENAO</t>
  </si>
  <si>
    <t>SARAH CRUZ TELLO</t>
  </si>
  <si>
    <t>02/09/2009</t>
  </si>
  <si>
    <t>MZ 8 CS 1</t>
  </si>
  <si>
    <t>CALLE 48 NO 19-200 casa 258 a Andalucia</t>
  </si>
  <si>
    <t>3229496180</t>
  </si>
  <si>
    <t>pao-29-henao@hotmail.com</t>
  </si>
  <si>
    <t>rtellocastro@gmail.com</t>
  </si>
  <si>
    <t>ROCIO DEL PILAR TELLO CASTRO</t>
  </si>
  <si>
    <t>JESUS MANUEL CRUZ</t>
  </si>
  <si>
    <t>VILLA LA PAZ</t>
  </si>
  <si>
    <t>EDILMA HENAO SANCHEZ</t>
  </si>
  <si>
    <t>LUIS ARLEY GARCIA ECHAVARRIA</t>
  </si>
  <si>
    <t xml:space="preserve">Martin Arismendi Varón </t>
  </si>
  <si>
    <t>1034999128</t>
  </si>
  <si>
    <t>23/11/2011</t>
  </si>
  <si>
    <t>Club residencial El Nogal, apartamento 1333</t>
  </si>
  <si>
    <t>3428905</t>
  </si>
  <si>
    <t>3104225136</t>
  </si>
  <si>
    <t>mendi2510@gmail.com</t>
  </si>
  <si>
    <t>EL NOGAL</t>
  </si>
  <si>
    <t>ROSI EVELIN MORA SALDARRIAGA</t>
  </si>
  <si>
    <t>MZ 49 CS 8</t>
  </si>
  <si>
    <t>rosyevelinblackberry@gmail.com</t>
  </si>
  <si>
    <t>Paula Varon</t>
  </si>
  <si>
    <t>Andres Arismendi</t>
  </si>
  <si>
    <t>asistio a 1era clase el día martes con la profesora Diana Rocio, 20 Feb  fue cambiado al nivel 1G</t>
  </si>
  <si>
    <t>MAURICIO MORA SALSEDO</t>
  </si>
  <si>
    <t>313 6488931</t>
  </si>
  <si>
    <t>DORA LILIA SALDARRIAGA MUÑOZ</t>
  </si>
  <si>
    <t>Melany Arismendi Varón</t>
  </si>
  <si>
    <t>3 AÑOS</t>
  </si>
  <si>
    <t>SARA ALEXANDRA SUAREZ TABA</t>
  </si>
  <si>
    <t>MZ 26 CS 3</t>
  </si>
  <si>
    <t>lexast18@outlook.com</t>
  </si>
  <si>
    <t>1034999127</t>
  </si>
  <si>
    <t>MARIA NANCY TABA VILLEGAS</t>
  </si>
  <si>
    <t>FREDY ALONSO SOTO TREJOS</t>
  </si>
  <si>
    <t>MZ 19 CS 16</t>
  </si>
  <si>
    <t>vaentinaalzate97@gmail.co,</t>
  </si>
  <si>
    <t>EDGAR ALZATE FRANCO</t>
  </si>
  <si>
    <t>ANDREA RUIZ CARDENAS</t>
  </si>
  <si>
    <t>MZ 16 CS 13</t>
  </si>
  <si>
    <t>andrea043015@gmail.com</t>
  </si>
  <si>
    <t>ANTONIO JOSE RUIZ RONDON</t>
  </si>
  <si>
    <t>CARMEN CARDENAS SANCHEZ</t>
  </si>
  <si>
    <t>3104225137</t>
  </si>
  <si>
    <t>JULIANA VALENCIA VARGAS</t>
  </si>
  <si>
    <t>CAMBIÓ HORARIO 20-FEB-018</t>
  </si>
  <si>
    <t>MZ 47 CS 58</t>
  </si>
  <si>
    <t>juliana.vvargas1012@gmail.com</t>
  </si>
  <si>
    <t>Isabella Giraldo Enriquez</t>
  </si>
  <si>
    <t>1089615700</t>
  </si>
  <si>
    <t>17/01/2012</t>
  </si>
  <si>
    <t>NUBIA VARGAS RODRIGUEZ</t>
  </si>
  <si>
    <t>ESTEBAN GIRALDO BRITO</t>
  </si>
  <si>
    <t>manzana 37 casa 9</t>
  </si>
  <si>
    <t>3409229</t>
  </si>
  <si>
    <t>3104141110</t>
  </si>
  <si>
    <t>AMERICAN BUSSINES SCHOOL</t>
  </si>
  <si>
    <t>SEMESTRES I</t>
  </si>
  <si>
    <t>gina.enriquezhoyos@gmail.com</t>
  </si>
  <si>
    <t>LUISA MARIA CARMONA PEREZ</t>
  </si>
  <si>
    <t>MZ 4 CS 29</t>
  </si>
  <si>
    <t>gina Enriquez</t>
  </si>
  <si>
    <t>carmonaperezluisa2002@gmail.com</t>
  </si>
  <si>
    <t>estella Rincón</t>
  </si>
  <si>
    <t>3113269507</t>
  </si>
  <si>
    <t>Artes escénicas (danza)</t>
  </si>
  <si>
    <t>LESTONNAC0</t>
  </si>
  <si>
    <t>GLORIA LUZ PEREZ SANCHEZ</t>
  </si>
  <si>
    <t>LUIS FERNANDO ROBLEDO PINEDA</t>
  </si>
  <si>
    <t>Danna Sofia Erazo GualGual</t>
  </si>
  <si>
    <t>MARIA ALEJANDRA CRUZ ACEVEDO</t>
  </si>
  <si>
    <t>maleja050517@gmail.com</t>
  </si>
  <si>
    <t>CALLE 8 NO 7-66 SEGUNDO PISO</t>
  </si>
  <si>
    <t>3223253161</t>
  </si>
  <si>
    <t>OMAIRA ACEVEDO</t>
  </si>
  <si>
    <t>sarapitico@gmail.com</t>
  </si>
  <si>
    <t>DESPLAZADO</t>
  </si>
  <si>
    <t>MARIA FERNANDA LOPEZ OSORIO</t>
  </si>
  <si>
    <t>JENNIFER ZAPATA NIETO</t>
  </si>
  <si>
    <t>mariafernandalopezosorio1@hotmail.com</t>
  </si>
  <si>
    <t>ROCIO</t>
  </si>
  <si>
    <t>RICIO ALTO</t>
  </si>
  <si>
    <t>MARIA NOELIA DIAZ SUAREZ</t>
  </si>
  <si>
    <t xml:space="preserve">JHON JAIRO RIOS </t>
  </si>
  <si>
    <t>VIVIANA ANDREA OSORIO DIAZ</t>
  </si>
  <si>
    <t>cambio de 1B - 08 de Marzo</t>
  </si>
  <si>
    <t>SALOME MARIN GRAJALES</t>
  </si>
  <si>
    <t>11/05/2009</t>
  </si>
  <si>
    <t>KILOMETRO 8 VIA ARMENIA SECTOR VILLA AMPARO CASA 10</t>
  </si>
  <si>
    <t>3216864506</t>
  </si>
  <si>
    <t>lufesaje11@gmail.com</t>
  </si>
  <si>
    <t>NICOL DANIELA BOHORQUEZ LINARES</t>
  </si>
  <si>
    <t>MZ 3 CS 1</t>
  </si>
  <si>
    <t>VIA ARMENA</t>
  </si>
  <si>
    <t>VILLA AMPARO</t>
  </si>
  <si>
    <t>DIANA MARIA VARGAS PUERTA</t>
  </si>
  <si>
    <t>CRISTINA FRANCO</t>
  </si>
  <si>
    <t>VALENTINA LOPEZ ROBLEDO</t>
  </si>
  <si>
    <t>MZ 40 CS 6</t>
  </si>
  <si>
    <t>cambió por jornada única su mamá realiza el cambio 27-feb luisa grajales</t>
  </si>
  <si>
    <t>vl7467599@gmail.com</t>
  </si>
  <si>
    <t>LUZ ESTELLA ROBLEDO</t>
  </si>
  <si>
    <t>NATALIA RODRIGUEZ PINZON</t>
  </si>
  <si>
    <t>PAULA ANDREA ROBLEDO</t>
  </si>
  <si>
    <t>YINE LEANDRA BOHORQUEZ LINARES</t>
  </si>
  <si>
    <t>bohorquezyineleandra@gmail.com</t>
  </si>
  <si>
    <t>ANDREA MEJIA MARTINEZ</t>
  </si>
  <si>
    <t>MZ 24 CS 17</t>
  </si>
  <si>
    <t>andreamejia024@gmail.com</t>
  </si>
  <si>
    <t>Guaduales de milan torre c apto 202</t>
  </si>
  <si>
    <t>LUIS ENRIQUE MEJIA RODRIGUEZ</t>
  </si>
  <si>
    <t>MARIA ELENA MARTINEZ MORALES</t>
  </si>
  <si>
    <t>3206888997</t>
  </si>
  <si>
    <t>MZ 28 CS 19</t>
  </si>
  <si>
    <t>angiecarvajal7b2016@gmail.com</t>
  </si>
  <si>
    <t>LUZ ELBIRA ROMAN</t>
  </si>
  <si>
    <t>RODRIGUEZVFDO@GMAIL.COM</t>
  </si>
  <si>
    <t>MILAN</t>
  </si>
  <si>
    <t>GUADUALES DE MILAN</t>
  </si>
  <si>
    <t>GLADIS PINZÓN</t>
  </si>
  <si>
    <t>EVELIN GAMBA DIAZ</t>
  </si>
  <si>
    <t>VITOR FERNANDO RODRIGUEZ</t>
  </si>
  <si>
    <t>MZ 49 CS 25</t>
  </si>
  <si>
    <t>evelingamba23@gmail.com</t>
  </si>
  <si>
    <t>MARIA SIRLENA DIAZ VALENCIA</t>
  </si>
  <si>
    <t>JOSE ELVER GAMBA BEDOYA</t>
  </si>
  <si>
    <t>GERALDINE CANO BUITRAGO</t>
  </si>
  <si>
    <t>CRA 35B NO 34-77</t>
  </si>
  <si>
    <t>geraldinecano01@gmail.com</t>
  </si>
  <si>
    <t>CINDY VELEZ BUITRAGO</t>
  </si>
  <si>
    <t>KATHERINE GRANADA JARAMILLO</t>
  </si>
  <si>
    <t>MZ 31 CS 17</t>
  </si>
  <si>
    <t>MARIA YANETH JARAMILLO CARMONA</t>
  </si>
  <si>
    <t xml:space="preserve">Isabela Vanegas Loaiza </t>
  </si>
  <si>
    <t>LAURA ANDREA BOHORQUEZ LINARES</t>
  </si>
  <si>
    <t xml:space="preserve">MZ 4 CS 25 </t>
  </si>
  <si>
    <t>CLL 66A NO 26-58</t>
  </si>
  <si>
    <t>bohorquezlauraandrea@gmail.com</t>
  </si>
  <si>
    <t>jjmedina139@gmail.com</t>
  </si>
  <si>
    <t>LAURA KATHERINE GUTIERREZ CARDONA</t>
  </si>
  <si>
    <t>MZ 36 CS 18</t>
  </si>
  <si>
    <t>JHON JAIRO MEDINA QUINTERO</t>
  </si>
  <si>
    <t>FRANCY ELENA MADRID MENDEZ</t>
  </si>
  <si>
    <t>cambio del nivel 1A a nivel 1G - 13 de Marzo</t>
  </si>
  <si>
    <t>2 AÑOS</t>
  </si>
  <si>
    <t>ELIANA CARDONA RENDON</t>
  </si>
  <si>
    <t>LUISA FERNANDA BUITRAGO VELASQUEZ</t>
  </si>
  <si>
    <t>Anny Katherine Veloz Aviles</t>
  </si>
  <si>
    <t>MZ 21 CS 12</t>
  </si>
  <si>
    <t>luisav1677@hotmail.com</t>
  </si>
  <si>
    <t>MARIA HELENA VELASQUEZ</t>
  </si>
  <si>
    <t>VEREDA EL CHOCHO FINCA EL LAUREL</t>
  </si>
  <si>
    <t>3206245748</t>
  </si>
  <si>
    <t>monica.laurel@hotmail.com</t>
  </si>
  <si>
    <t>LA BELLA</t>
  </si>
  <si>
    <t>CORREGIMIENTO LA BELLA</t>
  </si>
  <si>
    <t>ASISTENCIA PSICOLOGICA
ABUSO</t>
  </si>
  <si>
    <t>LUISA FERNANDA OSPINA ROA</t>
  </si>
  <si>
    <t>CRA 30 CS 29A</t>
  </si>
  <si>
    <t>oluiisa2002@gmail.com</t>
  </si>
  <si>
    <t>EL ROCIO</t>
  </si>
  <si>
    <t>MONICA MARIA SUAREZ</t>
  </si>
  <si>
    <t>JUAN DAVID VELOZ</t>
  </si>
  <si>
    <t>NATALIA ANDREA OSPINA ROA</t>
  </si>
  <si>
    <t>se llamó marzo 9, si asiste a clase cambió de horario el 9 marzo</t>
  </si>
  <si>
    <t>VANESSA TIRADO ARENAS</t>
  </si>
  <si>
    <t>MZ 7 CS 16</t>
  </si>
  <si>
    <t>vanetirado86@gmail.com</t>
  </si>
  <si>
    <t>COLEGIO MUNDO NUEVO</t>
  </si>
  <si>
    <t>MARTHA TIRADO</t>
  </si>
  <si>
    <t>LAURA DANIELA VANEGAS OSPINA</t>
  </si>
  <si>
    <t>SOFIA LONDOÑO TABORDA</t>
  </si>
  <si>
    <t>29/0(/2011</t>
  </si>
  <si>
    <t>MZ 15 CASA 3 DORADO 1</t>
  </si>
  <si>
    <t>3105262899</t>
  </si>
  <si>
    <t>alejat17@hotmail.com</t>
  </si>
  <si>
    <t>MZ 39 CS 23</t>
  </si>
  <si>
    <t>danivanegas54@gmail.com</t>
  </si>
  <si>
    <t>JUNIO 6-018</t>
  </si>
  <si>
    <t>CLAUDIA PATRICIA OSPINA BARRAGAN</t>
  </si>
  <si>
    <t>HERNANDO GUTIERREZ CHAVEZ</t>
  </si>
  <si>
    <t>DIANA TABORDA</t>
  </si>
  <si>
    <t>ANA PATRICIA RODRIGUEZ</t>
  </si>
  <si>
    <t>INGRESA JUNIO 8</t>
  </si>
  <si>
    <t>RETIRO POR MOTIVOS ACADEMICOS</t>
  </si>
  <si>
    <t>Handy Salome Gallon</t>
  </si>
  <si>
    <t>MARIANA SALAZAR BETANCUR</t>
  </si>
  <si>
    <t>MZ 21 CS 33</t>
  </si>
  <si>
    <t>mariana19-2005@hotmail.com</t>
  </si>
  <si>
    <t>ADRIANA PATRICIA BETANCUR GUEVARA</t>
  </si>
  <si>
    <t>LUZ IDALBA GUEVARA ROMAN</t>
  </si>
  <si>
    <t>PAULA ANDREA BETANCUR GUEVERA</t>
  </si>
  <si>
    <t>MZ 21CS 33</t>
  </si>
  <si>
    <t>paulabetancurg0724@hotmail.com</t>
  </si>
  <si>
    <t>KRA 1B N 27B-45</t>
  </si>
  <si>
    <t>3207117223</t>
  </si>
  <si>
    <t>magalyrodriguezcatano@gmail.com</t>
  </si>
  <si>
    <t>ADRIANA PATRICIA BETANCUR</t>
  </si>
  <si>
    <t>ANGELA VIVIANA MARIN PIMENTEL</t>
  </si>
  <si>
    <t>MZ 31 CS 25</t>
  </si>
  <si>
    <t>angievivimar@gmail.com</t>
  </si>
  <si>
    <t>MAGALY RODRIGUEZ</t>
  </si>
  <si>
    <t>KELLY JOHANA HENAO</t>
  </si>
  <si>
    <t>REALIZÓ CAMBIO DE HORARIO EN LA OFICINA, se cambio, viene de 1b quiería estar con la profesora jenny junio 22-018</t>
  </si>
  <si>
    <t>I.E SANTA JUANA DEL ESTONAC</t>
  </si>
  <si>
    <t>MARIA DE LA LUZ MARIN PIMENTEL</t>
  </si>
  <si>
    <t>JOSE LUIS GARCIA PATIÑO</t>
  </si>
  <si>
    <t xml:space="preserve">victoria de los angeles  vanegas </t>
  </si>
  <si>
    <t>N.P</t>
  </si>
  <si>
    <t>CARRERA 11,7-41</t>
  </si>
  <si>
    <t>3229145513</t>
  </si>
  <si>
    <t>SUBSEDE: INSTITUCIÓN EDUCATIVA DIEGO MAYA SALAZAR/ COMUNA: POBLADO / GRUPO: BACHILLERATO 2 / FORMADOR: EDWARD STIVEN GÓMEZ MAHECHA</t>
  </si>
  <si>
    <t>VIENE DE VENEZUELA</t>
  </si>
  <si>
    <t xml:space="preserve">OCTUBRE </t>
  </si>
  <si>
    <t>NELIBETH FARIA</t>
  </si>
  <si>
    <t>NORVEY PELAEZ</t>
  </si>
  <si>
    <t>VIENE DE LA FUNDACION ALEGRIA DE SOÑAR..</t>
  </si>
  <si>
    <t xml:space="preserve">Abril Hasbon Rincón </t>
  </si>
  <si>
    <t xml:space="preserve">MANZANA 15 CASA 7 </t>
  </si>
  <si>
    <t>3104754863</t>
  </si>
  <si>
    <t>mayi-149@hotmail.com</t>
  </si>
  <si>
    <t>CAROLINA RINCÓN</t>
  </si>
  <si>
    <t>SEBASTIAN HASBON</t>
  </si>
  <si>
    <t>ISABELLA VANEGAS OSPINA</t>
  </si>
  <si>
    <t>MZ 35 CS 14</t>
  </si>
  <si>
    <t>ednaisabella2005@gmail.com</t>
  </si>
  <si>
    <t>TRASLADO</t>
  </si>
  <si>
    <t>EDNA ALEJANDRA OSPINA GRISALES</t>
  </si>
  <si>
    <t>DUAN VANEGAS JIMENEZ</t>
  </si>
  <si>
    <t>KAREN ALEJANDRA PIEDRAHITA MELCHOR</t>
  </si>
  <si>
    <t>MZ 31 CS 32</t>
  </si>
  <si>
    <t>karenalejandra713@gmail.com</t>
  </si>
  <si>
    <t>SANDRA YICEL MELCHOR GUEVARA</t>
  </si>
  <si>
    <t>YESID PIEDRAHITA CEBALLOS</t>
  </si>
  <si>
    <t>Samuel Garcia Castaño</t>
  </si>
  <si>
    <t>KAROL JINNETH TAPASCO VELEZ</t>
  </si>
  <si>
    <t>MZ 42 CS 30 SEGUNDO PISO</t>
  </si>
  <si>
    <t>CLAUDIA LORENA VELEZ MUÑOZ</t>
  </si>
  <si>
    <t>VALENTINA TAPASCO VELEZ</t>
  </si>
  <si>
    <t>m</t>
  </si>
  <si>
    <t>manz 8 casa 20</t>
  </si>
  <si>
    <t>3105089985</t>
  </si>
  <si>
    <t>villasantana</t>
  </si>
  <si>
    <t xml:space="preserve">villa santana </t>
  </si>
  <si>
    <t>luz fany arcos castaño</t>
  </si>
  <si>
    <t>caludia castaño</t>
  </si>
  <si>
    <t>KIMBERLY GOMEZ DUQUE</t>
  </si>
  <si>
    <t>nuevo</t>
  </si>
  <si>
    <t>MZ 24 CS 13</t>
  </si>
  <si>
    <t>dukekim841@gmail.com</t>
  </si>
  <si>
    <t>Esteicy Morales</t>
  </si>
  <si>
    <t>MARISOL DUQUE RUIZ</t>
  </si>
  <si>
    <t>PEDRO LUIS GOMEZ DIAZ</t>
  </si>
  <si>
    <t>1080695628</t>
  </si>
  <si>
    <t>11/04/2010</t>
  </si>
  <si>
    <t>Carrera 2a Calle 27</t>
  </si>
  <si>
    <t>3213248296</t>
  </si>
  <si>
    <t>jessica.falsury.16@gamial.com</t>
  </si>
  <si>
    <t>LUZ ANGELA DIAZ GALEANO</t>
  </si>
  <si>
    <t>CRA 37B NO 28-23</t>
  </si>
  <si>
    <t xml:space="preserve">Carmen Díaz </t>
  </si>
  <si>
    <t xml:space="preserve">Oscar Morales </t>
  </si>
  <si>
    <t>3127145186</t>
  </si>
  <si>
    <t>se llamó 9 de marzo, si asiste</t>
  </si>
  <si>
    <t>MANUELITA SAENZ, SEDE SANTA ISABEL.</t>
  </si>
  <si>
    <t>GIOVANNY DIAZ RODRIGUEZ</t>
  </si>
  <si>
    <t>MELISSA FERNANDA GALEANO RENDON</t>
  </si>
  <si>
    <t>Maria José Rivas Gama no contesta</t>
  </si>
  <si>
    <t>MAHELET MONTOYA SANCHEZ</t>
  </si>
  <si>
    <t>Olivar de los vientos, Etapa 1 Casa 65</t>
  </si>
  <si>
    <t>3206887917</t>
  </si>
  <si>
    <t>MZ 39 CS 1</t>
  </si>
  <si>
    <t>martharrivas71@gmail.com</t>
  </si>
  <si>
    <t>XIMENA VALLECILLA SANCHEZ</t>
  </si>
  <si>
    <t>OSCAR MONTOYA RAMIREZ</t>
  </si>
  <si>
    <t>MARIA ALEJANDRA PATIÑO GALEANO</t>
  </si>
  <si>
    <t>Belmonte</t>
  </si>
  <si>
    <t>Martha Ines Rivas Gama</t>
  </si>
  <si>
    <t>Jhon Mario Castañeda</t>
  </si>
  <si>
    <t>Está de viaje regresa el sàbado 25</t>
  </si>
  <si>
    <t>SARA SOFIA URRUTIA HINCAPIE</t>
  </si>
  <si>
    <t>SILVANA PEREZ ROSAS</t>
  </si>
  <si>
    <t>CLUB RESIDENCIAL EL NOGAL APTO 262</t>
  </si>
  <si>
    <t>3013419314</t>
  </si>
  <si>
    <t>YADIRA.ESPINOZAV@GMAIL.COM</t>
  </si>
  <si>
    <t>CLUB RESIDENCIAL EL NOGAL</t>
  </si>
  <si>
    <t>LINA MARCELA ROSAS MEJIA</t>
  </si>
  <si>
    <t>JUANPABLO PEREZ</t>
  </si>
  <si>
    <t>MZ 30 CS 5</t>
  </si>
  <si>
    <t>cambió de ciudad</t>
  </si>
  <si>
    <t>CLAUDIA MILENA HINCAPIE</t>
  </si>
  <si>
    <t>JULIETA CASTAÑO GRAJALES</t>
  </si>
  <si>
    <t>15/01/2010</t>
  </si>
  <si>
    <t>CIRCUNVALAR KRA 15 N 5-41</t>
  </si>
  <si>
    <t>3106610535</t>
  </si>
  <si>
    <t>nanagraja78@hotmail.com</t>
  </si>
  <si>
    <t>VICTOR HUGO CASTAÑO</t>
  </si>
  <si>
    <t>no puede asistir, no le sirve el horario</t>
  </si>
  <si>
    <t>NATALIA MONTES CARDONA</t>
  </si>
  <si>
    <t>JARDINES DE TANMBI APTO 633</t>
  </si>
  <si>
    <t>3148909910</t>
  </si>
  <si>
    <t>luzac09@hotmail.com</t>
  </si>
  <si>
    <t>SARA VERGARA ROA</t>
  </si>
  <si>
    <t>MZ 41 CS 10</t>
  </si>
  <si>
    <t>LUZ ANGELA CARDONA</t>
  </si>
  <si>
    <t>JOSÉ WILLIAM MONTES</t>
  </si>
  <si>
    <t>andreval01@hotmail.com</t>
  </si>
  <si>
    <t>se retira</t>
  </si>
  <si>
    <t>PAULINA DUQUE RUIZ no contesta</t>
  </si>
  <si>
    <t>MARTHA CECILIA ROA VALENCIA</t>
  </si>
  <si>
    <t>DANIEL RICARDO VERGARA</t>
  </si>
  <si>
    <t>MZ 12 CASA 17 SECTOR A</t>
  </si>
  <si>
    <t>3216300242</t>
  </si>
  <si>
    <t>longuina@hotmail.com</t>
  </si>
  <si>
    <t>VALERIE GONZALES RAMIREZ</t>
  </si>
  <si>
    <t>SECTOR A</t>
  </si>
  <si>
    <t>MZ 41 CS 4</t>
  </si>
  <si>
    <t>chela02032011@hotmail.com</t>
  </si>
  <si>
    <t>DIDIER DUQUE</t>
  </si>
  <si>
    <t>CAROLINA RUIZ</t>
  </si>
  <si>
    <t>MARZO 16 / 2018</t>
  </si>
  <si>
    <t xml:space="preserve"> se está preparando para la primera comunión</t>
  </si>
  <si>
    <t>GRACIELA RAMIREZ GIRAL</t>
  </si>
  <si>
    <t>JULIAN RIVERA RAMIREZ</t>
  </si>
  <si>
    <t xml:space="preserve">Samy Lorena guapacha osorio </t>
  </si>
  <si>
    <t>samaria 1 mza 37 casa 15</t>
  </si>
  <si>
    <t>VALERIA RIVERA RUIZ</t>
  </si>
  <si>
    <t>3213745005</t>
  </si>
  <si>
    <t>aospa7415@gmail.com</t>
  </si>
  <si>
    <t xml:space="preserve">sl pobaldo </t>
  </si>
  <si>
    <t xml:space="preserve">samaria 1 </t>
  </si>
  <si>
    <t>Sanidad Policial</t>
  </si>
  <si>
    <t>uber de jesus guapacha arboleda</t>
  </si>
  <si>
    <t>sandra milena osorio parra</t>
  </si>
  <si>
    <t xml:space="preserve">NO HA IDO A CLASES EL ULTIMO MES, SE LLAMA Y NO CONTESTAN </t>
  </si>
  <si>
    <t>Susana Quintero Puerta</t>
  </si>
  <si>
    <t>MZ 21 CS 9</t>
  </si>
  <si>
    <t>ADRIANA RUIZ GIRALDO</t>
  </si>
  <si>
    <t>JHON FELIPE RIVERA</t>
  </si>
  <si>
    <t>6°</t>
  </si>
  <si>
    <t>EVELIN MARIN MORENO</t>
  </si>
  <si>
    <t>MZ 33 CS 16</t>
  </si>
  <si>
    <t>anyela113027@hotmail.com</t>
  </si>
  <si>
    <t>ANYELA MORENO MARTINEZ</t>
  </si>
  <si>
    <t>DIEGO MARIN ROSERO</t>
  </si>
  <si>
    <t>5°</t>
  </si>
  <si>
    <t>BREYDY UTIMA HENAO</t>
  </si>
  <si>
    <t>MZ 8 CS 32</t>
  </si>
  <si>
    <t>LEIDY CAROLINA ESCOBAR LASO</t>
  </si>
  <si>
    <t>MARIO HUMBERTO UTIMA CHIQUITO</t>
  </si>
  <si>
    <t>REITIRADO POR INASISTENCIA</t>
  </si>
  <si>
    <t>LORENA LISETH TELLEZ MARCIALES</t>
  </si>
  <si>
    <t>MZ 14 CS 8</t>
  </si>
  <si>
    <t>Ingresa el 15 de marzo dra. Paulina</t>
  </si>
  <si>
    <t>maria_marleja@hotmail.es</t>
  </si>
  <si>
    <t>MARIA ALEJANDRA MARCIALES</t>
  </si>
  <si>
    <t>CESAR MORALES CANO</t>
  </si>
  <si>
    <t>MARIA JOSE RUIZ VILLADA</t>
  </si>
  <si>
    <t>NATALIA VILLADA GALVIZ</t>
  </si>
  <si>
    <t>JHON JAIRO VILLADA</t>
  </si>
  <si>
    <t>VALERIA CARDONA CASALLAS</t>
  </si>
  <si>
    <t>5/08/2009</t>
  </si>
  <si>
    <t>MARIANA DIAZ RAMIREZ</t>
  </si>
  <si>
    <t>MZ 40 CS 28</t>
  </si>
  <si>
    <t>MANZANA 9 CASA 2</t>
  </si>
  <si>
    <t>JENNIFER RAMIREZ AVALO</t>
  </si>
  <si>
    <t>CARMEN EMILIA AVALO CASTAÑO</t>
  </si>
  <si>
    <t>3146354789</t>
  </si>
  <si>
    <t>andrerzv1986@hotmail.com</t>
  </si>
  <si>
    <t>NO SABEMOS</t>
  </si>
  <si>
    <t>ANA MARIA MURILLO FRANCO</t>
  </si>
  <si>
    <t>VIVIAN LORENA CASALLAS GIRALDO</t>
  </si>
  <si>
    <t>MZ 19 CS 7</t>
  </si>
  <si>
    <t>JUAN CARLOS MURILLO RAMIREZ</t>
  </si>
  <si>
    <t>LUZ MARINA FRANCO CASTRO</t>
  </si>
  <si>
    <t>ANGIE SOFIA HERNANDEZ MOSQUERA</t>
  </si>
  <si>
    <t>MZ 41 CS 9</t>
  </si>
  <si>
    <t xml:space="preserve">PROMOVIDA DEL NIVEL 1E AL 1A POR HPORARIO-OCTUBRE RETIRADA </t>
  </si>
  <si>
    <t>SANTA JUANA DELESTONNAC</t>
  </si>
  <si>
    <t>EMILSE MOSQUERA HERNANDEZ</t>
  </si>
  <si>
    <t>JORGE ADRIAN HERNANDEZ GUEVARA</t>
  </si>
  <si>
    <t>DANNA VALERIA UTIMA ESCOBAR</t>
  </si>
  <si>
    <t>Islem Diomar Molina Arroyave</t>
  </si>
  <si>
    <t>CRA 15 No 144A-25</t>
  </si>
  <si>
    <t>3007709349</t>
  </si>
  <si>
    <t>LIZ DAHIANA PARAMO MARIN</t>
  </si>
  <si>
    <t>MZ 28 CS 15</t>
  </si>
  <si>
    <t>lizdahianaparamomarin@gmail.com</t>
  </si>
  <si>
    <t>SANDRA MILENA ARROYAVE</t>
  </si>
  <si>
    <t>UBERNEI MOLINA</t>
  </si>
  <si>
    <t>AYELA ESMERALDA MARIN JARAMILLO</t>
  </si>
  <si>
    <t>GLORIA INES JARAMILLO</t>
  </si>
  <si>
    <t>VALENTINA BEDOYA BEDOYA</t>
  </si>
  <si>
    <t>20 DE OCT</t>
  </si>
  <si>
    <t>cambió de 1C a 1G - 08 de Marzo NO HA VENIDO A CLASES EL ULTIMO MES, regresan indicando que no vino por falta de dinero para el trnsporte, continuan faltando a clase reporta la profesora que durante mayo sólo a asistido a una clase, queda en observación para ver si debe retirarse</t>
  </si>
  <si>
    <t>MZ 42 CS 19</t>
  </si>
  <si>
    <t>LUIS ALFONSO BEDOYA RAMIREZ</t>
  </si>
  <si>
    <t>OSCAR AUGUSTO BEDOYA BEDOYA</t>
  </si>
  <si>
    <t>JULIANA GARCIA PINEDA</t>
  </si>
  <si>
    <t>CRA 37 NO 31-23</t>
  </si>
  <si>
    <t>pitapin46@gmail.com</t>
  </si>
  <si>
    <t>CLAUDIA LUCIA PINEDA CARDONA</t>
  </si>
  <si>
    <t>DANIELA DIAZ PINEDA</t>
  </si>
  <si>
    <t>BRISSA DEL MAR MOLINA ARROYAVE</t>
  </si>
  <si>
    <t>ANNE MICHELL AGUDELO REYES</t>
  </si>
  <si>
    <t>MZ 49 CS 1</t>
  </si>
  <si>
    <t>MONICA REYES ROJAS</t>
  </si>
  <si>
    <t>JUAN CARLOS AGUDELO SALDAÑA</t>
  </si>
  <si>
    <t xml:space="preserve">NO HA IDO A CLASES EL ULTIMO MES, regrasan el 12 de mayo. indicando que no tenian dinero para el transporte </t>
  </si>
  <si>
    <t>DANIELA IDARRAGA PATIÑO</t>
  </si>
  <si>
    <t>elsav1974@gmail.com</t>
  </si>
  <si>
    <t>ELSA VICTORIA PATIÑO OCAMPO</t>
  </si>
  <si>
    <t>JHON JAIRO IDARRAGA ESQUIVEL</t>
  </si>
  <si>
    <t>DANNA LICETH HENAO CORTES</t>
  </si>
  <si>
    <t xml:space="preserve">NIVEL 2A
JUEVES 
5:00 A 7:00 P.M
DIANA ROCIO PEREZ
</t>
  </si>
  <si>
    <t>MZ 33 CS 15</t>
  </si>
  <si>
    <t>LEIDY DIANA CORTES CRUZ</t>
  </si>
  <si>
    <t>MARIELA CRUZ ANGARITA</t>
  </si>
  <si>
    <t>INGRID VANESSA UTIMA ESCOBAR</t>
  </si>
  <si>
    <t>ANA MARIA TORRES TORO</t>
  </si>
  <si>
    <t>MZ 44 CS 15</t>
  </si>
  <si>
    <t>ANA VICTORIA TORO</t>
  </si>
  <si>
    <t>JHON FREDY GARZON HERRERA</t>
  </si>
  <si>
    <t>KAREN RODRIGUEZ RESTREPO</t>
  </si>
  <si>
    <t>SARA GÓMEZ BECERRA</t>
  </si>
  <si>
    <t>TANIA MILENA RESTREPO CANO</t>
  </si>
  <si>
    <t>DAVID RODRIGUEZ OCAMPO</t>
  </si>
  <si>
    <t>LAURA OSPINA TABORDA</t>
  </si>
  <si>
    <t>MZ 11 CS 26</t>
  </si>
  <si>
    <t>CARMENZA TABORDA GARCIA</t>
  </si>
  <si>
    <t>JHON FREDY OSPINA LOAIZA</t>
  </si>
  <si>
    <t>I.E NARANJITO MIÉRCOLES DE 9:30 A 11:30 AM NESTOR JIMÉNEZ</t>
  </si>
  <si>
    <t>CALLE 21 # 16B - 61  BLOQUE 10 APTO 3A LA LORENA III</t>
  </si>
  <si>
    <t>3206993531</t>
  </si>
  <si>
    <t>ELSA PALACIO</t>
  </si>
  <si>
    <t>seguros.ali5@hotmail.com</t>
  </si>
  <si>
    <t>la lorena III</t>
  </si>
  <si>
    <t>comfamiliar</t>
  </si>
  <si>
    <t>Álida Parra Londoño</t>
  </si>
  <si>
    <t>ISABELLA ÁLVAREZ URREA</t>
  </si>
  <si>
    <t>GABRIELA QUINTERO</t>
  </si>
  <si>
    <t>ANGÉLICA CABRERA</t>
  </si>
  <si>
    <t>BRAHIAN OMIT PINEDA</t>
  </si>
  <si>
    <t>LEIDY JOHANA PARRA MOSQUERA</t>
  </si>
  <si>
    <t>MZ 4 CASA 35 NARANJITO</t>
  </si>
  <si>
    <t>ANA SOFIA ARIAS MONTOYA</t>
  </si>
  <si>
    <t>GISELLE MARIANA TORRES IDROBO</t>
  </si>
  <si>
    <t>MZ 2 CASA 2 AGUAS CLARAS</t>
  </si>
  <si>
    <t xml:space="preserve">MANZANA 6 CASA 4 </t>
  </si>
  <si>
    <t xml:space="preserve">EVELIN MARIN </t>
  </si>
  <si>
    <t>3113939741</t>
  </si>
  <si>
    <t>johanamontoya_81@hotmail.com</t>
  </si>
  <si>
    <t>URBANIZACION ALCALA DEL VALLE</t>
  </si>
  <si>
    <t>MZ 4 CASA 5 PANORAMA</t>
  </si>
  <si>
    <t>JOHANA MONTOYA ALVAREZ</t>
  </si>
  <si>
    <t>JHON JAIRO ARIAS</t>
  </si>
  <si>
    <t>LOREN ORTEGA GIL</t>
  </si>
  <si>
    <t>MZ 5 CASA 14 PANORAMA</t>
  </si>
  <si>
    <t>MARIANA MATURANA ESCARPETA</t>
  </si>
  <si>
    <t>JOHAN GALINDO</t>
  </si>
  <si>
    <t>3105095739</t>
  </si>
  <si>
    <t>MARIANA QUINTERO</t>
  </si>
  <si>
    <t>samaria I</t>
  </si>
  <si>
    <t>MZ 6 CASA 41</t>
  </si>
  <si>
    <t>Claudia Maturana (Madre)</t>
  </si>
  <si>
    <t>GERARDO VARGAS</t>
  </si>
  <si>
    <t>SOFIA BEATRIZ JOYA ECHEVERRI</t>
  </si>
  <si>
    <t>MZ D CASA 7</t>
  </si>
  <si>
    <t>ALEJANDRO SALAS</t>
  </si>
  <si>
    <t>MZ G CASA 55 PANORAMA</t>
  </si>
  <si>
    <t>1047045866</t>
  </si>
  <si>
    <t>06/12/2008</t>
  </si>
  <si>
    <t>YULIAN LARGO QUINTERO</t>
  </si>
  <si>
    <t>Cl 19 cra 4 numero 19 69 apto 502</t>
  </si>
  <si>
    <t>3220771</t>
  </si>
  <si>
    <t>3213821489</t>
  </si>
  <si>
    <t>laujoya@gmail.com</t>
  </si>
  <si>
    <t xml:space="preserve">GERALDIN VARGAS </t>
  </si>
  <si>
    <t>Sector Plaza de Bolivar</t>
  </si>
  <si>
    <t>Afrodescendiente</t>
  </si>
  <si>
    <t>Desplazado</t>
  </si>
  <si>
    <t>Juana Echeverria Alvarez</t>
  </si>
  <si>
    <t>MANUELA OSPINA RESTREPO</t>
  </si>
  <si>
    <t>I.E NARANJITO MIÉRCOLES 12:30 A 1:30 NÉSTOR JIMÉNEZ</t>
  </si>
  <si>
    <t>CAMILA MANTILLA</t>
  </si>
  <si>
    <t>o-</t>
  </si>
  <si>
    <t>carrera 18 numero 14 21</t>
  </si>
  <si>
    <t>3014841909</t>
  </si>
  <si>
    <t>gogy1979@yahoo.com</t>
  </si>
  <si>
    <t>YULY TATIANA MANCERA</t>
  </si>
  <si>
    <t xml:space="preserve">salud total </t>
  </si>
  <si>
    <t>MARYURY PÉREZ</t>
  </si>
  <si>
    <t>geovanna restrepo saavedra</t>
  </si>
  <si>
    <t xml:space="preserve">alejandro ospina </t>
  </si>
  <si>
    <t xml:space="preserve">SHARIK TATIANA CAÑAS </t>
  </si>
  <si>
    <t>SERGIO ALEJANDRO RODRIGUEZ MILLAN</t>
  </si>
  <si>
    <t>BRENDA VILLA GALEANO</t>
  </si>
  <si>
    <t xml:space="preserve">Manzana 2 Casa 6 </t>
  </si>
  <si>
    <t>3008890002</t>
  </si>
  <si>
    <t>jennyconstanzamillan@hotmail.com</t>
  </si>
  <si>
    <t>GUADALUPE PRADA</t>
  </si>
  <si>
    <t>Cuba</t>
  </si>
  <si>
    <t>Quintas de la Acuarela Etapa III</t>
  </si>
  <si>
    <t>Jenny Constanza Millán</t>
  </si>
  <si>
    <t>Aldenis Zuluaga</t>
  </si>
  <si>
    <t>KEVIN ALEJANDRO HERRERA MARIN</t>
  </si>
  <si>
    <t>JUAN JOSE HERNANDEZ LOPEZ</t>
  </si>
  <si>
    <t>1088829556</t>
  </si>
  <si>
    <t>10/07/2007</t>
  </si>
  <si>
    <t>Manzana 16 Casa 2 Piso 2</t>
  </si>
  <si>
    <t>3226191951</t>
  </si>
  <si>
    <t>juankmorales2190@gmail.com</t>
  </si>
  <si>
    <t>Jose Antonio Galan</t>
  </si>
  <si>
    <t>SHAROL NICOLES CIFUENTES</t>
  </si>
  <si>
    <t>SAMIR OCAMPO</t>
  </si>
  <si>
    <t>Juan Camilo Morales Velasquez</t>
  </si>
  <si>
    <t>JUAN JOSÉ MARTINEZ</t>
  </si>
  <si>
    <t>ISABELLA CASTAÑEDA CANO</t>
  </si>
  <si>
    <t>KAREN TAPASCO</t>
  </si>
  <si>
    <t>1089934408</t>
  </si>
  <si>
    <t>28/11/2006</t>
  </si>
  <si>
    <t>MANZANA 14 CASA 46</t>
  </si>
  <si>
    <t>3002870389</t>
  </si>
  <si>
    <t>monic.1981@outlook.com</t>
  </si>
  <si>
    <t>SARIK ELIANA HERNANDEZ</t>
  </si>
  <si>
    <t>Mónica cano</t>
  </si>
  <si>
    <t>MARIA SALOME OCAMPO ACEVEDO</t>
  </si>
  <si>
    <t>LAURA HURTADO</t>
  </si>
  <si>
    <t>ÁNGELA MAYELY CORREA</t>
  </si>
  <si>
    <t>1089936052</t>
  </si>
  <si>
    <t>04/08/2008</t>
  </si>
  <si>
    <t>Samaria 1 mz 28 casa 2</t>
  </si>
  <si>
    <t>SOFÍA ÁLVAREZ GARCÍA</t>
  </si>
  <si>
    <t>3216934640</t>
  </si>
  <si>
    <t>SOFÍA SANTAMARÍA</t>
  </si>
  <si>
    <t>acevedoisaza@gmail.com</t>
  </si>
  <si>
    <t>Cosmited</t>
  </si>
  <si>
    <t>Sandra Milena Ocampo Acevedo</t>
  </si>
  <si>
    <t>Juan Diego Ocampo Morales</t>
  </si>
  <si>
    <t>MARIANA VALENTINA</t>
  </si>
  <si>
    <t>3206879284</t>
  </si>
  <si>
    <t>ELIANA AGUDELO</t>
  </si>
  <si>
    <t>SANTIAGO HOYOS</t>
  </si>
  <si>
    <t>LAURA SOFÌA SIERRA MAYA</t>
  </si>
  <si>
    <t>MANUEL BARACALDO</t>
  </si>
  <si>
    <t>1088829218</t>
  </si>
  <si>
    <t>20/05/2007</t>
  </si>
  <si>
    <t>MZ 16 CASA 18B PRIMAVERAS 1</t>
  </si>
  <si>
    <t>3127415732</t>
  </si>
  <si>
    <t>sandramilenaamaya1@gmail.com</t>
  </si>
  <si>
    <t>INGRESO MAYO 2018</t>
  </si>
  <si>
    <t>SANDRA MAYA</t>
  </si>
  <si>
    <t>3423491</t>
  </si>
  <si>
    <t>SOCORRO SÀNCHEZ</t>
  </si>
  <si>
    <t>3206311469</t>
  </si>
  <si>
    <t>INGRESA MAYO 23-018 POR CONVOCATORIA VIA MAIL</t>
  </si>
  <si>
    <t>SAMUEL CARDONA</t>
  </si>
  <si>
    <t>PAULINA RENDON LOPEZ</t>
  </si>
  <si>
    <t>MZ 68 CASA 9 HACIENDA CUBA</t>
  </si>
  <si>
    <t>3217803720</t>
  </si>
  <si>
    <t>ESTEBAN ARENAS</t>
  </si>
  <si>
    <t>leandra201010@gmail.com</t>
  </si>
  <si>
    <t>el oso</t>
  </si>
  <si>
    <t>hacienda cuba</t>
  </si>
  <si>
    <t>YEISON QUINTERO</t>
  </si>
  <si>
    <t>Rosbi Leandra López</t>
  </si>
  <si>
    <t>ISABELLA CARMONA GRAJALES</t>
  </si>
  <si>
    <t>JEAN PAUL ARIAS</t>
  </si>
  <si>
    <t>JUAN ESTEBAN SOTO</t>
  </si>
  <si>
    <t>MARIA CARDIS MOSQUERA</t>
  </si>
  <si>
    <t>CRA 17 # 17-63</t>
  </si>
  <si>
    <t>I.E NARANJITO MIÉRCOLES DE 1:30 A 2:30 NÉSTOR JIMÉNEZ</t>
  </si>
  <si>
    <t>3147521069</t>
  </si>
  <si>
    <t>JUAN ESTEBAN CEBALLOS SÁNCHEZ</t>
  </si>
  <si>
    <t>SOFIA CASTAÑO RODRIGUEZ</t>
  </si>
  <si>
    <t>APT. 19-33 BOSQUES DE CUBA</t>
  </si>
  <si>
    <t>3112703095</t>
  </si>
  <si>
    <t>chiquiroca1981@hotmail.com</t>
  </si>
  <si>
    <t>INGRESO 27  SEPTIEMBRE</t>
  </si>
  <si>
    <t>MARIA FABIOLA RODRIGUEZ</t>
  </si>
  <si>
    <t>ADRIANA MARIA RODRIGUEZ</t>
  </si>
  <si>
    <t>INGRESA 27 SEP.</t>
  </si>
  <si>
    <t>LICEO CUBA</t>
  </si>
  <si>
    <t>3°</t>
  </si>
  <si>
    <t>ERIK OSPINA PEÑA</t>
  </si>
  <si>
    <t>Sara Sofia Echeverri Velasquez</t>
  </si>
  <si>
    <t>SANTIAGO BEDOYA</t>
  </si>
  <si>
    <t xml:space="preserve">MZ 4 CS 43 </t>
  </si>
  <si>
    <t>3122336783</t>
  </si>
  <si>
    <t>POBREZA</t>
  </si>
  <si>
    <t>ELIANA VELASQUEZ SAMANATE</t>
  </si>
  <si>
    <t>JOHN ANDERSON</t>
  </si>
  <si>
    <t>MARIA CRISTINA SAMANATE</t>
  </si>
  <si>
    <t>NUNCA HA VENIDO A CLASE</t>
  </si>
  <si>
    <t>José  Manuel Valois García</t>
  </si>
  <si>
    <t>SANTIAGO BEDOYA HENAO</t>
  </si>
  <si>
    <t>MZ 16 CS 12 PISO 1</t>
  </si>
  <si>
    <t>3116857407</t>
  </si>
  <si>
    <t>crisgarcia-31@hotmail.com</t>
  </si>
  <si>
    <t>DIEGO FERNANDO</t>
  </si>
  <si>
    <t>ANA CRISTINA GARCIA COLORADO</t>
  </si>
  <si>
    <t>JUAN MANUEL VALOIS BERMUDEZ</t>
  </si>
  <si>
    <t>JUAN MANUEL OROZCO</t>
  </si>
  <si>
    <t>Laura Ssofia  Mateus Henao</t>
  </si>
  <si>
    <t>CRA 12 NO 96E-67</t>
  </si>
  <si>
    <t>3116053152</t>
  </si>
  <si>
    <t>JAVIER MATEUS POSO</t>
  </si>
  <si>
    <t>JHON ESNEIDER TORRES</t>
  </si>
  <si>
    <t>LEIDY JOHANA HENAO GIRALDO</t>
  </si>
  <si>
    <t>Arancha López Tamayo</t>
  </si>
  <si>
    <t>ALEXANDRA PINEDA</t>
  </si>
  <si>
    <t>ciudadela comfamiliar manzana 2 casa 8 villa santana</t>
  </si>
  <si>
    <t>311-3050969</t>
  </si>
  <si>
    <t>villa santana</t>
  </si>
  <si>
    <t>comfamiliar villa santana</t>
  </si>
  <si>
    <t>Alexandra Tamayo</t>
  </si>
  <si>
    <t>Eliecer Valencia</t>
  </si>
  <si>
    <t>NAYRA PINEDA</t>
  </si>
  <si>
    <t>NUNCA HA ASISTIDO A CLASE</t>
  </si>
  <si>
    <t>SARA HENAO PEÑA</t>
  </si>
  <si>
    <t>JUANES JIMÉNEZ</t>
  </si>
  <si>
    <t>cll 96 a 17-69</t>
  </si>
  <si>
    <t>3172111687</t>
  </si>
  <si>
    <t>penafranco@hotmail.com</t>
  </si>
  <si>
    <t>VILLA ILUSIÓN</t>
  </si>
  <si>
    <t>jornada unica</t>
  </si>
  <si>
    <t>luz adriana peña franco</t>
  </si>
  <si>
    <t>luis carlos henao</t>
  </si>
  <si>
    <t>3154641385</t>
  </si>
  <si>
    <t>EMERSON LÓPEZ</t>
  </si>
  <si>
    <t>JUNIO 7-018</t>
  </si>
  <si>
    <t>SE REALIZO LLAMADA A PARTIR DE INASISTENCIA EN EL MES DE MAYO Y SE INFORMA RETIRO POR PARTE DEL PADRE DE FAMILIA</t>
  </si>
  <si>
    <t>VALERIA HOYOS</t>
  </si>
  <si>
    <t>LICEO MERANI</t>
  </si>
  <si>
    <t>MAICOL RAMIREZ</t>
  </si>
  <si>
    <t>Manuela Vargas Hernandez</t>
  </si>
  <si>
    <t>1127792684</t>
  </si>
  <si>
    <t>18/07/2006</t>
  </si>
  <si>
    <t>VILLA DEL PRADO MZ 13 CASA 23</t>
  </si>
  <si>
    <t>3381845</t>
  </si>
  <si>
    <t>3137579139</t>
  </si>
  <si>
    <t>mariadelpilarhernandez4207@gmail.com</t>
  </si>
  <si>
    <t>JUAN JOSÉ   ALZATE SUÁREZ</t>
  </si>
  <si>
    <t>uebana</t>
  </si>
  <si>
    <t>Maria del Pilar Hernandez</t>
  </si>
  <si>
    <t>se retira via mail el  20 de mayo, por razones económicas - SE REALIZO LLAMADA A PARTIR DE INASISTENCIA EN EL MES DE MAYO</t>
  </si>
  <si>
    <t>VALERIA GALEANO ARANGO</t>
  </si>
  <si>
    <t>manzan 2 casa 25</t>
  </si>
  <si>
    <t>320948517</t>
  </si>
  <si>
    <t xml:space="preserve">restrepo </t>
  </si>
  <si>
    <t xml:space="preserve">gloria arango </t>
  </si>
  <si>
    <t xml:space="preserve">lucy jaramillo </t>
  </si>
  <si>
    <t>JUNIO 11-2018</t>
  </si>
  <si>
    <t>KELLY STEFANIA GONZALES PINO</t>
  </si>
  <si>
    <t>MZ 17 - CS 18</t>
  </si>
  <si>
    <t>3207419653</t>
  </si>
  <si>
    <t>DEL CAFÉ</t>
  </si>
  <si>
    <t>MALAGA</t>
  </si>
  <si>
    <t>PATRICIA PINO</t>
  </si>
  <si>
    <t>JHON STEVEN GONZALEZ PINO</t>
  </si>
  <si>
    <t>JUNIO 14-2018</t>
  </si>
  <si>
    <t>YINA MARCELA MORENO MARTÍNEZ</t>
  </si>
  <si>
    <t xml:space="preserve">Manzana D Casa 5 </t>
  </si>
  <si>
    <t>3104549876</t>
  </si>
  <si>
    <t>Laureles II</t>
  </si>
  <si>
    <t>ninguna, asmatica</t>
  </si>
  <si>
    <t>Nueva Eps</t>
  </si>
  <si>
    <t>Mañanaa</t>
  </si>
  <si>
    <t>Yomaira Martínez Bueno</t>
  </si>
  <si>
    <t xml:space="preserve">Rodrigo Moreno </t>
  </si>
  <si>
    <t>3104043626</t>
  </si>
  <si>
    <t xml:space="preserve">SARA NICOLLE PEREZ SOTO        </t>
  </si>
  <si>
    <t>Sara Alexandra Cárdenas Bautista</t>
  </si>
  <si>
    <t>Manzana 3 Casa 4</t>
  </si>
  <si>
    <t>3135350818</t>
  </si>
  <si>
    <t>deysbautista@gmail.com</t>
  </si>
  <si>
    <t>Villa Santana</t>
  </si>
  <si>
    <t xml:space="preserve">Nuevo Plan </t>
  </si>
  <si>
    <t>Deisy Rocío Bautista Pava</t>
  </si>
  <si>
    <t>Jorge Andrés Cardenas Agudelo</t>
  </si>
  <si>
    <t>JUNIO 18-2018</t>
  </si>
  <si>
    <t>Maria José Gallego Gómez</t>
  </si>
  <si>
    <t>1054864556</t>
  </si>
  <si>
    <t>20/06/2007</t>
  </si>
  <si>
    <t>cra 35 # 33-02 villa verde</t>
  </si>
  <si>
    <t>3214407603</t>
  </si>
  <si>
    <t>hefaga118@hotmail.com</t>
  </si>
  <si>
    <t>Héctor Fabio Gallego</t>
  </si>
  <si>
    <t>Luz María Gómez Carmona</t>
  </si>
  <si>
    <t>3134366040</t>
  </si>
  <si>
    <t>Ingresa por solicitud radicada en la alcadía Saia marzo 13</t>
  </si>
  <si>
    <t>Laura Valentina Roa Badillo</t>
  </si>
  <si>
    <t>1029520436</t>
  </si>
  <si>
    <t>06/01/2006</t>
  </si>
  <si>
    <t>Samaria II manzana 15 casa 11</t>
  </si>
  <si>
    <t>3408416</t>
  </si>
  <si>
    <t>3146354935</t>
  </si>
  <si>
    <t xml:space="preserve">Edison Roa </t>
  </si>
  <si>
    <t>Natalia Badillo</t>
  </si>
  <si>
    <t>JULIO 11-018</t>
  </si>
  <si>
    <t>Ingresa 23 de marzo en oficina, SE RETIRA JULIO 11 SE PASA A CANTO.</t>
  </si>
  <si>
    <t>Zharik Sofìa Palma Díaz</t>
  </si>
  <si>
    <t>calle 82 # 27-03 bl 6 apto 106</t>
  </si>
  <si>
    <t>315-2562603</t>
  </si>
  <si>
    <t>villa de leyva</t>
  </si>
  <si>
    <t>Mayerly Díaz</t>
  </si>
  <si>
    <t>321-8111781</t>
  </si>
  <si>
    <t>John Upegui</t>
  </si>
  <si>
    <t>JULIO 19 - 2018</t>
  </si>
  <si>
    <t>SE RETIRA PORQUE QUERIA DANZAS URBANAS</t>
  </si>
  <si>
    <t>Luna Arango Palma</t>
  </si>
  <si>
    <t>1142523169</t>
  </si>
  <si>
    <t>8/10/2006</t>
  </si>
  <si>
    <t>Mz 10 Cs 3</t>
  </si>
  <si>
    <t>3376941</t>
  </si>
  <si>
    <t>3126640985</t>
  </si>
  <si>
    <t>lunitarango@hotmail.com</t>
  </si>
  <si>
    <t>Portoalegre</t>
  </si>
  <si>
    <t>Lesion en el tobillo</t>
  </si>
  <si>
    <t>Andrea del Pilar Palma Upegui</t>
  </si>
  <si>
    <t>Alexander Arango Villa</t>
  </si>
  <si>
    <t>3122828521</t>
  </si>
  <si>
    <t>SALOME TAMAYO RUBIO</t>
  </si>
  <si>
    <t>CALLE 33 1B-32</t>
  </si>
  <si>
    <t>3007758720</t>
  </si>
  <si>
    <t>angelarubio123@yahoo.es</t>
  </si>
  <si>
    <t>LAS GARZAS</t>
  </si>
  <si>
    <t>ANGELA MARIA RUBIO Mejía</t>
  </si>
  <si>
    <t>GLORIA Mejía MUÑOZ</t>
  </si>
  <si>
    <t>AGOSTO 16 - 2018</t>
  </si>
  <si>
    <t>SE RETIRA POR NECESIDAD DE ENTRAR A CLASES DE INGLES</t>
  </si>
  <si>
    <t>SARA SOFIA MEJÍA VALENCIA</t>
  </si>
  <si>
    <t>29-12-2008</t>
  </si>
  <si>
    <t xml:space="preserve">MANZANA 4 CASA 6 </t>
  </si>
  <si>
    <t>3166396290</t>
  </si>
  <si>
    <t>sacadavi-2905@outloock.com</t>
  </si>
  <si>
    <t>VIVIANA VALENCIA CASTRO</t>
  </si>
  <si>
    <t>AGOSTO 16 - 2019</t>
  </si>
  <si>
    <t>SE RETIRA POR DIFICULTADES DE TRANSPORTE</t>
  </si>
  <si>
    <t>NAIARA GOMEZ RODRIGUEZ</t>
  </si>
  <si>
    <t>CARRERA 18 No 3b-50 apto 804</t>
  </si>
  <si>
    <t>3104205991</t>
  </si>
  <si>
    <t>lumigo49@gamil.com</t>
  </si>
  <si>
    <t>NAUDIN GOMEZ</t>
  </si>
  <si>
    <t>SANDRA RODRIGUEZ</t>
  </si>
  <si>
    <t>3217496640</t>
  </si>
  <si>
    <t>AGOSTO 16 - 2020</t>
  </si>
  <si>
    <t>CAMBIO DE HORARIO EN LA OFICINA 20-FEB, CONGELA CUPO HASTA 2019, LA NIÑA NO LE GUSTÓ., OJO LLEVABA VARIOS AOS EN LA ESCUELA</t>
  </si>
  <si>
    <t>BETHELEMITAS</t>
  </si>
  <si>
    <t>LAURA VANESSA DIAZ CASTAÑO</t>
  </si>
  <si>
    <t>1089601204</t>
  </si>
  <si>
    <t>13/06/2006</t>
  </si>
  <si>
    <t>MANZANA 24 CASA 14 COMFAMILIAR</t>
  </si>
  <si>
    <t>3226080614</t>
  </si>
  <si>
    <t xml:space="preserve">COMFAMILIAR  </t>
  </si>
  <si>
    <t>MARIA LUZ DARY CASTAÑEDA</t>
  </si>
  <si>
    <t>3226830614</t>
  </si>
  <si>
    <t>13-SEP-018</t>
  </si>
  <si>
    <t>13 sep retiro por inasistencia</t>
  </si>
  <si>
    <t xml:space="preserve">VALERIA CUARTAS VELASQUEZ    </t>
  </si>
  <si>
    <t>CARRERA 35 No 72b-05</t>
  </si>
  <si>
    <t>3113712768</t>
  </si>
  <si>
    <t>dianita731@hotmail.com</t>
  </si>
  <si>
    <t>LOS SAUCES 4</t>
  </si>
  <si>
    <t>JHON FREDY CUARTAS</t>
  </si>
  <si>
    <t>DIANA MARCELA VELASQUEZ</t>
  </si>
  <si>
    <t>SAN VICENTE HOGAR, SE RETIRA POR INASISTENCIA 13 SEP-018</t>
  </si>
  <si>
    <t>GINETH YISELL BARRERA BEJARANO</t>
  </si>
  <si>
    <t>Manzana 5 casa 9 Portal de Galicia</t>
  </si>
  <si>
    <t>3123058295</t>
  </si>
  <si>
    <t>yeisondjar@gmail.com</t>
  </si>
  <si>
    <t>Corregimiento cerritos</t>
  </si>
  <si>
    <t>Portal del Galciia</t>
  </si>
  <si>
    <t>Yeison Beajrano</t>
  </si>
  <si>
    <t>SARAH RAMIREZ ALZATE</t>
  </si>
  <si>
    <t>3143480417</t>
  </si>
  <si>
    <t>El Bosque *1, *3</t>
  </si>
  <si>
    <t>Ninguno</t>
  </si>
  <si>
    <t>ALEJANDRO Orrego</t>
  </si>
  <si>
    <t>JENNIFFER Ruíz</t>
  </si>
  <si>
    <t>8 DE NOVIEMBRE</t>
  </si>
  <si>
    <t>CAMBIO DE HORARIO EN LA OFICINA 20-FEB</t>
  </si>
  <si>
    <t xml:space="preserve">NIVEL 2C
9 A 11 AÑOS 
VIERNES 
8:00 A.M A 10:00 A.M
JENNY PALOMINO
</t>
  </si>
  <si>
    <t>MANUELA GRAJALES MONSALVE</t>
  </si>
  <si>
    <t xml:space="preserve">MANZANA 10 CASA 5 </t>
  </si>
  <si>
    <t>3136111310</t>
  </si>
  <si>
    <t>ems081720@gmail.com</t>
  </si>
  <si>
    <t>ELIZABET MONSALVE BRAVO</t>
  </si>
  <si>
    <t>DIANA MARCELA ALZATE</t>
  </si>
  <si>
    <t>VALERY TATIANA SANABRIA PAREDES</t>
  </si>
  <si>
    <t>MANZANA 8B CASA 7 BELMONTE</t>
  </si>
  <si>
    <t>3148735280</t>
  </si>
  <si>
    <t>acparedes@unitecnica.net</t>
  </si>
  <si>
    <t>ANA PAREDES</t>
  </si>
  <si>
    <t>BEYDY DAHIANA VERA MUÑOZ</t>
  </si>
  <si>
    <t>CARRERA 22BIS No 2-02</t>
  </si>
  <si>
    <t>3142927605</t>
  </si>
  <si>
    <t>AURA NELLY CHICA RAMOS</t>
  </si>
  <si>
    <t>RUMBATERAPIA MARTES DE 5:00 A 6:00 PM</t>
  </si>
  <si>
    <t>MAGNOLIA MUÑOZ</t>
  </si>
  <si>
    <t>ANDES</t>
  </si>
  <si>
    <t>LAURA CAMILA ARENAS LOAIZA</t>
  </si>
  <si>
    <t>CALLE 19 No 2-40</t>
  </si>
  <si>
    <t>3137091447</t>
  </si>
  <si>
    <t>mathyl76@hotmail.com</t>
  </si>
  <si>
    <t>ANDREA LOAIZA</t>
  </si>
  <si>
    <t>ALEXANDER ARENAS</t>
  </si>
  <si>
    <t>DIOCESANO</t>
  </si>
  <si>
    <t>Maria Camila García Idarraga</t>
  </si>
  <si>
    <t>Antigüedad (Fecha de ingreso y tiempo de antiguedad)</t>
  </si>
  <si>
    <t>Horarios y dia</t>
  </si>
  <si>
    <t>1089935889</t>
  </si>
  <si>
    <t>22/05/2008</t>
  </si>
  <si>
    <t>kilometro 7 via armenia</t>
  </si>
  <si>
    <t>pcardona760@gmail.com</t>
  </si>
  <si>
    <t>tribunas</t>
  </si>
  <si>
    <t>CAROLINA OSPINA MONSALVE</t>
  </si>
  <si>
    <t>Emilia</t>
  </si>
  <si>
    <t>VALERIE URUEÑA SOTO</t>
  </si>
  <si>
    <t xml:space="preserve">CARRERA 38 A # 31-42 </t>
  </si>
  <si>
    <t>caro4124@hotmail.com</t>
  </si>
  <si>
    <t>LAURA JULIANA GARZÓN</t>
  </si>
  <si>
    <t>CESAR ZULUAGA</t>
  </si>
  <si>
    <t>RUMBATERAPIA</t>
  </si>
  <si>
    <t>MARTES</t>
  </si>
  <si>
    <t>CALLE 19 # 3-51</t>
  </si>
  <si>
    <t>3118765817</t>
  </si>
  <si>
    <t>ALEJANDRA RESTREPO LONDOÑO</t>
  </si>
  <si>
    <t>vamelax@gmail.com</t>
  </si>
  <si>
    <t>INGRESA JUNIO 1</t>
  </si>
  <si>
    <t>PAOLA ANDREA SOTO</t>
  </si>
  <si>
    <t>LUZ AMPARO SOTO</t>
  </si>
  <si>
    <t xml:space="preserve">Luisa Alejandra García </t>
  </si>
  <si>
    <t>CARRERA 1 BIS # 29B-113</t>
  </si>
  <si>
    <t>alejandrarestrepo78@gmail.com</t>
  </si>
  <si>
    <t>ELICER BAEZ</t>
  </si>
  <si>
    <t>MARIA FERNANDA GAVIRIA</t>
  </si>
  <si>
    <t>CALLE 4A # 18 - 22 CENTRO</t>
  </si>
  <si>
    <t>3053608751</t>
  </si>
  <si>
    <t>CALLE 71# 36-30 GUADALUPE</t>
  </si>
  <si>
    <t>JUNIOR CARRILLO</t>
  </si>
  <si>
    <t>NORA CASTAÑO</t>
  </si>
  <si>
    <t>ivcoqui@hotmail.com</t>
  </si>
  <si>
    <t>MARISELA ROMÁN</t>
  </si>
  <si>
    <t>MZ F CASA 60 BARRIO CACHIPAI</t>
  </si>
  <si>
    <t>mari.play.2@hotmail.com</t>
  </si>
  <si>
    <t>ELSA CARDONA</t>
  </si>
  <si>
    <t>JULIAN ROMÁN</t>
  </si>
  <si>
    <t>ANA MARÍA RENTERÍA DÍAZ</t>
  </si>
  <si>
    <t>MZ 9 CASA 31 HÉROES</t>
  </si>
  <si>
    <t>anais91207@hotmail.com</t>
  </si>
  <si>
    <t>LEONOR DÍAZ</t>
  </si>
  <si>
    <t>BEATRIZ RENTERÍA</t>
  </si>
  <si>
    <t>policiía nacional</t>
  </si>
  <si>
    <t>Astrid Ivone Roballo</t>
  </si>
  <si>
    <t>Henry García Ospina</t>
  </si>
  <si>
    <t>MARÍA OLINDA GRAJALES FRANCO</t>
  </si>
  <si>
    <t>Saray Parra Santana</t>
  </si>
  <si>
    <t>1089100464</t>
  </si>
  <si>
    <t>25/08/2008</t>
  </si>
  <si>
    <t>cra 3 bis No 28 71</t>
  </si>
  <si>
    <t>3302471</t>
  </si>
  <si>
    <t>nancytosan@hotmail.com</t>
  </si>
  <si>
    <t>Primero de Febrero</t>
  </si>
  <si>
    <t>Vulnerabilidad</t>
  </si>
  <si>
    <t xml:space="preserve">Esperanza Matiz </t>
  </si>
  <si>
    <t xml:space="preserve">Laura Mayia Duque Tolosa </t>
  </si>
  <si>
    <t>CALLE 73 BIS# 21-03</t>
  </si>
  <si>
    <t xml:space="preserve">Cr 4 bis 34 b 36 </t>
  </si>
  <si>
    <t>3106851826</t>
  </si>
  <si>
    <t>ctolosamartinez@gmail.com</t>
  </si>
  <si>
    <t>JULIÁN LONDOÑO</t>
  </si>
  <si>
    <t>DORA GRAJALES</t>
  </si>
  <si>
    <t>MYRIAM MARIN OSPINA</t>
  </si>
  <si>
    <t>CALLE 24 # 1-50</t>
  </si>
  <si>
    <t>myri.marin@utp.edu.co</t>
  </si>
  <si>
    <t xml:space="preserve">Cañarte </t>
  </si>
  <si>
    <t>FERNANDO GUZMÀN</t>
  </si>
  <si>
    <t xml:space="preserve">Cosmitet </t>
  </si>
  <si>
    <t>Carolina Tolosa</t>
  </si>
  <si>
    <t xml:space="preserve">Luis Fernando Duque </t>
  </si>
  <si>
    <t>ANDREA MATILDE LOAIZA MEJÍA</t>
  </si>
  <si>
    <t>CALLE 19 # 2-70</t>
  </si>
  <si>
    <t>Ana Sofía Calle Aguirre</t>
  </si>
  <si>
    <t>SONIA LOAIZA</t>
  </si>
  <si>
    <t>BLANCA CECILIA AGUDELO GONZÁLEZ</t>
  </si>
  <si>
    <t>CRA 10 # 6-64</t>
  </si>
  <si>
    <t>yuya203@hotmail.com</t>
  </si>
  <si>
    <t>ROBERTO VILLEGAS</t>
  </si>
  <si>
    <t>ALEXANDRA OSPINA</t>
  </si>
  <si>
    <t>SONIA PATRICIA LOAIZA MEJIA</t>
  </si>
  <si>
    <t>Carrera 4B N°26B-28</t>
  </si>
  <si>
    <t>No registra</t>
  </si>
  <si>
    <t>3188729939 - 3183745184</t>
  </si>
  <si>
    <t>juliancalle81@gmail.com</t>
  </si>
  <si>
    <t>GUSTAVO FERNANDEZ</t>
  </si>
  <si>
    <t>Primero de Mayo</t>
  </si>
  <si>
    <t>Sin condición</t>
  </si>
  <si>
    <t>NIYERETH ARANA SANCHEZ</t>
  </si>
  <si>
    <t>María Rosalinda Cardona</t>
  </si>
  <si>
    <t>Libia Eugenia Aguirre</t>
  </si>
  <si>
    <t>CRA 16 BIS # 17B-79</t>
  </si>
  <si>
    <t>CONSUELO SÁNCHEZ</t>
  </si>
  <si>
    <t>HERNAN ARANA</t>
  </si>
  <si>
    <t xml:space="preserve">Valentina Martinez Munera </t>
  </si>
  <si>
    <t>MARIA ANGÉLICA GÓMEZ PINEDA</t>
  </si>
  <si>
    <t>CALLE 12 # 5-40</t>
  </si>
  <si>
    <t>mariagp005@hotmail.com</t>
  </si>
  <si>
    <t>JOSE ALBEIRO RESTREPO</t>
  </si>
  <si>
    <t>MARÍA PINEDA</t>
  </si>
  <si>
    <t>ANDREA SULENY AGUIRRE DIAZ</t>
  </si>
  <si>
    <t>CALLE 22 BIS # 2B-47</t>
  </si>
  <si>
    <t>clle 2 # 10 62</t>
  </si>
  <si>
    <t>beldandy1011@hotmail.com</t>
  </si>
  <si>
    <t>3107500586</t>
  </si>
  <si>
    <t xml:space="preserve">villavicencio </t>
  </si>
  <si>
    <t>Berlin</t>
  </si>
  <si>
    <t xml:space="preserve">Sura </t>
  </si>
  <si>
    <t>MARIA NORELBA DIAZ</t>
  </si>
  <si>
    <t>DAVID VALENCIA</t>
  </si>
  <si>
    <t xml:space="preserve">Diana Marcela Munera Suarez </t>
  </si>
  <si>
    <t xml:space="preserve">Jaidebiber Martinez </t>
  </si>
  <si>
    <t>JOHANA LÓPEZ MARTÍNEZ</t>
  </si>
  <si>
    <t>CALLE 17 BIS # 27B-88</t>
  </si>
  <si>
    <t>SALOME JARAMILLO ROBLEDO</t>
  </si>
  <si>
    <t>CIUDAD JARDÍN</t>
  </si>
  <si>
    <t>JHON MARIO LÓPEZ</t>
  </si>
  <si>
    <t>ANA MARÍA LÓPEZ</t>
  </si>
  <si>
    <t>GLORIA AMPARO GARCÍA OSORIO</t>
  </si>
  <si>
    <t>CALLE 13# 15-56 ED.ALICANTE</t>
  </si>
  <si>
    <t>ALPES</t>
  </si>
  <si>
    <t>SOLEDAD</t>
  </si>
  <si>
    <t>MARIA ESNEDA BEDOYA</t>
  </si>
  <si>
    <t>PLAN 3 ZONA 1 CASA 26 CAMILO TORRES</t>
  </si>
  <si>
    <t>CARRERA 7A No 16-51 PISO 3</t>
  </si>
  <si>
    <t>HECTOR RUIZ</t>
  </si>
  <si>
    <t>3147704479</t>
  </si>
  <si>
    <t>deysidj@yahoo.com</t>
  </si>
  <si>
    <t>CARLOS EMILIO JARAMILLO PELAEZ</t>
  </si>
  <si>
    <t>DEYSI JARAMILLO ROBLEDO</t>
  </si>
  <si>
    <t>SE CAMBIÓ DE HORARIO 21-FEB-018</t>
  </si>
  <si>
    <t>CARLOS ALBERTO VANEGAS TORRES</t>
  </si>
  <si>
    <t>LAURA SOFIA SOLANO MALDONADO</t>
  </si>
  <si>
    <t xml:space="preserve"> CASA 3 MANZANA A </t>
  </si>
  <si>
    <t>3112579730</t>
  </si>
  <si>
    <t>sandrys11@mail.com</t>
  </si>
  <si>
    <t>CRA 5 # 12-63</t>
  </si>
  <si>
    <t>LA HABANA CUBA</t>
  </si>
  <si>
    <t>EDUARDO SOLANO ROA</t>
  </si>
  <si>
    <t>SANDRA MALDONADO</t>
  </si>
  <si>
    <t>SE CAMBIÓ EN OFICINA EL 23 DE FEB REALIZÓ EL CAMBIO LA MAMÁ VIENE DE 2D</t>
  </si>
  <si>
    <t>carlosavanegas56@gmail.com</t>
  </si>
  <si>
    <t xml:space="preserve">Zahira Julieth Hernandez </t>
  </si>
  <si>
    <t>ROSA VANEGAS</t>
  </si>
  <si>
    <t>GLORIA OROZCO</t>
  </si>
  <si>
    <t>JUEVES</t>
  </si>
  <si>
    <t>urbabana</t>
  </si>
  <si>
    <t>SE CAMBIÓ EL 23-FEB ESTUDIA EN LA TARDE</t>
  </si>
  <si>
    <t>Laura Sofia Torres Garcia</t>
  </si>
  <si>
    <t>VILLA DEL PRADO MZ 35 CASA 15</t>
  </si>
  <si>
    <t>SOFIA PEÑA</t>
  </si>
  <si>
    <t>LEIDY JOHANA VILLADA</t>
  </si>
  <si>
    <t>CALLE 27#1A-57</t>
  </si>
  <si>
    <t>nana_210609@hotmail.com</t>
  </si>
  <si>
    <t>CRA 9 N 29-21</t>
  </si>
  <si>
    <t>3215795522</t>
  </si>
  <si>
    <t>MILLÁN RUBIO</t>
  </si>
  <si>
    <t>LUZ MARI VILLADA</t>
  </si>
  <si>
    <t>MANUELA MONTOYA</t>
  </si>
  <si>
    <t>vivig963@gmil.com</t>
  </si>
  <si>
    <t>MAGDA JULIETH RESTREPO</t>
  </si>
  <si>
    <t>lago uribe</t>
  </si>
  <si>
    <t>CALLE 14 # 1-21</t>
  </si>
  <si>
    <t>vivian marcela gracia</t>
  </si>
  <si>
    <t>jhon jairo torres sanchez</t>
  </si>
  <si>
    <t>GLORIA INES RESTREPO</t>
  </si>
  <si>
    <t>VALERY MONTOYA SANCHEZ</t>
  </si>
  <si>
    <t>ALEJANDRA PEREZ RESTREPO</t>
  </si>
  <si>
    <t>manzana 8casa 8</t>
  </si>
  <si>
    <t>3143062105</t>
  </si>
  <si>
    <t>FRANCIA ELIZABETH SANTIAGO</t>
  </si>
  <si>
    <t>xiomi_019@hotmail.com</t>
  </si>
  <si>
    <t xml:space="preserve">Portal de San Joaquín </t>
  </si>
  <si>
    <t>S.o.s</t>
  </si>
  <si>
    <t>POBLADO 2 MZ 23 CASA 19</t>
  </si>
  <si>
    <t xml:space="preserve">Giomar Sánchez </t>
  </si>
  <si>
    <t>franciaelisabeth@gmail.com</t>
  </si>
  <si>
    <t>alejandra tamayo</t>
  </si>
  <si>
    <t>MATEO MOSQUERA</t>
  </si>
  <si>
    <t>MARIA FERNANDA RESTREPO</t>
  </si>
  <si>
    <t xml:space="preserve">MNZANA 6 CASA 3 </t>
  </si>
  <si>
    <t>PAULA ANDREA ARROYAVE</t>
  </si>
  <si>
    <t>0(/01/1978</t>
  </si>
  <si>
    <t>CALLE 29 BIS # 4-58</t>
  </si>
  <si>
    <t>31478000595</t>
  </si>
  <si>
    <t>paulaandrea421@hotmail.com</t>
  </si>
  <si>
    <t xml:space="preserve"> PANORAMA </t>
  </si>
  <si>
    <t>OLGA CECILIA ARBELAEZ</t>
  </si>
  <si>
    <t>MELISSA IDÁRRAGA CORRALES</t>
  </si>
  <si>
    <t>CRA 6 # 13-67 PISO 2</t>
  </si>
  <si>
    <t>3127947961</t>
  </si>
  <si>
    <t>dincorrales8924@gmail.com</t>
  </si>
  <si>
    <t>PAULA ALEXANDRA CORREA</t>
  </si>
  <si>
    <t>INGRESA JUNIO 1-018</t>
  </si>
  <si>
    <t xml:space="preserve">DIANA MARÍA CORRALES </t>
  </si>
  <si>
    <t>CLAUDIA PATRICIA IDÁRRAGA</t>
  </si>
  <si>
    <t>SANDRA MILENA ACEVEDO ISAZA</t>
  </si>
  <si>
    <t>SAMARIA 1 MZ 28 CASA 2</t>
  </si>
  <si>
    <t>JUAN DIEGO OCAMPO</t>
  </si>
  <si>
    <t>GLORIA ISAZA</t>
  </si>
  <si>
    <t>LUZ MARÍA GÓMEZ</t>
  </si>
  <si>
    <t>CRA 35 # 33-02 VILLAVERDE</t>
  </si>
  <si>
    <t>luzma_20.08@hotmail.com</t>
  </si>
  <si>
    <t>ANGIE LÓPEZ GARCÍA</t>
  </si>
  <si>
    <t>HECTOR FABIO GALLEGO</t>
  </si>
  <si>
    <t>OFILIA CARMONA</t>
  </si>
  <si>
    <t>ROSBY LEANDRA LÓPEZ LÓPEZ</t>
  </si>
  <si>
    <t>MANZANA 68 CASA 9 HACIENDA CUBA</t>
  </si>
  <si>
    <t>MILTÓN RENDÓN</t>
  </si>
  <si>
    <t>GILMA LÓPEZ</t>
  </si>
  <si>
    <t>Calle 17 No 23-74</t>
  </si>
  <si>
    <t>3162682252</t>
  </si>
  <si>
    <t>sesto.lorena13@gmail.com</t>
  </si>
  <si>
    <t>Ciudad Jardín</t>
  </si>
  <si>
    <t>INGRESO  DE ABRIL 2018</t>
  </si>
  <si>
    <t>Lorena García Giraldo</t>
  </si>
  <si>
    <t>Orlando Cifuentes Vargas</t>
  </si>
  <si>
    <t>30 DE SEPTIEMBRE</t>
  </si>
  <si>
    <t>PIDE CAMBIO DE NIVEL, NO VOLVIO A CLASE</t>
  </si>
  <si>
    <t>ALBA LUCIA ARANGO CAMPO</t>
  </si>
  <si>
    <t>Valentina Villa Ríos</t>
  </si>
  <si>
    <t>Calle 28 N°6-27 Apt. 301</t>
  </si>
  <si>
    <t>3216473420</t>
  </si>
  <si>
    <t>yarigo_09@hotmail.com</t>
  </si>
  <si>
    <t>Yaneth Ríos</t>
  </si>
  <si>
    <t>Patricia Ríos</t>
  </si>
  <si>
    <t>31- AGO</t>
  </si>
  <si>
    <t>31 AGOSTO SE RETIRA, NO VOLVIÓ</t>
  </si>
  <si>
    <t>Danzas</t>
  </si>
  <si>
    <t>CARA 11 # 72-35</t>
  </si>
  <si>
    <t>albaarango44@gmail.com</t>
  </si>
  <si>
    <t xml:space="preserve">VALENTINA JIMENEZ GARCIA        </t>
  </si>
  <si>
    <t>LUZ DORA ARANGO</t>
  </si>
  <si>
    <t xml:space="preserve">cr 9 29 24 </t>
  </si>
  <si>
    <t>ANDRES CASALINDS</t>
  </si>
  <si>
    <t>vivig963@gmail.com</t>
  </si>
  <si>
    <t xml:space="preserve">sector El Lago </t>
  </si>
  <si>
    <t xml:space="preserve">centro </t>
  </si>
  <si>
    <t xml:space="preserve">Viviana Marcela Garcia </t>
  </si>
  <si>
    <t xml:space="preserve">Jhon Jairo Torres </t>
  </si>
  <si>
    <t xml:space="preserve">no asiste </t>
  </si>
  <si>
    <t>ANGE ESMERALDA GARCÍA HERRERA</t>
  </si>
  <si>
    <t>27/09/2008</t>
  </si>
  <si>
    <t>CRA 3 10-55</t>
  </si>
  <si>
    <t>3144398853</t>
  </si>
  <si>
    <t>MONICA HERRERA PATIÑO</t>
  </si>
  <si>
    <t xml:space="preserve">ARLES GARCIA </t>
  </si>
  <si>
    <t>el profesor reporta que no asiste a clase</t>
  </si>
  <si>
    <t>DANIELA VAQUIRO CORTES</t>
  </si>
  <si>
    <t>BLOQUE 7 CS 5</t>
  </si>
  <si>
    <t>3134555887</t>
  </si>
  <si>
    <t>analuciamarin1923@gmail.com</t>
  </si>
  <si>
    <t>jlchgob@yahoo.es</t>
  </si>
  <si>
    <t>ALEGRIAS DE LA VILLA</t>
  </si>
  <si>
    <t>JUDITH CORTES HERRERA</t>
  </si>
  <si>
    <t>ANABEIBA OSPINA</t>
  </si>
  <si>
    <t>HUGO VAQUIRO CHILATRA</t>
  </si>
  <si>
    <t>MYRIAM MARIN</t>
  </si>
  <si>
    <t>HASBLEIDY SEPÚLVEDA</t>
  </si>
  <si>
    <t xml:space="preserve">MARIA JOSE HIGINIO SUAREZ       </t>
  </si>
  <si>
    <t>CALLE 82 - NO. 27-03- TORRE 4 -APTO 803</t>
  </si>
  <si>
    <t>3107662679</t>
  </si>
  <si>
    <t>ecomapi@gmail.com</t>
  </si>
  <si>
    <t>ALTA VISTA</t>
  </si>
  <si>
    <t>KM 4 VIA ARMENIA HUERTAS</t>
  </si>
  <si>
    <t>HOME TEACHER</t>
  </si>
  <si>
    <t>SANTIAGO HIGINIO H</t>
  </si>
  <si>
    <t>MARIA DEL PILAR SUAREZ C</t>
  </si>
  <si>
    <t>has14sb@gmail.com</t>
  </si>
  <si>
    <t>KAROL TATIANA MOTA ALDANA</t>
  </si>
  <si>
    <t>CAMBIÓ DE HORARIO, VIENE DE NIVEL 5 FEB-20, se llamó asistirá a la próxima clase 14 de marzo</t>
  </si>
  <si>
    <t>LESBID BARRIOS</t>
  </si>
  <si>
    <t>LISA SEPÚLVEDA</t>
  </si>
  <si>
    <t>MANZANA 5 CASA 9</t>
  </si>
  <si>
    <t>3125695424</t>
  </si>
  <si>
    <t>k1992t@hotmail.com</t>
  </si>
  <si>
    <t>CORALES</t>
  </si>
  <si>
    <t>LESBID BARRIOS MONCADA</t>
  </si>
  <si>
    <t>INGRESO MAYO 2015</t>
  </si>
  <si>
    <t>KATEHERINE ALDANA GARCÍA</t>
  </si>
  <si>
    <t>MARTHA LIGIA GARCÍA</t>
  </si>
  <si>
    <t>REALIZÓ CAMBIO EN LA OFICINA EL 5 DE MARZO SU MAMÁ</t>
  </si>
  <si>
    <t>se retira en oficina el día 14 de marzo por problemas de traslado, no hay quien la traiga</t>
  </si>
  <si>
    <t>HASBEIDY SEPÚLVEDA</t>
  </si>
  <si>
    <t xml:space="preserve">WLAYCHEL MANUELA GOMEZ ALVARADO      </t>
  </si>
  <si>
    <t>CARRRERA  2 BIS   NO.  8 - 121</t>
  </si>
  <si>
    <t>3122490487</t>
  </si>
  <si>
    <t>HECTOR ARBEY GOMEZ</t>
  </si>
  <si>
    <t>CLAUDIA FAREDY ALVARADO A</t>
  </si>
  <si>
    <t>SE RETIRA POR VIAJE MARZO 9</t>
  </si>
  <si>
    <t>MARIA SANDRA SOTO OSORIO</t>
  </si>
  <si>
    <t>MZ 4 - CS 10 - URBANIZACION ALFA</t>
  </si>
  <si>
    <t>3137916603</t>
  </si>
  <si>
    <t>CARLOS ARTURO JIMENEZ ACEVEDO</t>
  </si>
  <si>
    <t>CAROLINA GARCIA AGUIRRE</t>
  </si>
  <si>
    <t>SE RETIRA EL 16 DE ABRIL EN OFICINA</t>
  </si>
  <si>
    <t>LUSI CARLOS GONZALEZ MEJIA</t>
  </si>
  <si>
    <t xml:space="preserve">SALOME  MARIN </t>
  </si>
  <si>
    <t xml:space="preserve">retiro junio </t>
  </si>
  <si>
    <t>MZ 35 CASA 10 VILLA DEL PRADO</t>
  </si>
  <si>
    <t>monajhonh66@hotmail.com</t>
  </si>
  <si>
    <t>ANA CARRILLO</t>
  </si>
  <si>
    <t>ANA SOFIA PEÑA</t>
  </si>
  <si>
    <t>CAROLINA TOLOZA MARTINEZ</t>
  </si>
  <si>
    <t>RETIRO JUNIO</t>
  </si>
  <si>
    <t>CRA 4 BIS # 34B-36</t>
  </si>
  <si>
    <t>LUIS FERNANDO DUQUE</t>
  </si>
  <si>
    <t>VIVIANA TOLOSA</t>
  </si>
  <si>
    <t xml:space="preserve">Dahiana Arroyave Vanegas </t>
  </si>
  <si>
    <t>calle 19 numero 5-57</t>
  </si>
  <si>
    <t>3113974214</t>
  </si>
  <si>
    <t>asmet</t>
  </si>
  <si>
    <t xml:space="preserve">adriana milena vanegas </t>
  </si>
  <si>
    <t>NINI JOHANNA SÁNCHEZ MONTOYA</t>
  </si>
  <si>
    <t>Estefanía Trejos Vásquez</t>
  </si>
  <si>
    <t>CALLE 27 # 1 A 57 PR PISO</t>
  </si>
  <si>
    <t>3116177599</t>
  </si>
  <si>
    <t>estremajuva@gmail.com</t>
  </si>
  <si>
    <t>enrrique millan rubio</t>
  </si>
  <si>
    <t>Marta Judith Vásquez</t>
  </si>
  <si>
    <t>6 de Julio</t>
  </si>
  <si>
    <t xml:space="preserve">Mando a decir que no vuelve </t>
  </si>
  <si>
    <t>Hasly Sharit Ladino Bermudez</t>
  </si>
  <si>
    <t>CRA 2 # 33-77</t>
  </si>
  <si>
    <t>3174661177</t>
  </si>
  <si>
    <t>bmariajohanna21@gmail.com</t>
  </si>
  <si>
    <t>Maria Johanna Bermudez</t>
  </si>
  <si>
    <t>Luz Mary Quebrada</t>
  </si>
  <si>
    <t xml:space="preserve">6 de Julio </t>
  </si>
  <si>
    <t xml:space="preserve">SE CAMBIÓ DE HORARIO 21-FEB-020 mando a decir que no vuelve </t>
  </si>
  <si>
    <t>CRA 2 # 27-38</t>
  </si>
  <si>
    <t>johanazan1984@gmail.com</t>
  </si>
  <si>
    <t xml:space="preserve">MELANNY STEPHANIA SALAZAR SANABRIA </t>
  </si>
  <si>
    <t>JESÚS ANDRES RODRIGUEZ</t>
  </si>
  <si>
    <t>ANGIE JOHANA RODRIGUEZ</t>
  </si>
  <si>
    <t xml:space="preserve">MANZANA 9B CASA 4 </t>
  </si>
  <si>
    <t>3104974099</t>
  </si>
  <si>
    <t>alfonsosalazar60@hotmail.com</t>
  </si>
  <si>
    <t>RITO ALFONSO SALAZAR</t>
  </si>
  <si>
    <t>JIMENA SANABRIA</t>
  </si>
  <si>
    <t xml:space="preserve">Retirada 31 de agosto </t>
  </si>
  <si>
    <t>SÁBADO DE 10:30 A 11:30 AM</t>
  </si>
  <si>
    <t xml:space="preserve">VALERIA SERNA MOSQUERA </t>
  </si>
  <si>
    <t>CARRA 3 - NO. 9-18</t>
  </si>
  <si>
    <t>3127989095</t>
  </si>
  <si>
    <t>CATALINAMOSQUERALOZANO@GMAIL.COM</t>
  </si>
  <si>
    <t>JUAN DIEGO SERNA G</t>
  </si>
  <si>
    <t>CATALINA MOSQUERA LOZANO</t>
  </si>
  <si>
    <t>31-AO</t>
  </si>
  <si>
    <t xml:space="preserve">Retirada, la mamá no tiene quien la lleve a clase 31 agosto </t>
  </si>
  <si>
    <t>Nahiara Delgado Betancur</t>
  </si>
  <si>
    <t>LUZ ADRIANA GIRALDO CARDONA</t>
  </si>
  <si>
    <t>APTO 21 - 12 TORRE 21 MIRADOR DE LLANO GRANDE</t>
  </si>
  <si>
    <t>3113670100</t>
  </si>
  <si>
    <t>31-AGO</t>
  </si>
  <si>
    <t>realizó cambio en la oficina el 27 de febrero, 31 DE AGOSTO NO VOLVIÓ</t>
  </si>
  <si>
    <t>JULIANA GUTIERREZ SANTA</t>
  </si>
  <si>
    <t xml:space="preserve">CRA 11 # 3-24 </t>
  </si>
  <si>
    <t>adrianita78giraldo@hotmail.com</t>
  </si>
  <si>
    <t>ALEX GIRALDO</t>
  </si>
  <si>
    <t>OFELIA CARDONA</t>
  </si>
  <si>
    <t>SABADO</t>
  </si>
  <si>
    <t>CARRERA 11 N° 1A-11 ALFONSO LOPEZ</t>
  </si>
  <si>
    <t>3224972190
3123828809</t>
  </si>
  <si>
    <t>diyo1619@hotmail.com</t>
  </si>
  <si>
    <t>EL RIO</t>
  </si>
  <si>
    <t>LUZ DELIA SANTA VALENCIA</t>
  </si>
  <si>
    <t>JULIAN GUTIERREZ ALVAREZ</t>
  </si>
  <si>
    <t>cambió marzo 1 su mamá Luz Santa, SE CAMBIÓ DE ESCUELA 31 DE AGO</t>
  </si>
  <si>
    <t>Nicole Davila Granados</t>
  </si>
  <si>
    <t>CALLE 17 BIS ESTE 12-41</t>
  </si>
  <si>
    <t>Portal de Libare</t>
  </si>
  <si>
    <t>Jornada unica</t>
  </si>
  <si>
    <t>Ana Milena Granados</t>
  </si>
  <si>
    <t>Wilson Andres Davila Arias</t>
  </si>
  <si>
    <t>SE CAMBIÓ DE HORARIO 21-FEB-019 retirada 31 agosto, NO VOLVIÓ</t>
  </si>
  <si>
    <t>VALERIA SANCHEZ GIL</t>
  </si>
  <si>
    <t>CR 48B N68 09 CASA 174</t>
  </si>
  <si>
    <t>3116283129</t>
  </si>
  <si>
    <t>lesvale1621_@hotmail.es</t>
  </si>
  <si>
    <t>LESLY JOHANA GIL PINO</t>
  </si>
  <si>
    <t>JORGE HERNAN SANCHEZ</t>
  </si>
  <si>
    <t>CAMBIÓ DE HORARIO EN LA OFICINA 20.FEB VIENE DE 2B, NO VOLVIÓ SE RETIRA 31 DE AGOSTO</t>
  </si>
  <si>
    <t xml:space="preserve">VALENTINA MANRIQUE GARCÍA </t>
  </si>
  <si>
    <t>SE RETIRA NO VOLVIÓ</t>
  </si>
  <si>
    <t xml:space="preserve">SARA RIOS MOSQUERA             </t>
  </si>
  <si>
    <t>CALLE 22 BIS  NO. 14 - 24</t>
  </si>
  <si>
    <t>3014148572</t>
  </si>
  <si>
    <t>sami.sm470@gmil.com</t>
  </si>
  <si>
    <t xml:space="preserve">SANDRA MILENA MOSQUERA </t>
  </si>
  <si>
    <t>INSTITUCIÓN EDUCATIVA BOYACA</t>
  </si>
  <si>
    <t xml:space="preserve">4o </t>
  </si>
  <si>
    <t>NIVEL 2D
SABADOS 
 2:00 P.M. A 4:00 P.M.
WILSON HENRY GRANADA ACEVEDO</t>
  </si>
  <si>
    <t>SANTIAGO ROBAYO LEAL</t>
  </si>
  <si>
    <t>AVE 1 BIS 1-49</t>
  </si>
  <si>
    <t>3108957086</t>
  </si>
  <si>
    <t>NO DEFINIDO</t>
  </si>
  <si>
    <t>INGRESO NOVIEMBRE 2017</t>
  </si>
  <si>
    <t>MARIA LIDELIA GARCIA VILLEGAS</t>
  </si>
  <si>
    <t>JOHANNA ANDREA ROBAYO</t>
  </si>
  <si>
    <t>ESCUELA LA PALABRA</t>
  </si>
  <si>
    <t>ANTONELLA LÓPEZ CORREA</t>
  </si>
  <si>
    <t xml:space="preserve">MZ 21 CS 6 </t>
  </si>
  <si>
    <t>3182695376</t>
  </si>
  <si>
    <t>vaca672@hotmail.com</t>
  </si>
  <si>
    <t>CIUDADELA COMFAMILIAR II</t>
  </si>
  <si>
    <t>LUZ MARY ISAZA RIAZA</t>
  </si>
  <si>
    <t xml:space="preserve">
SECRETARÍA DE CULTURA DE PEREIRA - ESCUELA DE FORMACIÓN ARTÍSTICA
BASE DE DATOS GRUPOS CENTRO CULTURAL LUCY TEJADA
</t>
  </si>
  <si>
    <t>CESAR AUGUSTO CORREA ISAZA</t>
  </si>
  <si>
    <t>SOFIA SANCHEZ LONDOÑO</t>
  </si>
  <si>
    <t>CR 1 B 23B-56</t>
  </si>
  <si>
    <t>3043893044</t>
  </si>
  <si>
    <t>JHOANA ANDREA LONDOÑO</t>
  </si>
  <si>
    <t>BLANCA LILIA MARTÍNEZ</t>
  </si>
  <si>
    <t>SE EXCUSA POR FALTAR UN MES VIENE A LA OFICINA JULIO 26 Y SE COMPROMETE A NO FALTAR</t>
  </si>
  <si>
    <t xml:space="preserve">ANA BELEN LOAIZA VARGAS             </t>
  </si>
  <si>
    <t>MZ 7 - CS 2 - PANORAMA 2</t>
  </si>
  <si>
    <t>3148112532</t>
  </si>
  <si>
    <t>julioloaiza37@gmail.com</t>
  </si>
  <si>
    <t>JULIO CESAR LOAIZA</t>
  </si>
  <si>
    <t>YESICA TATIANA VARGAS</t>
  </si>
  <si>
    <t>SALOME MONTEALEGRE MEJÍA</t>
  </si>
  <si>
    <t>a+</t>
  </si>
  <si>
    <t>MZ 13 CS 21</t>
  </si>
  <si>
    <t>3222760094</t>
  </si>
  <si>
    <t>Fecha de ingreso</t>
  </si>
  <si>
    <t>maritza06084@hotmail.com</t>
  </si>
  <si>
    <t>BARRIO JOSE DOMINGO ESCOBAR</t>
  </si>
  <si>
    <t>JHON DEIVER GRANADOS</t>
  </si>
  <si>
    <t>MARITZA ANDREA MEJÌA</t>
  </si>
  <si>
    <t>SE CAMBIÓ EN OFICINA 20- FEB-018 VIENE DE NIVEL 2C, EXCUSA POR FALTAR 7,14,21 JULIO ENFERMEDAD DE SU ABUELA</t>
  </si>
  <si>
    <t>JHOAN PABLO AVILA MONSALVE</t>
  </si>
  <si>
    <t>CARRERA 11 No 6-69</t>
  </si>
  <si>
    <t>3187401449</t>
  </si>
  <si>
    <t>pablitopocoyo@gmail.com</t>
  </si>
  <si>
    <t>ALERGIA BRONQUIAL</t>
  </si>
  <si>
    <t>MONICA MONSALVE GIL</t>
  </si>
  <si>
    <t>BEATRIZ GIL RAMÌREZ</t>
  </si>
  <si>
    <t>PRESENTA EXCUSA POR FALTAR 24 DE MARZO POR CRISIS BRONQUIAL</t>
  </si>
  <si>
    <t xml:space="preserve">Laura Pelaez Marín                             </t>
  </si>
  <si>
    <t>SALOME MADRID PELAEZ</t>
  </si>
  <si>
    <t>salomemadridpelaez@gmail.com</t>
  </si>
  <si>
    <t>MONTE LIBANO</t>
  </si>
  <si>
    <t>LUZ MARINA PELAEZ</t>
  </si>
  <si>
    <t>JORGE ELIECER MADRID</t>
  </si>
  <si>
    <t>SARA ESTRADA DIOSA</t>
  </si>
  <si>
    <t>13-05-2009</t>
  </si>
  <si>
    <t>CALLE 20 4-41</t>
  </si>
  <si>
    <t>3206589039</t>
  </si>
  <si>
    <t>diosadira@hotmail.com</t>
  </si>
  <si>
    <t>DORA DIOSA OSPINA</t>
  </si>
  <si>
    <t>JOSE ESTRADA NOREÑA</t>
  </si>
  <si>
    <t>SANTA SOFIA</t>
  </si>
  <si>
    <t>ALEXANDRA PINEDA MONTOYA</t>
  </si>
  <si>
    <t>Calle 28 4-66 PISO 2</t>
  </si>
  <si>
    <t>MANZANA 3 CASA 6 MIRAFLORES</t>
  </si>
  <si>
    <t>3225985313</t>
  </si>
  <si>
    <t>dianam3ya@gmail.com</t>
  </si>
  <si>
    <t xml:space="preserve">ASMET SALUD </t>
  </si>
  <si>
    <t>DIANA MARÍA MONTOYA</t>
  </si>
  <si>
    <t>LUZ ELENA MARÍN</t>
  </si>
  <si>
    <t>ESCUELA NARANJITO</t>
  </si>
  <si>
    <t>SOFIA GIRALDO GUERRA</t>
  </si>
  <si>
    <t>CARRERA 37B No 36-05 TORRES DE VILLA VERDE</t>
  </si>
  <si>
    <t>3144123864</t>
  </si>
  <si>
    <t>nataliague_23@hotmail.com</t>
  </si>
  <si>
    <t xml:space="preserve">asiste a este horario no vendra marzo 17 por jornada escolar </t>
  </si>
  <si>
    <t>ISABELLA ROBLEDO GIRALDO</t>
  </si>
  <si>
    <t>4/08/2009</t>
  </si>
  <si>
    <t>CRA 2DA NO 16 42</t>
  </si>
  <si>
    <t>3114140734</t>
  </si>
  <si>
    <t>yasmineugenia@hotmail.com</t>
  </si>
  <si>
    <t>Ana  Lucía  Marín</t>
  </si>
  <si>
    <t>Ana Beiba Ospina</t>
  </si>
  <si>
    <t>YASMÍN EUGENIA GIRALDO AMANTE</t>
  </si>
  <si>
    <t>DIEGO ALEJANDRO ROBLEDO VANEGAS</t>
  </si>
  <si>
    <t>PRESENTA EXCUSA EN OFICINA POR FALTAR MAYO 12</t>
  </si>
  <si>
    <t>KILE VALENTINA LLANO BEDOYA</t>
  </si>
  <si>
    <t>T.T</t>
  </si>
  <si>
    <t>07-12-2008</t>
  </si>
  <si>
    <t>MANZANA 16 CASA 18</t>
  </si>
  <si>
    <t>3122479807</t>
  </si>
  <si>
    <t>nadiab777@hotmail.com</t>
  </si>
  <si>
    <t>SAN MARCOS</t>
  </si>
  <si>
    <t>NADIA BEDOYA CORRALES</t>
  </si>
  <si>
    <t>FUNDACIÓN COLSALUD</t>
  </si>
  <si>
    <t>LUZ MARINA CORRALES</t>
  </si>
  <si>
    <t>SOFIA ZULUAGA OSPINA</t>
  </si>
  <si>
    <t>1142514847</t>
  </si>
  <si>
    <t>26/07/2007</t>
  </si>
  <si>
    <t>MANZANA 48 CASA 44</t>
  </si>
  <si>
    <t>3459394</t>
  </si>
  <si>
    <t>3108252275</t>
  </si>
  <si>
    <t>Villa Del Prado</t>
  </si>
  <si>
    <t>Monsalve</t>
  </si>
  <si>
    <t>AUGUSTO Gallego</t>
  </si>
  <si>
    <t>VALERIA MARTINEZ MALDONADO</t>
  </si>
  <si>
    <t>carrera 6 numero 36 08</t>
  </si>
  <si>
    <t>3148268485</t>
  </si>
  <si>
    <t>julianaospina53@gmail.com</t>
  </si>
  <si>
    <t>Daniela Zuluaga Gómez</t>
  </si>
  <si>
    <t>gladis helena maldonado</t>
  </si>
  <si>
    <t>STEPHANIA RAMIREZ CAICEDO</t>
  </si>
  <si>
    <t xml:space="preserve">cll 34 1 17 mz 12 cs 4 </t>
  </si>
  <si>
    <t>3215225209</t>
  </si>
  <si>
    <t>lafuacha@hotmail.com</t>
  </si>
  <si>
    <t>Cra 5 B NO 62 C 18 CASA 20</t>
  </si>
  <si>
    <t>marthago59@hotmail.com</t>
  </si>
  <si>
    <t xml:space="preserve">Del rio </t>
  </si>
  <si>
    <t>Galan</t>
  </si>
  <si>
    <t xml:space="preserve">Jhoana Maria Ramirez </t>
  </si>
  <si>
    <t>Fredy Arias</t>
  </si>
  <si>
    <t>FALTÓ EL 21 DE ABRIL PRESENTA EXCUSA</t>
  </si>
  <si>
    <t>ANA SOFIA VANEGAS LEON</t>
  </si>
  <si>
    <t>CIUDADELA DEL CAFE</t>
  </si>
  <si>
    <t>DISCAPACIDAD</t>
  </si>
  <si>
    <t>Martha  Alicia Gómez Rivera</t>
  </si>
  <si>
    <t>FALLECIDO</t>
  </si>
  <si>
    <t>YARUMAL ARABIA</t>
  </si>
  <si>
    <t>3105155780</t>
  </si>
  <si>
    <t>YVANEGAS@AREANDINA.EDU.CO</t>
  </si>
  <si>
    <t>ARABIA</t>
  </si>
  <si>
    <t>YARUMAL</t>
  </si>
  <si>
    <t>YUDY ALEXANDRA VANEGAS</t>
  </si>
  <si>
    <t>MARIA NELLY LEON</t>
  </si>
  <si>
    <t>SAN FRANCISCO DE ASIS SEDE YARUMAL</t>
  </si>
  <si>
    <t>MELISSA LONDOÑO OTÁLVARO</t>
  </si>
  <si>
    <t>CMANZANA 24 CASA 21 SAMARIA II</t>
  </si>
  <si>
    <t>3128776298</t>
  </si>
  <si>
    <t>maryp-816@hotmail.com</t>
  </si>
  <si>
    <t>MARÍA DLE SOCORRO PESCADOR</t>
  </si>
  <si>
    <t>MARISOL OTÁLVARO</t>
  </si>
  <si>
    <t>se llamó si asiste clase marzo 16</t>
  </si>
  <si>
    <t>SARA CORREA ARIAS</t>
  </si>
  <si>
    <t>Tatiana Londoño Betancurt</t>
  </si>
  <si>
    <t>COLORES VILLA T 31</t>
  </si>
  <si>
    <t>3022882968</t>
  </si>
  <si>
    <t>mayraaarias@gmail.com</t>
  </si>
  <si>
    <t>DIURNA</t>
  </si>
  <si>
    <t>INGRESO JULIO 2015</t>
  </si>
  <si>
    <t>NORBEY CORREA</t>
  </si>
  <si>
    <t>MAYARA ALEJANDRA ARIAS</t>
  </si>
  <si>
    <t>NO APARECE EN LA BASE DE DATOS REVISAR POR FAVOR FEB-21-018. se llamó marzo 16 si asiste</t>
  </si>
  <si>
    <t>Lorena 4 - BLOQUE 7 - APTO 2 A</t>
  </si>
  <si>
    <t>ANA SOFIA VASQUEZ GIRALDO</t>
  </si>
  <si>
    <t>nbetanco0528@hotmail.com</t>
  </si>
  <si>
    <t>Never Londoño Zambrano</t>
  </si>
  <si>
    <t>Nidia Esperanza Betancur Henao</t>
  </si>
  <si>
    <t>JULITA SEDE PROVIDENCIA</t>
  </si>
  <si>
    <t>CAMBIÓ HORARIO EN LA OFICINA FEB-20-018</t>
  </si>
  <si>
    <t>Alejandra Galvis Ramírez</t>
  </si>
  <si>
    <t>MARIA ALEJANDRA GALARZA POSADA</t>
  </si>
  <si>
    <t>M 2 CASA 3</t>
  </si>
  <si>
    <t>3148234927</t>
  </si>
  <si>
    <t>claumiposada@yahoo.com</t>
  </si>
  <si>
    <t>PORTAL DEL CAMPO</t>
  </si>
  <si>
    <t>CLAUDIA MILENA POSADA</t>
  </si>
  <si>
    <t>RODRIGO GALARZA</t>
  </si>
  <si>
    <t>SAN ANDREWS</t>
  </si>
  <si>
    <t>SALOME CADAVID GOMEZ</t>
  </si>
  <si>
    <t>CARRERA 1A BIS No 16-72</t>
  </si>
  <si>
    <t>3206278981</t>
  </si>
  <si>
    <t>se cambiò en la oficina venìa de 2B pasa a 2C 20 de febrero-018</t>
  </si>
  <si>
    <t xml:space="preserve">Manzana 34 Casa 8 </t>
  </si>
  <si>
    <t>SUSANA VALENCIA AGUIRRE</t>
  </si>
  <si>
    <t>CARRERA 1BIS No 27-01</t>
  </si>
  <si>
    <t>3187853567</t>
  </si>
  <si>
    <t>SAN JUAN</t>
  </si>
  <si>
    <t>DAVID ESTEBAN VALENCIA GÓMEZ</t>
  </si>
  <si>
    <t>Se cambió de horario en oficina el 22 de febrero por jornanda única por la mamà</t>
  </si>
  <si>
    <t xml:space="preserve">ESCUELA  LA PALABRA </t>
  </si>
  <si>
    <t>LINA MARIANA REINA ESPINOZA</t>
  </si>
  <si>
    <t>Sindrome de down</t>
  </si>
  <si>
    <t>Tarde (viernes libre)</t>
  </si>
  <si>
    <t>INGRESO FEBRERO 2028</t>
  </si>
  <si>
    <t>MANZANA 10 CASA 21</t>
  </si>
  <si>
    <t>3187672000</t>
  </si>
  <si>
    <t>yadira.espinozav@gmail.com</t>
  </si>
  <si>
    <t>INGRESO ENERO 2016</t>
  </si>
  <si>
    <t>YADIRA ESPINOSA</t>
  </si>
  <si>
    <t>CRISTIAN CAMILO REINA</t>
  </si>
  <si>
    <t>cambió de horario en la oficina su mamá , viene de 2f</t>
  </si>
  <si>
    <t>SOFIA HERNANDEZ NARANJO</t>
  </si>
  <si>
    <t>CARRERA 4 N°42B-17, MANZANA 11 CASA 15</t>
  </si>
  <si>
    <t>3136688988</t>
  </si>
  <si>
    <t>isana1373@gmail.com</t>
  </si>
  <si>
    <t>Maria Isabel Naranjo</t>
  </si>
  <si>
    <t>cambió de horaio en oficina 22 de febrero viene de 1a, la cambia la tia la señora Maria Isabel  Naranjo Correa</t>
  </si>
  <si>
    <t>Javier Gonzales Román</t>
  </si>
  <si>
    <t>NAIARA CUELLAR CASTAÑO</t>
  </si>
  <si>
    <t>CLL 21BIS # 21-33</t>
  </si>
  <si>
    <t>3053604667</t>
  </si>
  <si>
    <t>naiara_2022007@hotmail.com</t>
  </si>
  <si>
    <t>Calle 19 No1-73</t>
  </si>
  <si>
    <t>CARLOS CUELLAR</t>
  </si>
  <si>
    <t>ALBA LUCIA CASTAÑO</t>
  </si>
  <si>
    <t>PRESENTA INCAPACIDAD HASTA EL 16 DE MAYO</t>
  </si>
  <si>
    <t xml:space="preserve">6o </t>
  </si>
  <si>
    <t>STEFANY RENGIFO VERA</t>
  </si>
  <si>
    <t>FINCA LA MARIA</t>
  </si>
  <si>
    <t>3113645418</t>
  </si>
  <si>
    <t>veradora29@gmail.com</t>
  </si>
  <si>
    <t>LE BELLA</t>
  </si>
  <si>
    <t>EL CHOCHO</t>
  </si>
  <si>
    <t>Santa Teresita</t>
  </si>
  <si>
    <t>Cognitivo</t>
  </si>
  <si>
    <t>Tarde (lunes, jueves,viernes libre)</t>
  </si>
  <si>
    <t>WILSON RENJIFO</t>
  </si>
  <si>
    <t>INGRESO FEBRERO 2024</t>
  </si>
  <si>
    <t>DORALBA VERA BELTRAN</t>
  </si>
  <si>
    <t>APARECIAN EN EL GRUPO PERO NO EN LA LISTA MARZO 13</t>
  </si>
  <si>
    <t>SARA GRANADA ARBOLEDA</t>
  </si>
  <si>
    <t>27-11-2008</t>
  </si>
  <si>
    <t>MANZANA 27 CASA 2</t>
  </si>
  <si>
    <t>3117542599</t>
  </si>
  <si>
    <t>MARIA DORIS DUARTE RODRÍGUEZ</t>
  </si>
  <si>
    <t>LAURA JULIANA ARBOLEDA DUARTE</t>
  </si>
  <si>
    <t>APARECIAN EN EL GRUPO PERO NO EN LA LISTA MARZO 14</t>
  </si>
  <si>
    <t>Cristian García Romero</t>
  </si>
  <si>
    <t>Manzana 34 casa 8</t>
  </si>
  <si>
    <t>andreagarcia1526@gmail.com</t>
  </si>
  <si>
    <t>INGRESO FEBRERO 2029</t>
  </si>
  <si>
    <t>Beatriz Romero</t>
  </si>
  <si>
    <t>Jairo García</t>
  </si>
  <si>
    <t>VALENTINA SANTAMARÍA AGUDELO</t>
  </si>
  <si>
    <t>07-06-2008</t>
  </si>
  <si>
    <t>MANZANA 2 A CASA 1</t>
  </si>
  <si>
    <t>3147972369</t>
  </si>
  <si>
    <t>ASMET SALUD SUBSIDIADO</t>
  </si>
  <si>
    <t>YASMIN ANDREA AGUDELO</t>
  </si>
  <si>
    <t>JORGE LEÓN SNATAMARIA GONZALES</t>
  </si>
  <si>
    <t>Lucella  Aristizabal  Pantoja</t>
  </si>
  <si>
    <t>APARECIAN EN EL GRUPO PERO NO EN LA LISTA MARZO 15</t>
  </si>
  <si>
    <t>CAROLYN TALITA ARIAS GRISALES</t>
  </si>
  <si>
    <t>CALLE 87 No 38b-03  - MANZANA 9 CASA 12</t>
  </si>
  <si>
    <t>3113633388</t>
  </si>
  <si>
    <t>TINAJAS</t>
  </si>
  <si>
    <t>BERNARDO GRISALES (ABUELO)</t>
  </si>
  <si>
    <t>JENNY GRISALES</t>
  </si>
  <si>
    <t>Calle 3E NO 8-19</t>
  </si>
  <si>
    <t>SARAY ARCE ARANGO</t>
  </si>
  <si>
    <t>M 32 C 17 PISO 2</t>
  </si>
  <si>
    <t>3117062527</t>
  </si>
  <si>
    <t>arargo.2902@gmail.com</t>
  </si>
  <si>
    <t>RETARDO MENTAL MODERADO</t>
  </si>
  <si>
    <t>JYMMI ARCE</t>
  </si>
  <si>
    <t>PAULA ANDREA ARANGO</t>
  </si>
  <si>
    <t>tiene jornada unica viene a este grupo pero estaba en 2b marzo 20</t>
  </si>
  <si>
    <t>ISABELLA CARDENAS ORTIZ</t>
  </si>
  <si>
    <t>MARIA AMPARO GALVIZ PALACIO</t>
  </si>
  <si>
    <t>CLL 37 # 2B-03</t>
  </si>
  <si>
    <t>3162825262</t>
  </si>
  <si>
    <t>lina.m1906@hotmail.com</t>
  </si>
  <si>
    <t>LINA MARIA ORTIZ</t>
  </si>
  <si>
    <t>ALBERTO CARDENAS</t>
  </si>
  <si>
    <t>SE CAMBIA DE PROYECCIÓN INFANTIL POR PROBLEMAS ESCOLARES SE CAMBIÓ 18 DE JUNIO</t>
  </si>
  <si>
    <t>CINDES</t>
  </si>
  <si>
    <t>MARIA ALEJANDRA GAVIRIA</t>
  </si>
  <si>
    <t>CALLE 3 N° 3-49</t>
  </si>
  <si>
    <t>3202663092</t>
  </si>
  <si>
    <t>aguirreelizabeth0209@gmail.com</t>
  </si>
  <si>
    <t>JOSÈ DARÌO AGUIRRE ALZATE</t>
  </si>
  <si>
    <t>ELIZABETH AGUIRRE ALZATE</t>
  </si>
  <si>
    <t>VALENTINA VARGAS GIRALDO</t>
  </si>
  <si>
    <t>CARRERA 8 N 17-45 PISO 2</t>
  </si>
  <si>
    <t>3127589965</t>
  </si>
  <si>
    <t>valenvvg8716@gmail.com</t>
  </si>
  <si>
    <t>LAIDY GIRALDO</t>
  </si>
  <si>
    <t>ROBERTO VARGAS</t>
  </si>
  <si>
    <t>hizo el cambio en oficina con Juana pero a mi no me aparecía, regresó a oficina feb-23 viene 2f - SE RETIRA POR INASSITENCIA</t>
  </si>
  <si>
    <t>Samantha Salazar Toro</t>
  </si>
  <si>
    <t>Manzana 37 Casa 28</t>
  </si>
  <si>
    <t>KAREN SOFIA GRISALES MEJIA</t>
  </si>
  <si>
    <t>7/14/2007</t>
  </si>
  <si>
    <t>M 44 C 519</t>
  </si>
  <si>
    <t>3104729317</t>
  </si>
  <si>
    <t>mejiajhoana13@gmail.com</t>
  </si>
  <si>
    <t>gisellltoro@hotmail.com</t>
  </si>
  <si>
    <t>LENINGRADO 3</t>
  </si>
  <si>
    <t>BERNARDO GRISALES</t>
  </si>
  <si>
    <t>NINI JOHANA MEJIA</t>
  </si>
  <si>
    <t>25 ago</t>
  </si>
  <si>
    <t>APARECIAN EN EL GRUPO PERO NO EN LA LISTA MARZO 15 25 de agostpo se retira por inasistencia</t>
  </si>
  <si>
    <t xml:space="preserve">5o </t>
  </si>
  <si>
    <t>Sindrome dismorfico (down)</t>
  </si>
  <si>
    <t>Gisell Andrea Toro</t>
  </si>
  <si>
    <t>Jorge Alejandro Salazar Robledo</t>
  </si>
  <si>
    <t xml:space="preserve">SOFIA GRISALES MONTOYA                          </t>
  </si>
  <si>
    <t>PARQUES DE BOQUIA 
MZ E - CS 11 - 2 PISO</t>
  </si>
  <si>
    <t>3188975757</t>
  </si>
  <si>
    <t>GERMAN MATEUS BLANCO</t>
  </si>
  <si>
    <t>YENNY ANDREA MONTOYA</t>
  </si>
  <si>
    <t>HUGO ÁNGEL JARAMILLO-MÁLAGA</t>
  </si>
  <si>
    <t>BRIGUITE RIVERA MEDINA</t>
  </si>
  <si>
    <t>KEVIN ALEXIS CESPEDES MONTOYA</t>
  </si>
  <si>
    <t>VEREDA ALTO ERAZO</t>
  </si>
  <si>
    <t>3148387811</t>
  </si>
  <si>
    <t>COMBIA LATA</t>
  </si>
  <si>
    <t>JUAN PABLO II</t>
  </si>
  <si>
    <t>YICETH YURANY MONTOYA</t>
  </si>
  <si>
    <t>SE SUSPENDE NUNCA HA VENIDO MAYO 4</t>
  </si>
  <si>
    <t>VALERIA OROZCO GARCÍA</t>
  </si>
  <si>
    <t>CALLE 27B 11-59</t>
  </si>
  <si>
    <t>3125536816</t>
  </si>
  <si>
    <t>draliliana2@gmail.com</t>
  </si>
  <si>
    <t>la victoria</t>
  </si>
  <si>
    <t>liliana Orozco</t>
  </si>
  <si>
    <t>la retira su mamá el día 21 de mayo-018 se cambió a teatro</t>
  </si>
  <si>
    <t>MICHAEL MORALES TABARES</t>
  </si>
  <si>
    <t>CRA 18 NO 18-02</t>
  </si>
  <si>
    <t>3228666311</t>
  </si>
  <si>
    <t>edisneytabarestorres@gmail.com</t>
  </si>
  <si>
    <t>OSCAR MORALES GONZALES</t>
  </si>
  <si>
    <t>EDISNEY TABARES TORRES</t>
  </si>
  <si>
    <t>Cambió horario en oficina 23 de febrero Esney Tabares, tiene jornada única, SE RETIRA POR CATEQUESIS</t>
  </si>
  <si>
    <t>SAMUEL CASTAÑEDA</t>
  </si>
  <si>
    <t>NO VOLVIO A CLASE</t>
  </si>
  <si>
    <t xml:space="preserve">HARY MICHAELL PARRA MONTOYA </t>
  </si>
  <si>
    <t>MZ 57 CASA 14</t>
  </si>
  <si>
    <t>ETILMA MARIA CABRERA</t>
  </si>
  <si>
    <t>CHAROL ESTEFANIA HERRERA MUÑOZ</t>
  </si>
  <si>
    <t>MANZ  A CASA 8</t>
  </si>
  <si>
    <t>3116027310</t>
  </si>
  <si>
    <t>SAN JOAQUIN- BARRIO EL RECREO</t>
  </si>
  <si>
    <t>SANDRA LILIANA MUÑOZ</t>
  </si>
  <si>
    <t>LUCELLA ARISTIZABAL PANTOJA</t>
  </si>
  <si>
    <t>VALERIA MEJIA SIERRA</t>
  </si>
  <si>
    <t>LORENA 4 BLOQUE 11 APTO 1B</t>
  </si>
  <si>
    <t>3024559300</t>
  </si>
  <si>
    <t>stefi-sierra86@hotmail.com</t>
  </si>
  <si>
    <t>STEFANI SIERRA RIAÑO</t>
  </si>
  <si>
    <t>WILLIAM ANDRES MEJIA CELIS</t>
  </si>
  <si>
    <t>ISABELLA RIVERA PINEDA</t>
  </si>
  <si>
    <t>MZ 1 CASA 13</t>
  </si>
  <si>
    <t>3012722567</t>
  </si>
  <si>
    <t>juliorivera031@hotmail.com</t>
  </si>
  <si>
    <t>MARILUZ PINEDA CARVAJAL</t>
  </si>
  <si>
    <t>JULIO CESAR RIVERA</t>
  </si>
  <si>
    <t>SAN JOSE</t>
  </si>
  <si>
    <t>EMILY LONDOÑO GARCIA</t>
  </si>
  <si>
    <t>CRA 4 # 33 B 20</t>
  </si>
  <si>
    <t>3177489754</t>
  </si>
  <si>
    <t>labibyta@gmail.com</t>
  </si>
  <si>
    <t>CLAUDIA BIBIANA GARCIA</t>
  </si>
  <si>
    <t>JUAN CARLOS LONDOÑO</t>
  </si>
  <si>
    <t>SALOME NARANJO MOYA</t>
  </si>
  <si>
    <t>MANZANA 14 CASA 9</t>
  </si>
  <si>
    <t>3144490138</t>
  </si>
  <si>
    <t>mayimolu@hotmail.com</t>
  </si>
  <si>
    <t>ALEXANDER NARANJO OSORIO</t>
  </si>
  <si>
    <t>MARTHA YINETH MOYA LUNA</t>
  </si>
  <si>
    <t>DIOCESANO MONSEÑOR BALTASAR ALVARES RESTREPO</t>
  </si>
  <si>
    <t>LIZETH JARAMILLO GUAPACHA</t>
  </si>
  <si>
    <t>CRA 15 N 172 -24</t>
  </si>
  <si>
    <t>3152869820</t>
  </si>
  <si>
    <t>kin-bueno@hotmail.com</t>
  </si>
  <si>
    <t>SANIDA MILITAR</t>
  </si>
  <si>
    <t>MARTA GUAPACHA BUENO</t>
  </si>
  <si>
    <t xml:space="preserve">JHON JARAMILLO </t>
  </si>
  <si>
    <t xml:space="preserve">GALICIA </t>
  </si>
  <si>
    <t>ISABELLA PEREZ VALENCIA</t>
  </si>
  <si>
    <t>CALLE 29 # 3-40 BLOQUE 4 APTO 301 U.RESIDENCIAL SAUSALITO</t>
  </si>
  <si>
    <t>3226823681</t>
  </si>
  <si>
    <t>yeselilivalencia@gmail.com</t>
  </si>
  <si>
    <t>YESENIA VALENCIA GALLEGO</t>
  </si>
  <si>
    <t>JORGE EDISON PEREZ RODRIGUEZ</t>
  </si>
  <si>
    <t>SE CAMBIÓ EL 21 DE MARZO SU MAMÁ REALIZA EL CAMBIO.</t>
  </si>
  <si>
    <t>ISABELLA GRISALES VALENCIA</t>
  </si>
  <si>
    <t>MXA 14 CASA 11</t>
  </si>
  <si>
    <t>3143384289</t>
  </si>
  <si>
    <t>grisalescarolina02@gmail.com</t>
  </si>
  <si>
    <t>San Fernando</t>
  </si>
  <si>
    <t>EDISNEY VALNECIA</t>
  </si>
  <si>
    <t>JUan de diios Grisales</t>
  </si>
  <si>
    <t>EDNY JUANITA MOJICA CEBALLOS</t>
  </si>
  <si>
    <t>CRA 38 N 33-28 VILLA VERDE</t>
  </si>
  <si>
    <t>3136642415</t>
  </si>
  <si>
    <t>neydi.ceballos@correo.policia.gov.co</t>
  </si>
  <si>
    <t>NEIDY CEBALLOS SILVA</t>
  </si>
  <si>
    <t>NIRSA SILVA CRUZ</t>
  </si>
  <si>
    <t>La niña quedo en el grupo 2E al inicio de clases, pero habia un error en la edad, se cambio para 1E, pero al tomar la clase el 02 de Marzo, la profesora Rocío sugirio que se cambiara para el nivel 2 por etatura y por que leva tres años de proceso</t>
  </si>
  <si>
    <t>SARA ESPINOZA ECHEVERRY</t>
  </si>
  <si>
    <t>MZ 2 CS 33</t>
  </si>
  <si>
    <t>3104896629</t>
  </si>
  <si>
    <t>milenaecheverryalvarez@hotmail.com</t>
  </si>
  <si>
    <t>VILLA OLIMPICA</t>
  </si>
  <si>
    <t>SANIDAD (policia)</t>
  </si>
  <si>
    <t>DIANA MILENA ECHEVERRI ÁLVAREZ</t>
  </si>
  <si>
    <t>GERSAIN ESPINOSA COLORADO</t>
  </si>
  <si>
    <t>Nuestra señora de fátima</t>
  </si>
  <si>
    <t>6ª</t>
  </si>
  <si>
    <t>ISABELA PALACIOS VASQUES</t>
  </si>
  <si>
    <t xml:space="preserve">MZ 6 CASA 23 </t>
  </si>
  <si>
    <t>3117071329</t>
  </si>
  <si>
    <t>anuchi-25@hotmail.com</t>
  </si>
  <si>
    <t>ANA VASQUEZ GOMEZ</t>
  </si>
  <si>
    <t>ELSA GÓMEZ</t>
  </si>
  <si>
    <t xml:space="preserve">GABRIELA ORTIZ VELEZ </t>
  </si>
  <si>
    <t>MANZANA 2 CASA 9 - NUEVO PEÑON</t>
  </si>
  <si>
    <t>3142848005</t>
  </si>
  <si>
    <t>contamiler@gmail.com</t>
  </si>
  <si>
    <t>NUEVO PEÑOL</t>
  </si>
  <si>
    <t>ANDRES ORTIZ GOMEZ</t>
  </si>
  <si>
    <t>SANDRA MILENA VELEZ</t>
  </si>
  <si>
    <t>MELANY JUNNEY NIETO ROLDAN</t>
  </si>
  <si>
    <t xml:space="preserve">MANZANA 21 CASA 3 </t>
  </si>
  <si>
    <t>3137403351</t>
  </si>
  <si>
    <t>leidyjohanaroldan12@gmail.com</t>
  </si>
  <si>
    <t>LEIDY JOHANA ROLDAN MONSALVE</t>
  </si>
  <si>
    <t>JHON JAIRO GONZALES BOLIVAR</t>
  </si>
  <si>
    <t>VALENTINA VINSACO ECHEVERRI</t>
  </si>
  <si>
    <t>MZ 13 CASA 45 PERLA DEL SUR</t>
  </si>
  <si>
    <t>3206173558</t>
  </si>
  <si>
    <t>luisvinasco1398@gmail.com</t>
  </si>
  <si>
    <t>LUIS CARLOS VINASCO</t>
  </si>
  <si>
    <t>JENNY ALEJANDRA ECHEVERRI</t>
  </si>
  <si>
    <t>INGRESA MAYO 7-018</t>
  </si>
  <si>
    <t>4°</t>
  </si>
  <si>
    <t xml:space="preserve">VALERY HERNANDEZ VALENCIA        </t>
  </si>
  <si>
    <t>CALLE 24 NO. 11-21</t>
  </si>
  <si>
    <t>3146022655</t>
  </si>
  <si>
    <t>valery.herva2007@gmail.com</t>
  </si>
  <si>
    <t>JOSE ABDY HERNANDEZ</t>
  </si>
  <si>
    <t>MARTHA ISABEL VALENCIA</t>
  </si>
  <si>
    <t>VIENE DE 2F, SE CAMBIA POR COMPROMISOS ACADÉMICOS AGO-2-018</t>
  </si>
  <si>
    <t>MANUELA ZAPATA CABRERA</t>
  </si>
  <si>
    <t>MZ 61 CASA 23</t>
  </si>
  <si>
    <t>22 SEP</t>
  </si>
  <si>
    <t>incapacidad 5 y 12 de mayo por accidente escolar, SE TRASLADA AGOSTO 23 VIENE DEL NIVEL 2D PORQUE SU MAMÁ NO PODÍA TRAELA , NUNCA ASISTIO A CLASE CON ROCIO</t>
  </si>
  <si>
    <t>MANUELA RESTREPO ARBELÁEZ</t>
  </si>
  <si>
    <t>MZ 3 CASA 50 NUEÑO PENOL</t>
  </si>
  <si>
    <t>3233350500</t>
  </si>
  <si>
    <t>MAYO 24-018</t>
  </si>
  <si>
    <t>ERIKA ARBELAEZ</t>
  </si>
  <si>
    <t>WILIAM RESTREPO</t>
  </si>
  <si>
    <t>INGRESA MAYO 28</t>
  </si>
  <si>
    <t>LUISA MARIA DIAZ LOPEZ</t>
  </si>
  <si>
    <t>CRA 7 N 18- 80</t>
  </si>
  <si>
    <t>3113389622</t>
  </si>
  <si>
    <t>dtla7@hotmail.com</t>
  </si>
  <si>
    <t>DIANA PATRICIA LOPEZ ALZATE</t>
  </si>
  <si>
    <t>MARIANA GRISALES FUENTES</t>
  </si>
  <si>
    <t>CARRERA 9a No 17-53</t>
  </si>
  <si>
    <t>3122985011</t>
  </si>
  <si>
    <t>yeigogo@hotmail.com</t>
  </si>
  <si>
    <t>YEIRA FUENTES</t>
  </si>
  <si>
    <t>JULIAN ANDRES GRISALES</t>
  </si>
  <si>
    <t>YEIMI PALACIO GARZON</t>
  </si>
  <si>
    <t>Vereda Pérez bajo- finca la Sevilla</t>
  </si>
  <si>
    <t>3128355749</t>
  </si>
  <si>
    <t>jamiltonpg@hotmail.com</t>
  </si>
  <si>
    <t>VEREDA PEREZ NBAJO</t>
  </si>
  <si>
    <t>FABIOLA GARZÓN</t>
  </si>
  <si>
    <t>FERNANDO PALACIO</t>
  </si>
  <si>
    <t xml:space="preserve">SARA MAYA CELIS            </t>
  </si>
  <si>
    <t>CRA 4 # 26-14 - 2 PISO</t>
  </si>
  <si>
    <t>3117898914</t>
  </si>
  <si>
    <t>gloriaict@hotmail.com</t>
  </si>
  <si>
    <t>JUAN CARLOS MAYA</t>
  </si>
  <si>
    <t>GLORIA INES CELIS</t>
  </si>
  <si>
    <t>6O</t>
  </si>
  <si>
    <t>IXCHELL VENECIA PATIÑO TIQUE</t>
  </si>
  <si>
    <t>MZ B CS 18</t>
  </si>
  <si>
    <t>3104635217</t>
  </si>
  <si>
    <t>jhovanatique@gmail.com</t>
  </si>
  <si>
    <t>SAN GREGORIO</t>
  </si>
  <si>
    <t>JHOVANA MARIA TIQUE HIDALGO</t>
  </si>
  <si>
    <t>NO HA VUELTO A CLASES</t>
  </si>
  <si>
    <t xml:space="preserve">MARIA JOSE ECHEVERRY DE LOS RIOS      </t>
  </si>
  <si>
    <t xml:space="preserve">
CARRERA 37 B. NO, 36-05- CS 26</t>
  </si>
  <si>
    <t>3113345670</t>
  </si>
  <si>
    <t>olgapdelosrios@gmail.com</t>
  </si>
  <si>
    <t>GERARDO ANTONIO ECHEVERRY M</t>
  </si>
  <si>
    <t>OLGA PATRICIA DE LOS RIOS</t>
  </si>
  <si>
    <t>NUNCA HAN VENIDO A CLASE</t>
  </si>
  <si>
    <t>ANA MARIA AMESQUITA GALVEZ</t>
  </si>
  <si>
    <t>LAURELES 2  -  MZ  M  -  CS  13</t>
  </si>
  <si>
    <t>3167822253</t>
  </si>
  <si>
    <t>LAURELES</t>
  </si>
  <si>
    <t>JHON JAIRO AMESQUITA</t>
  </si>
  <si>
    <t>LUZ MYRIAM GALVEZ</t>
  </si>
  <si>
    <t>SARAI ALVAREZ  GOMEZ</t>
  </si>
  <si>
    <t>FINCA EL VERGEL</t>
  </si>
  <si>
    <t>3158733968</t>
  </si>
  <si>
    <t>daly.arango@gmail.com</t>
  </si>
  <si>
    <t>LA LINDA</t>
  </si>
  <si>
    <t>JENNIFER GOMEZ ARANGO</t>
  </si>
  <si>
    <t>JADER ANDRES ALVAREZ RIOS</t>
  </si>
  <si>
    <t>JUNIO 7-2018</t>
  </si>
  <si>
    <t>SE RETIRA POR INASSITENCIA SE HICIERON LAS LLAMADAS PARA CONOCER LA SITUACIÓN- LOS PADRES NO PUEDEN RESPONDER AL COMPROMISO</t>
  </si>
  <si>
    <t>ESCUELA DE ARABIA</t>
  </si>
  <si>
    <t>SOFIA RIOS MORALES</t>
  </si>
  <si>
    <t>CRA 34 A No 71-90</t>
  </si>
  <si>
    <t>3103669745</t>
  </si>
  <si>
    <t>soje-@hotmail.com</t>
  </si>
  <si>
    <t>LOS SAUCES</t>
  </si>
  <si>
    <t>JENNIFRE MORALES HENAO</t>
  </si>
  <si>
    <t>MUNDO DE LOS NIÑOS</t>
  </si>
  <si>
    <t>MANUELA BEDOYA TORO</t>
  </si>
  <si>
    <t>CALLE  23  BIS   NO,  14 - 56</t>
  </si>
  <si>
    <t>3146844714</t>
  </si>
  <si>
    <t>patyymanu@hotmail.com</t>
  </si>
  <si>
    <t xml:space="preserve">ARCESIO BEDOYA </t>
  </si>
  <si>
    <t xml:space="preserve">´PATRICIA TORO </t>
  </si>
  <si>
    <t>LA NIÑA NO VOLVIO Y NO CONTESTAN EN LOS NUMEROS TELEFONICOS</t>
  </si>
  <si>
    <t>SARAH VALERIA BETANCUR IBARRA</t>
  </si>
  <si>
    <t>1.087.996.923</t>
  </si>
  <si>
    <t>01- 09-2006</t>
  </si>
  <si>
    <t>CARRERA 31 No 51-20</t>
  </si>
  <si>
    <t>3182247475</t>
  </si>
  <si>
    <t>alejita4912@gmail.com</t>
  </si>
  <si>
    <t xml:space="preserve">SOS </t>
  </si>
  <si>
    <t>YENNY ALEJANDRA BETACUR IBARRA</t>
  </si>
  <si>
    <t>LUZ MARINA IBARRA REJOS</t>
  </si>
  <si>
    <t>INGRESA JUNIO 18 DE 2018, LA NIÑA SOLO ASISTIO A UNA CLASE Y NO VOLVIO</t>
  </si>
  <si>
    <t>SAN FERNANDO CUBA</t>
  </si>
  <si>
    <t>JUAN STEVAN CASTRO MIRANDA</t>
  </si>
  <si>
    <t>CALLE 20 4-45</t>
  </si>
  <si>
    <t>3218738923</t>
  </si>
  <si>
    <t>linamirandao85@hotmail.com</t>
  </si>
  <si>
    <t>EJERCITO</t>
  </si>
  <si>
    <t>LINA MARCELA MIRANDA</t>
  </si>
  <si>
    <t>EDUAN CASTRO GARZON</t>
  </si>
  <si>
    <t>SE RETIRA POR INTENSIDAD ACADEMICA EN EL COLEGIO - REFUERZOS DE INGLES EN EL COLEGIO</t>
  </si>
  <si>
    <t>LUISA MARÍA JIMENEZ BAQUERO</t>
  </si>
  <si>
    <t xml:space="preserve">JARDIN 2 MZ 13 CASA 1 </t>
  </si>
  <si>
    <t>3166965762</t>
  </si>
  <si>
    <t>moniya1984@gmail.com</t>
  </si>
  <si>
    <t>JARDIN II</t>
  </si>
  <si>
    <t>MONICA BAQUERO</t>
  </si>
  <si>
    <t>TATIANA VAQUERO</t>
  </si>
  <si>
    <t>20 SEP-018</t>
  </si>
  <si>
    <t>INGRESA MAYO 7-018, SE RETIRA SEP-20-018, NO LA PUEDEN TRAER</t>
  </si>
  <si>
    <t>SAMUEL FRANCO RUBIO</t>
  </si>
  <si>
    <t>CRA 5 BIS # 34B-62 PISO 2</t>
  </si>
  <si>
    <t>3117092190</t>
  </si>
  <si>
    <t>MAYO 2 DE 2.018</t>
  </si>
  <si>
    <t>LORENA RUBIO</t>
  </si>
  <si>
    <t>DANIELA DUQUE</t>
  </si>
  <si>
    <t>20-SEP-018</t>
  </si>
  <si>
    <t>INGRESA MAYO 2 POR CONVOCATORIA VIA MAIL, SE RETIRA POR PROBLEMAS ACADÉMICOS 20 DE SEP</t>
  </si>
  <si>
    <t>2f</t>
  </si>
  <si>
    <t>DANIELA GUZMAN MARIN</t>
  </si>
  <si>
    <t>CALLE 24 NUMERO 1 50</t>
  </si>
  <si>
    <t>3005517003</t>
  </si>
  <si>
    <t>myri.marin@gmail.com</t>
  </si>
  <si>
    <t>abril</t>
  </si>
  <si>
    <t>MIRIAM MARIN</t>
  </si>
  <si>
    <t>ANA LUCIA MARÍN</t>
  </si>
  <si>
    <t>FÁTIMA SOFÍA BURITICÁ ARMENTA</t>
  </si>
  <si>
    <t>CRA 5 BIS # 35 B- 20 BARRIO CAÑARTE</t>
  </si>
  <si>
    <t>3114611292</t>
  </si>
  <si>
    <t>consultorioburitica@gmai.com</t>
  </si>
  <si>
    <t>María del Carmen Armenta (Madre)</t>
  </si>
  <si>
    <t>vienen de 2b</t>
  </si>
  <si>
    <t>ANGELA MARIA GORDILLO OCHOA</t>
  </si>
  <si>
    <t>CALLE 18 No 6-52</t>
  </si>
  <si>
    <t>3117251525</t>
  </si>
  <si>
    <t>luzadri-78@hotmail.com</t>
  </si>
  <si>
    <t>LUZ ADRIANA OCHOA</t>
  </si>
  <si>
    <t>ALVARO GORDILLO BUSTAMANTE</t>
  </si>
  <si>
    <t>VALERIA RESTREPO GOMEZ</t>
  </si>
  <si>
    <t>CLL 12 N 5-40</t>
  </si>
  <si>
    <t>3058849244</t>
  </si>
  <si>
    <t>LA VALVANERA</t>
  </si>
  <si>
    <t>MARIA ANGELICA GOMEZ</t>
  </si>
  <si>
    <t>JOSE RESTREPO</t>
  </si>
  <si>
    <t>SE REINCORPORA A PARTIR DEL 8 DE MAYO</t>
  </si>
  <si>
    <t>CARLOTA SÁNCHEZ</t>
  </si>
  <si>
    <t>DANNA MENDEZ LOAIZA</t>
  </si>
  <si>
    <t>MZ 43 CASA 30 VILLA DEL PRADO</t>
  </si>
  <si>
    <t>3108929001</t>
  </si>
  <si>
    <t>velo2404@hotmail.com</t>
  </si>
  <si>
    <t>INGRESA MAYO 2-018</t>
  </si>
  <si>
    <t>VICTORIA LOAIZA</t>
  </si>
  <si>
    <t>CARLOS MENDEZ</t>
  </si>
  <si>
    <t>INGRESA POR CONVOCATORIA VIA MAIL MAYO 2</t>
  </si>
  <si>
    <t>LUCIANA ARIAS MENDEZ</t>
  </si>
  <si>
    <t>CALLE 20 BIS # 21-15</t>
  </si>
  <si>
    <t>3148546460</t>
  </si>
  <si>
    <t>ANA MARIA MENDÈZ</t>
  </si>
  <si>
    <t>MARIA LENIS ESCUDERO</t>
  </si>
  <si>
    <t>VALERY MARÌN GRANADA</t>
  </si>
  <si>
    <t>CALLE 29 # 8-38</t>
  </si>
  <si>
    <t>3116128580</t>
  </si>
  <si>
    <t>ygmvmg25@gmail.com</t>
  </si>
  <si>
    <t>YURI GRANADA</t>
  </si>
  <si>
    <t>JORGE ADRIAN MARIN</t>
  </si>
  <si>
    <t>INGRESA MAYO 2 POR CONVOCATORIA VIA MAIL, SE AUSENTA POR VIAJE 12, 19 Y 26 DE JUNIO</t>
  </si>
  <si>
    <t>ISABELLA CUERVO CASTAÑO</t>
  </si>
  <si>
    <t>MAZ 2 CASA 3 POBLADO II</t>
  </si>
  <si>
    <t>3128178847</t>
  </si>
  <si>
    <t>villakanespereira@gmail.com</t>
  </si>
  <si>
    <t>ANDREA CASTAÑO</t>
  </si>
  <si>
    <t>MILTON CUERVO</t>
  </si>
  <si>
    <t>LUNA ISAZA CALDERÓN</t>
  </si>
  <si>
    <t>CALLE 11 # 3B-41</t>
  </si>
  <si>
    <t>3182445012</t>
  </si>
  <si>
    <t>malocamu7@hotmail.com</t>
  </si>
  <si>
    <t>INGREA MAYO 2-018</t>
  </si>
  <si>
    <t>MARTHA MURILLO</t>
  </si>
  <si>
    <t>JOSÈ CALDERÒN</t>
  </si>
  <si>
    <t>SANTIAGO DUQUE OROZCO</t>
  </si>
  <si>
    <t>MAZ 4 CASA 27 DORADO 2</t>
  </si>
  <si>
    <t>3016748299</t>
  </si>
  <si>
    <t>dianaorozcosuarez@hotmail.com</t>
  </si>
  <si>
    <t>DORADO II</t>
  </si>
  <si>
    <t>DIANA OROZCO</t>
  </si>
  <si>
    <t>MARLENY SUAREZ</t>
  </si>
  <si>
    <t>SALOMÉ GÓMEZ DUQUE</t>
  </si>
  <si>
    <t>PALO DE AGUA T 3 APTO 702 ALTAVISTA CUBA</t>
  </si>
  <si>
    <t>3106571037</t>
  </si>
  <si>
    <t>claudia.duque@intermediariobolivar.com</t>
  </si>
  <si>
    <t>CLAUDIA MILENA DUQUE</t>
  </si>
  <si>
    <t>JOHAD GÓMEZ RAMIREZ</t>
  </si>
  <si>
    <t>INGRESA MAYO 7</t>
  </si>
  <si>
    <t>ARANCHA LÓPEZ TAMAYO</t>
  </si>
  <si>
    <t>CRA 6 # 17-62</t>
  </si>
  <si>
    <t>3113050969</t>
  </si>
  <si>
    <t>JULIO 4-018</t>
  </si>
  <si>
    <t>ALEXANDRA TAMAYO</t>
  </si>
  <si>
    <t>BLANCA NIDYA CORREA</t>
  </si>
  <si>
    <t>INGRESA JULIO 4-018</t>
  </si>
  <si>
    <t>ANUNCIACIÓN</t>
  </si>
  <si>
    <t>ISABELLA FERNANDA PIÑEROS RESTREPO</t>
  </si>
  <si>
    <t xml:space="preserve">CALLE 20 # 1-42 </t>
  </si>
  <si>
    <t>SERGIO PIÑEROS</t>
  </si>
  <si>
    <t>INGRESA 2 DE MAYO POR CONVOCATORIA VIA MAIL</t>
  </si>
  <si>
    <t>CAMILA MORALES PALACIO</t>
  </si>
  <si>
    <t>20/05/2009</t>
  </si>
  <si>
    <t>CARRERA 11 No 6E-47</t>
  </si>
  <si>
    <t>3046647421</t>
  </si>
  <si>
    <t>marlupa2003@hotmail.com</t>
  </si>
  <si>
    <t>NORORIENTAL</t>
  </si>
  <si>
    <t>HENRY DAVID MORALES GONZALES</t>
  </si>
  <si>
    <t>MARTHA LUCIA PALACIO LOIZA</t>
  </si>
  <si>
    <t>LICEO FANTASIAS DEL SABER</t>
  </si>
  <si>
    <t>ISABELA MOSQUERA ROA</t>
  </si>
  <si>
    <t>MZ B CASA 7</t>
  </si>
  <si>
    <t>3127391012</t>
  </si>
  <si>
    <t>vanesamosquera9864@gmail.com</t>
  </si>
  <si>
    <t>SAN JUAQUIN</t>
  </si>
  <si>
    <t>EL RECREO</t>
  </si>
  <si>
    <t>NEGRO</t>
  </si>
  <si>
    <t>ANDY VANESSA MOSQUERA</t>
  </si>
  <si>
    <t>INGRID BRIGITTE ROA MENA</t>
  </si>
  <si>
    <t>INSTITUCION SALAMANCA</t>
  </si>
  <si>
    <t>KAROL VALENTINA SANCHEZ MAPURA</t>
  </si>
  <si>
    <t>monserrate mz 12 cs 5</t>
  </si>
  <si>
    <t>3137548539</t>
  </si>
  <si>
    <t>valentinasanchezmapura@gmail.com</t>
  </si>
  <si>
    <t>nelly mapura bañol</t>
  </si>
  <si>
    <t>jhon fredy sanchez g</t>
  </si>
  <si>
    <t>VALERIA CORREA LONDOÑO</t>
  </si>
  <si>
    <t>MZ 37 CASA 7</t>
  </si>
  <si>
    <t>3187139205</t>
  </si>
  <si>
    <t>malejislon@hotmail.com</t>
  </si>
  <si>
    <t>MARÍA ALEJANDRA LONDOÑO</t>
  </si>
  <si>
    <t>JOHAN MAURICIO CORREA DUQUE</t>
  </si>
  <si>
    <t>REMIGIO ANTONIO CAÑARTE</t>
  </si>
  <si>
    <t>EMMANUEL SARAZA CALLE</t>
  </si>
  <si>
    <t xml:space="preserve">CASA No 1 </t>
  </si>
  <si>
    <t>3103913533</t>
  </si>
  <si>
    <t>neidijaz@hotmail.com</t>
  </si>
  <si>
    <t>VILLASNATANA</t>
  </si>
  <si>
    <t>HERNAN ZARAZA</t>
  </si>
  <si>
    <t>NEIDY JAZMIN CALLE PATIÑO</t>
  </si>
  <si>
    <t>ESCUELA LA HERMOSA SEDE No 1</t>
  </si>
  <si>
    <t>SOFIA VERGARA ALVARADO</t>
  </si>
  <si>
    <t xml:space="preserve">MANZANA 11 CASA 28 - SECTOR A </t>
  </si>
  <si>
    <t>3206274302</t>
  </si>
  <si>
    <t>anamaria244@hotmail.com</t>
  </si>
  <si>
    <t>PARQUE INDUDTRIAL</t>
  </si>
  <si>
    <t xml:space="preserve">DIANA MILENA ALVARADO </t>
  </si>
  <si>
    <t>LUIS ALVARADO</t>
  </si>
  <si>
    <t xml:space="preserve">VALENTINA SIERRA RUIZ           </t>
  </si>
  <si>
    <t>CRA 7 # 2 E 40</t>
  </si>
  <si>
    <t>3117274971</t>
  </si>
  <si>
    <t>deicy78@hotmail.com</t>
  </si>
  <si>
    <t>MAURICIO SIERRA QUINTERO</t>
  </si>
  <si>
    <t>DEICY TATIANA RUIZ MUÑOZ</t>
  </si>
  <si>
    <t>SE RETIRA POR INASISTENCIA, NO PUEDE ASISTIR POR TEMAS TRASNPORTE.</t>
  </si>
  <si>
    <t>ANGIE TATIANA CIFUENTES MENESES</t>
  </si>
  <si>
    <t>05-11-/2007</t>
  </si>
  <si>
    <t>MZ 14 CS 9 SECTOR BOQUÍA</t>
  </si>
  <si>
    <t>3112372599</t>
  </si>
  <si>
    <t>ROSARIO PATICOY</t>
  </si>
  <si>
    <t>PAOLA ANDREA MENESES</t>
  </si>
  <si>
    <t>SE RETIRA POR COMPROMISOS ESCOLARES MAYO 31-018</t>
  </si>
  <si>
    <t>MARIA SALOME RAMIREZ JIMENEZ</t>
  </si>
  <si>
    <t>CALLE 34 - MZ 11- CS 21</t>
  </si>
  <si>
    <t>3126282304</t>
  </si>
  <si>
    <t>salomeramirez@gmail.com</t>
  </si>
  <si>
    <t>BARRIO GALAN</t>
  </si>
  <si>
    <t>JOSE ARCESIO RAMIREZ</t>
  </si>
  <si>
    <t>ANGELA MARCELA JIMENEZ</t>
  </si>
  <si>
    <t>SE RETIRA POR DIFICULTADES ACADEMICAS</t>
  </si>
  <si>
    <t xml:space="preserve">LAURA SOFIA MOSQUERA TABORDA     </t>
  </si>
  <si>
    <t>3147876373</t>
  </si>
  <si>
    <t>laurasofi11@gmail.co</t>
  </si>
  <si>
    <t>JOSE ALFREDO MOSQUERA OLAYA</t>
  </si>
  <si>
    <t>LUZ ESTELA TABORDA</t>
  </si>
  <si>
    <t>presenta inasistencia pero tiene excusa, se ha hablado con la mamá dice que la niña quiere seguir pero no ha vuelto a las clases</t>
  </si>
  <si>
    <t>MARIANA GUTIERREZ CHAVARRIAGA</t>
  </si>
  <si>
    <t>6/09/2009</t>
  </si>
  <si>
    <t>MANZANA 11 Casa 32</t>
  </si>
  <si>
    <t>3146206112</t>
  </si>
  <si>
    <t>LILIANA CHAVARRIAGA RAMIREZ</t>
  </si>
  <si>
    <t>JHON EDUAR GUTIERREZ OCAMPO</t>
  </si>
  <si>
    <t>18-SEP</t>
  </si>
  <si>
    <t>vienen de 2b, SE RETIRA POR INASISTENCIA 18-SEP</t>
  </si>
  <si>
    <t>RODRIGO ARENAS BETANCOURT</t>
  </si>
  <si>
    <t>ALLISON VALENTINA GÓMEZ ALZATE</t>
  </si>
  <si>
    <t xml:space="preserve">CALLE 8 N°9-54 </t>
  </si>
  <si>
    <t>3213953945</t>
  </si>
  <si>
    <t>MANUELA LOPEZ BEDOYA</t>
  </si>
  <si>
    <t>MZ 20 CS 282</t>
  </si>
  <si>
    <t>3126526361</t>
  </si>
  <si>
    <t>julibedoya2@hotmail.com</t>
  </si>
  <si>
    <t>LENIGRADO II</t>
  </si>
  <si>
    <t>JULIANA MARIA BEDOYA BERRIO</t>
  </si>
  <si>
    <t>LUISA FERNANDA RODRIGUEZ</t>
  </si>
  <si>
    <t>SARA GIRALDO AGUDELO</t>
  </si>
  <si>
    <t>TORRE 60 APTO 6052 MIRADOR DE LLANO GRANDE</t>
  </si>
  <si>
    <t>3137878168</t>
  </si>
  <si>
    <t>sandrafredy_24@hotmail.com</t>
  </si>
  <si>
    <t>MAYO 8 DE 2.018</t>
  </si>
  <si>
    <t>SANDRA AGUDELO</t>
  </si>
  <si>
    <t>JHON FREDY GIRALDO</t>
  </si>
  <si>
    <t>25 DE OCTUBRE</t>
  </si>
  <si>
    <t>INGRESA MAYO 8</t>
  </si>
  <si>
    <t>HUGO ÁNGEL JARAMILLO</t>
  </si>
  <si>
    <t>JUAN CAMILO GONZÁLEZ RENGIFO</t>
  </si>
  <si>
    <t>CRA 1 OFICIAL # 28-08</t>
  </si>
  <si>
    <t>3117377046</t>
  </si>
  <si>
    <t>maribel-0803@live.com</t>
  </si>
  <si>
    <t>MARIBEL RENGIFO</t>
  </si>
  <si>
    <t>NEYLA RENGIFO</t>
  </si>
  <si>
    <t>30 DE OCTUBRE</t>
  </si>
  <si>
    <t>NIVEL 2G
 MIÉRCOLES 
 3:00 A 5:00 PM
 DIANA ROCÍO</t>
  </si>
  <si>
    <t>CHAROL TATIANA GUTIERREZ MOSQUERA</t>
  </si>
  <si>
    <t>´9</t>
  </si>
  <si>
    <t>Manzana 2 casa 7 aguas claras cuba</t>
  </si>
  <si>
    <t>3124895653</t>
  </si>
  <si>
    <t>maljotan@gmail.com</t>
  </si>
  <si>
    <t>AFRODESENDIENTE</t>
  </si>
  <si>
    <t>LIBIA MOSQUERA CÓRDOBA</t>
  </si>
  <si>
    <t>EMIRO GUTIERREZ</t>
  </si>
  <si>
    <t>Ingresó el 4 de abril</t>
  </si>
  <si>
    <t>HILLARY PINO RODRIGUEZ</t>
  </si>
  <si>
    <t>cra 24 # 73-62</t>
  </si>
  <si>
    <t>311-3053750</t>
  </si>
  <si>
    <t>paohillary10@gmail.com</t>
  </si>
  <si>
    <t>Paola Andrea Rodriguez</t>
  </si>
  <si>
    <t>John Edison Rodriguez</t>
  </si>
  <si>
    <t>VALENTINA AGUIRRE DIAZ</t>
  </si>
  <si>
    <t>CALLE 22 # 12-33</t>
  </si>
  <si>
    <t>3136974781</t>
  </si>
  <si>
    <t>njdizm@gmail.com</t>
  </si>
  <si>
    <t>INGRESA MAYO-12-018</t>
  </si>
  <si>
    <t>NANCY DIAZ</t>
  </si>
  <si>
    <t>JESUS AGUIRRE</t>
  </si>
  <si>
    <t>INGRESA MAYO 12-018</t>
  </si>
  <si>
    <t>SANTA ANA</t>
  </si>
  <si>
    <t>BRIANNA MEJÍA OSORIO</t>
  </si>
  <si>
    <t>CALLE 5 # 10-68 PISO 2</t>
  </si>
  <si>
    <t>3217654782</t>
  </si>
  <si>
    <t>nina.osorio@outlook.com</t>
  </si>
  <si>
    <t>NINA OSORIO</t>
  </si>
  <si>
    <t>MARIELA FLOREZ</t>
  </si>
  <si>
    <t xml:space="preserve">INGRESA MAYO 4 </t>
  </si>
  <si>
    <t>SOFÌA SOTO LÓPEZ</t>
  </si>
  <si>
    <t>VILLA DE MARCOS MZ 2 CASA 5</t>
  </si>
  <si>
    <t>3148441500</t>
  </si>
  <si>
    <t>anamariax10@hotmail.com</t>
  </si>
  <si>
    <t>VILLA DE MARCOS</t>
  </si>
  <si>
    <t>MARIO ANDRÉS SOTO</t>
  </si>
  <si>
    <t>BALTAZAR DIOSESANO</t>
  </si>
  <si>
    <t>GABRIELA GAVER ARENAS</t>
  </si>
  <si>
    <t>CRA 8 # 20-50</t>
  </si>
  <si>
    <t>3008179351</t>
  </si>
  <si>
    <t>mgallego493@gmail.com</t>
  </si>
  <si>
    <t>SANDRA ARENAS</t>
  </si>
  <si>
    <t>JOSÈ KARIN GAVER</t>
  </si>
  <si>
    <t>SARAY SNITH MENA CAICEDO</t>
  </si>
  <si>
    <t>MZ 2 CASA 17 VILLA CONSOTA</t>
  </si>
  <si>
    <t>3014567993</t>
  </si>
  <si>
    <t>paoandreacaicedo321@hotmail.com</t>
  </si>
  <si>
    <t>PAOLA CAICEDO</t>
  </si>
  <si>
    <t>LUZ MARINA RAMIREZ</t>
  </si>
  <si>
    <t>INGRESA JUNIO 5-018</t>
  </si>
  <si>
    <t>SARITA MICHEL CAÑAS COLORADO</t>
  </si>
  <si>
    <t>MZ 5 CASA 23 SECTOR D PARQUE INDUSTRIAL</t>
  </si>
  <si>
    <t>3117248380</t>
  </si>
  <si>
    <t>PARQUE INDUSTRAL</t>
  </si>
  <si>
    <t>INGRESA JUNIO 15-018</t>
  </si>
  <si>
    <t>YORGLADIS COLORADO</t>
  </si>
  <si>
    <t xml:space="preserve">MELQUIADES CAÑAS </t>
  </si>
  <si>
    <t>INGRESA JUNIO 16-018</t>
  </si>
  <si>
    <t>I-E BOSQUES DE LA ACUARELA</t>
  </si>
  <si>
    <t>HILLARY JOHANA GIRALDO BOHORQUEZ</t>
  </si>
  <si>
    <t>MZ 4 CASA 4 VILLANAVARRA</t>
  </si>
  <si>
    <t>3125602636</t>
  </si>
  <si>
    <t>jpkh2426@gmail.com</t>
  </si>
  <si>
    <t>INGRESA JUNIO-20-018</t>
  </si>
  <si>
    <t>PILAR BOHORQUEZ</t>
  </si>
  <si>
    <t>JHON ALBERTO GIRALDO</t>
  </si>
  <si>
    <t>INGRESA JUNIO 20-018</t>
  </si>
  <si>
    <t>I.E LICEO TALLER PABLO PICASSO</t>
  </si>
  <si>
    <t>MICHELL KAROLAIN BECERRA ARIAS</t>
  </si>
  <si>
    <t>MZ 8 CASA 10 PUEBLITO PAISA</t>
  </si>
  <si>
    <t>3217525718</t>
  </si>
  <si>
    <t xml:space="preserve">PANORAMA  </t>
  </si>
  <si>
    <t>INGRESA JUNIO-22-018</t>
  </si>
  <si>
    <t>SANDRA MARIN</t>
  </si>
  <si>
    <t>MARCO ANTONIO BECERRA</t>
  </si>
  <si>
    <t>INGRESA JUNIO 22-018</t>
  </si>
  <si>
    <t>I.E NARANJITO</t>
  </si>
  <si>
    <t>SHARIF ZAMARA VALENCIA LIZCANO</t>
  </si>
  <si>
    <t>CRA 8 # 23-35</t>
  </si>
  <si>
    <t>3123135101</t>
  </si>
  <si>
    <t>MARIA ALEJANDRA LIZCANO</t>
  </si>
  <si>
    <t>I.E JUAN MANUEL GONZÁLEZ</t>
  </si>
  <si>
    <t>EMYLY YULIANA PÉREZ GARCÍA</t>
  </si>
  <si>
    <t>CALLE 21 # 5-70</t>
  </si>
  <si>
    <t>3216664492</t>
  </si>
  <si>
    <t>breperegarci@gmail.com</t>
  </si>
  <si>
    <t>INGRESA JUNIO 27-018</t>
  </si>
  <si>
    <t>YINETH GARCIA</t>
  </si>
  <si>
    <t>LAURA GALVEZ</t>
  </si>
  <si>
    <t>INGRESA JUNIO-27-018</t>
  </si>
  <si>
    <t>I.E SANTA SOFÍA</t>
  </si>
  <si>
    <t>FRANCHESKA CASTAÑEDA LEMOS</t>
  </si>
  <si>
    <t>CRA 36 A # 34-18 VILLAVERDE</t>
  </si>
  <si>
    <t>3145376995</t>
  </si>
  <si>
    <t>marisof_29@hotmail.com</t>
  </si>
  <si>
    <t>INGRESA JULIO-11-018</t>
  </si>
  <si>
    <t>DIANA LEMOS</t>
  </si>
  <si>
    <t>JHON JAIRO CASTAÑEDA</t>
  </si>
  <si>
    <t>INGRESA JULIO 11-018</t>
  </si>
  <si>
    <t>I.E DIEGO MAYA</t>
  </si>
  <si>
    <t>ANA MARÍA BERNAL PINO</t>
  </si>
  <si>
    <t>07-10-2008</t>
  </si>
  <si>
    <t>CLUB RSIDENCIAL EL NOGAL- TORRE 13 APTO 1345</t>
  </si>
  <si>
    <t>3002954788</t>
  </si>
  <si>
    <t>yamiletsita@hotmail.com</t>
  </si>
  <si>
    <t>YAMILET PINO</t>
  </si>
  <si>
    <t>EDWIN BERNAL LÓPEZ</t>
  </si>
  <si>
    <t>HOME SCHOLLING</t>
  </si>
  <si>
    <t>FREYA ÁNGELA COA GONZÁLEZ</t>
  </si>
  <si>
    <t>POBLADO II MZ 42 CASA 3 PISO 3</t>
  </si>
  <si>
    <t>dgonzalezvalera@gmail.com</t>
  </si>
  <si>
    <t>VENEZUELA</t>
  </si>
  <si>
    <t>DAISY GONZÁLEZ</t>
  </si>
  <si>
    <t>DALIVER ROMERO</t>
  </si>
  <si>
    <t xml:space="preserve">INGRESA JUNIO 18-018, CAMBIA DE NIVEL 20 DE SEPTIEMBRE VIENE DE 2H </t>
  </si>
  <si>
    <t>I.E REMIGIO ANTONIO CAÑARTE</t>
  </si>
  <si>
    <t>SOFÌA SILVA ESPINOSA</t>
  </si>
  <si>
    <t xml:space="preserve">CALLE 29 # 1B-27 </t>
  </si>
  <si>
    <t>3117209567</t>
  </si>
  <si>
    <t>diana-girasol@hotmail.com</t>
  </si>
  <si>
    <t>OTÙN</t>
  </si>
  <si>
    <t>DIANA MARCELA ESPINOSA</t>
  </si>
  <si>
    <t>JOSE SILVA</t>
  </si>
  <si>
    <t xml:space="preserve">SANTIAGO CORREA HERNÀNDEZ </t>
  </si>
  <si>
    <t xml:space="preserve">INGRESA POR CONVOCATORIA VIA MAIL MAYO 2, TIENE CIRUGÌA DE CORAZÒN TENER CUIDADO </t>
  </si>
  <si>
    <t>SALOME GUERRERO GALLEGO</t>
  </si>
  <si>
    <t>22/08/2009</t>
  </si>
  <si>
    <t>MANZANA 11 CASA 23</t>
  </si>
  <si>
    <t>3216073888</t>
  </si>
  <si>
    <t>mividasalome@hotmail.com</t>
  </si>
  <si>
    <t>ANA CAROLINA GALLEGO MURIEL</t>
  </si>
  <si>
    <t>GEOVANI GUERRERO</t>
  </si>
  <si>
    <t>DANNA FERNANDA ZAMORA ESPINA</t>
  </si>
  <si>
    <t>ANIBAL RIOS SOTO</t>
  </si>
  <si>
    <t>SOFIA MARIN TOBON</t>
  </si>
  <si>
    <t>CRA 1 BIS 22B 09</t>
  </si>
  <si>
    <t>3046408682</t>
  </si>
  <si>
    <t>DIANA MARCELA TOBON</t>
  </si>
  <si>
    <t>MARIA CAMILA ECHEVERRY LONDOÑO</t>
  </si>
  <si>
    <t>CARRERA 3a 28-25</t>
  </si>
  <si>
    <t>3104490748</t>
  </si>
  <si>
    <t>entrenadoradealturas@hotmail.com</t>
  </si>
  <si>
    <t>CENTO</t>
  </si>
  <si>
    <t>SANDRA MARCELA LONDOÑO</t>
  </si>
  <si>
    <t>ALEXANDER ACHEVERRY</t>
  </si>
  <si>
    <t>SALOME MARÍN RÍOS</t>
  </si>
  <si>
    <t>1089605474</t>
  </si>
  <si>
    <t>23/04/2009</t>
  </si>
  <si>
    <t>CRA 4 N 45 61</t>
  </si>
  <si>
    <t>El Triunfo</t>
  </si>
  <si>
    <t>MICHELLE ZULETA HERRERA</t>
  </si>
  <si>
    <t>CRA 10 NO 7-12</t>
  </si>
  <si>
    <t>3104564228</t>
  </si>
  <si>
    <t>VIVIANA_SEP@HOTMAIL.COM</t>
  </si>
  <si>
    <t>YUDI VIVIANA HERRERA HERNANDEZ</t>
  </si>
  <si>
    <t>MARIA NIDIA HERNANDEZ</t>
  </si>
  <si>
    <t>SARAH ALEJANDRA OSSA LONDOÑO</t>
  </si>
  <si>
    <t>3147848789</t>
  </si>
  <si>
    <t>MARI LUZ LONDOÑO</t>
  </si>
  <si>
    <t>JOSÉ FERNANDO OSSA</t>
  </si>
  <si>
    <t xml:space="preserve">CLAUDIA MILENA POSADA </t>
  </si>
  <si>
    <t>MARIA FDA RESTREPO TABORDA</t>
  </si>
  <si>
    <t xml:space="preserve">MANZANA 6 CASA 30 </t>
  </si>
  <si>
    <t>3146797992</t>
  </si>
  <si>
    <t>FREBRERO 2015</t>
  </si>
  <si>
    <t>MARICELA RESTEREPO</t>
  </si>
  <si>
    <t>Maria José Marín Osorio</t>
  </si>
  <si>
    <t>MANZANA 6 CASA 18 CORALES</t>
  </si>
  <si>
    <t>3127319089</t>
  </si>
  <si>
    <t>SANDRA MILENA OSORIO SERNA</t>
  </si>
  <si>
    <t>JAVIER MARIN</t>
  </si>
  <si>
    <t>NO APARECE EN LISTADO DE ASISTENCIA</t>
  </si>
  <si>
    <t>M 1 CASA 11</t>
  </si>
  <si>
    <t>3206683816</t>
  </si>
  <si>
    <t>ielcpereira@gmail.com</t>
  </si>
  <si>
    <t>MIRADOR DEL BOSQUE</t>
  </si>
  <si>
    <t>SANDRA LORENA OSORIO  RIVERA</t>
  </si>
  <si>
    <t>ORLANDO SANCHES</t>
  </si>
  <si>
    <t>NUNCA VINIERON A CLASE</t>
  </si>
  <si>
    <t>LAURA SOFIA SEPULVEDA ZAPATA</t>
  </si>
  <si>
    <t xml:space="preserve">MANZANA 3 CASA 13 </t>
  </si>
  <si>
    <t>3128260116</t>
  </si>
  <si>
    <t>natytt23@gmail.com</t>
  </si>
  <si>
    <t>LA CAMPIÑA</t>
  </si>
  <si>
    <t>ANA MARIA ZAPATA LONDOÑO</t>
  </si>
  <si>
    <t>EDISON SEPULVEDA</t>
  </si>
  <si>
    <t>TATIANA VELEZ COLORADO</t>
  </si>
  <si>
    <t>MZ 10 -CS 9</t>
  </si>
  <si>
    <t>3113217534</t>
  </si>
  <si>
    <t>claudis_col@hotmail.com</t>
  </si>
  <si>
    <t>2500 LOTES VILLAMARIA</t>
  </si>
  <si>
    <t>CARLOS VELEZ M</t>
  </si>
  <si>
    <t>CLAUDIA PATRICIA COLORADO</t>
  </si>
  <si>
    <t>cambió de horario en oficina, feb-23 la mamá realizó el cambio viene 2h</t>
  </si>
  <si>
    <t>Maria  Camilla Castaño Pérez</t>
  </si>
  <si>
    <t>1085719882</t>
  </si>
  <si>
    <t xml:space="preserve">calle 32 No 2A21 </t>
  </si>
  <si>
    <t>3357574</t>
  </si>
  <si>
    <t>3105142874</t>
  </si>
  <si>
    <t>Sector Lago Uribe</t>
  </si>
  <si>
    <t xml:space="preserve">colsanitas </t>
  </si>
  <si>
    <t xml:space="preserve">Cristina </t>
  </si>
  <si>
    <t>Montaño</t>
  </si>
  <si>
    <t>Paulina  Henao Agudelo</t>
  </si>
  <si>
    <t>1089601334</t>
  </si>
  <si>
    <t>26/07/2006</t>
  </si>
  <si>
    <t>naranjito cuba casa 5</t>
  </si>
  <si>
    <t>3186703541</t>
  </si>
  <si>
    <t>andrelihenao42gmail.com</t>
  </si>
  <si>
    <t>liliana andrea bueno</t>
  </si>
  <si>
    <t>MELANIE VICTORIA CEBALLOS LONDOÑO</t>
  </si>
  <si>
    <t>CALLE 24 A # 22-45 PALERMO</t>
  </si>
  <si>
    <t>3183935285</t>
  </si>
  <si>
    <t>katyon80@gmail.com</t>
  </si>
  <si>
    <t>KATHERINE LONDOÑO</t>
  </si>
  <si>
    <t>RAYMON CEBALLOS</t>
  </si>
  <si>
    <t>23 DE MAYO</t>
  </si>
  <si>
    <t>SE INSCRIBIO EN LA OFICINA Y NO ASISTIO A NINGUNA CLASE, SE LLAMO AL ACUDIENTE Y DICE QUE NO PUDIERON ASISTIR Y QUE YA NO ESTAN INTERESADOS</t>
  </si>
  <si>
    <t>SARA NICOLE JIMENEZ PINEDA</t>
  </si>
  <si>
    <t>CALLE 7 # 10-61 COROCITO</t>
  </si>
  <si>
    <t>3218835135</t>
  </si>
  <si>
    <t>paisita30@hotmail.com</t>
  </si>
  <si>
    <t>ANGÉLICA PINEDA</t>
  </si>
  <si>
    <t>DANIEL JIMENEZ</t>
  </si>
  <si>
    <t>8  DE AGOSTO</t>
  </si>
  <si>
    <t>NO VOLVIO Y NO RESPONDEN EL TELEFONO</t>
  </si>
  <si>
    <t>POLICARPA</t>
  </si>
  <si>
    <t>SARA NARANJO JARAMILLO</t>
  </si>
  <si>
    <t>CALLE 19# 9-75</t>
  </si>
  <si>
    <t>3202565679</t>
  </si>
  <si>
    <t>paulajara032@gmail.com</t>
  </si>
  <si>
    <t>PAULA ANDREA JARAMILLO</t>
  </si>
  <si>
    <t>GERARDO NARANJO</t>
  </si>
  <si>
    <t>NO PUEDE VOLVER POR MOTIVOS FAMILIARES</t>
  </si>
  <si>
    <t>KATHERINE SUAREZ GIRALDO</t>
  </si>
  <si>
    <t>MZ 1 CASA 11 SAN FERNANDO</t>
  </si>
  <si>
    <t>3225573326</t>
  </si>
  <si>
    <t>jm.alexander0431@gmail.com</t>
  </si>
  <si>
    <t>INGRESA JUNIO 6-018</t>
  </si>
  <si>
    <t>JAIME SUAREZ</t>
  </si>
  <si>
    <t>SANDRA GIRALDO</t>
  </si>
  <si>
    <t>FUE RETIRADA POR MOTIVOS ACADEMICOS</t>
  </si>
  <si>
    <t>LAURA SOFIA ZULUAGA MONTOYA</t>
  </si>
  <si>
    <t>3022548137</t>
  </si>
  <si>
    <t>adriantina.laml@gmail.com</t>
  </si>
  <si>
    <t>VILLA DEL PADRO</t>
  </si>
  <si>
    <t>LUZ ADRIAA MONTOYA</t>
  </si>
  <si>
    <t>JULIAN DAVID ZULUAGA</t>
  </si>
  <si>
    <t>2 DE NOVIEMBRE</t>
  </si>
  <si>
    <t>SALOME TORRES OROZCO</t>
  </si>
  <si>
    <t>1088829644</t>
  </si>
  <si>
    <t>21/08/2007</t>
  </si>
  <si>
    <t>CALLE 24  18 34 TORRE 4 APTO 101</t>
  </si>
  <si>
    <t>3215256</t>
  </si>
  <si>
    <t>3103020380</t>
  </si>
  <si>
    <t>dimiorgo@hotmail.com</t>
  </si>
  <si>
    <t>OSCAR FERNANDO TORRES</t>
  </si>
  <si>
    <t xml:space="preserve">NIVEL 2H
MARTES 
3:00 A 5:00 P.M
JENNY PALOMINO </t>
  </si>
  <si>
    <t xml:space="preserve">SALOME HERNANDEZ ESCOBAR
</t>
  </si>
  <si>
    <t>MZ 3 - CS 22</t>
  </si>
  <si>
    <t>3004845788</t>
  </si>
  <si>
    <t>karollcha@hotmail.com</t>
  </si>
  <si>
    <t>VILLA CONSOTA</t>
  </si>
  <si>
    <t>YAMID HERNANDEZ ANTE</t>
  </si>
  <si>
    <t>KAROLL VIVIANA ESCOBAR</t>
  </si>
  <si>
    <t>Presenta incapacidad médica desde marzo 11 a abril 11 por fractura de mano.</t>
  </si>
  <si>
    <t>INEM</t>
  </si>
  <si>
    <t>LAURA CAMILA AGUDELO ARIAS</t>
  </si>
  <si>
    <t>8/10/0206</t>
  </si>
  <si>
    <t>MANZANA 27 CASA 3</t>
  </si>
  <si>
    <t>3147829533</t>
  </si>
  <si>
    <t>DIEGOAGUDELO71@HOTMAIL.COM</t>
  </si>
  <si>
    <t>RIO OTÚN</t>
  </si>
  <si>
    <t>DIEGO ALBERTO AGUDELO</t>
  </si>
  <si>
    <t>LIZ NATALY ARIAS GUAPACHA</t>
  </si>
  <si>
    <t>LAURA SOFIA MATEUS HENAO</t>
  </si>
  <si>
    <t>WYNNIE YULIAN ALVAREZ HIGUITA</t>
  </si>
  <si>
    <t>CARRERA 8 BIS . CALLE 2  - CASA 65</t>
  </si>
  <si>
    <t>3124682547</t>
  </si>
  <si>
    <t>yuandre55@gmail.com</t>
  </si>
  <si>
    <t xml:space="preserve">ALFONSO LOPEZ </t>
  </si>
  <si>
    <t xml:space="preserve">Salud Total </t>
  </si>
  <si>
    <t>INGRESO FEBRERO 2019</t>
  </si>
  <si>
    <t>YULIAN ANDREA ALVAREZ HIGUITA</t>
  </si>
  <si>
    <t>MARIA LIGIA HIGUITA</t>
  </si>
  <si>
    <t>EVELYN SOFIA GOMEZ VASQUEZ</t>
  </si>
  <si>
    <t>12/27/2007</t>
  </si>
  <si>
    <t>CASA LA LETICIA VEREDA SAN MARINO COMBIA</t>
  </si>
  <si>
    <t>yetita2006@hotmail.com</t>
  </si>
  <si>
    <t>COMBIA BAJA</t>
  </si>
  <si>
    <t>SAN MARINO COMBIA</t>
  </si>
  <si>
    <t>YESICA MARIA VASQUEZ RENDON</t>
  </si>
  <si>
    <t>HECTOR FABIO GOMEZ GIRALDO</t>
  </si>
  <si>
    <t>CAMBIÓ HORARIO EN OFICINA 20-FEB, incapacidad por 13 de marzo</t>
  </si>
  <si>
    <t>COMBIA SEDE EL PLACER</t>
  </si>
  <si>
    <t>EVELYN SARAY OSORIO SUASA</t>
  </si>
  <si>
    <t>MANZANA 14 CASA 5 HACIENDA CUBA</t>
  </si>
  <si>
    <t>ALESUA2309@GMAIL.COM</t>
  </si>
  <si>
    <t>ALEJANDRA SUAZA</t>
  </si>
  <si>
    <t>ANA DEL CARMEN SUAZA</t>
  </si>
  <si>
    <t>INSTITUTO MONTELIBANO, se cambió de horario marzo 15 viene de 1c</t>
  </si>
  <si>
    <t>KAREN SOFIA VILLAMARÍN OSPINA</t>
  </si>
  <si>
    <t>CALLE 17 # 8-40 PISO 1</t>
  </si>
  <si>
    <t>leosof1008@hotmail.com</t>
  </si>
  <si>
    <t>INGRESA MAYO 24-018</t>
  </si>
  <si>
    <t>LEIDY OSPINA</t>
  </si>
  <si>
    <t>LEONARDO VILLAMARÍN</t>
  </si>
  <si>
    <t>INGRESA MAYO 24</t>
  </si>
  <si>
    <t>KIMBERLY VALERIA GARCÍA JAIMES</t>
  </si>
  <si>
    <t>CALLE 28 # 11-32</t>
  </si>
  <si>
    <t>anna.garciaj44@gmail.com</t>
  </si>
  <si>
    <t>INGRESA JUNIO 7-018</t>
  </si>
  <si>
    <t>ANA GARCÍA</t>
  </si>
  <si>
    <t>ALVARO GARCÍA</t>
  </si>
  <si>
    <t>I.E RAFAEL URIBE URIBE</t>
  </si>
  <si>
    <t>YENNIFER VALENZUELA ROMERO</t>
  </si>
  <si>
    <t xml:space="preserve">VEREDA EL ESTANQUILLO CASA LA GRANJITA </t>
  </si>
  <si>
    <t>MORELIA</t>
  </si>
  <si>
    <t>GLORIA LEIDY ROMERO</t>
  </si>
  <si>
    <t>UMERGEN VALENZUELA</t>
  </si>
  <si>
    <t>INGRESA JUNIO-18-018</t>
  </si>
  <si>
    <t>I.E EL RETIRO</t>
  </si>
  <si>
    <t xml:space="preserve">valeria martinez maldonado </t>
  </si>
  <si>
    <t xml:space="preserve">VALENTINA SIERRA RUIZ      borrar    </t>
  </si>
  <si>
    <t>GERALDINE AMAYA ROJAS        VINO UNA VEZ</t>
  </si>
  <si>
    <t>AV DEL RIO CON 29- NO.29-A18</t>
  </si>
  <si>
    <t>3168149543</t>
  </si>
  <si>
    <t>maos2007_@hotmail.com</t>
  </si>
  <si>
    <t>RISARALDA</t>
  </si>
  <si>
    <t>JEIMY ANDREA ROJAS CAPERA</t>
  </si>
  <si>
    <t>JHON JAIME RAMIREZ</t>
  </si>
  <si>
    <t>SALOME SUAREZ MARULANDA</t>
  </si>
  <si>
    <t>VILLA SANTANA-INTERMEDIO MZ 16 - CS 2</t>
  </si>
  <si>
    <t>NOTIENE</t>
  </si>
  <si>
    <t>3175682498</t>
  </si>
  <si>
    <t>viviana1640@hotmail.com</t>
  </si>
  <si>
    <t>BARRIO INTERMEDIO</t>
  </si>
  <si>
    <t>BIBIANA MARULANDA</t>
  </si>
  <si>
    <t>Karen Briggite Cardona Cortes</t>
  </si>
  <si>
    <t>1089934060</t>
  </si>
  <si>
    <t>09-08-2006</t>
  </si>
  <si>
    <t>Manzana 20 casa 20 SECTOR E</t>
  </si>
  <si>
    <t>3318388</t>
  </si>
  <si>
    <t>3105336082</t>
  </si>
  <si>
    <t xml:space="preserve">nor registra </t>
  </si>
  <si>
    <t>Villasantana</t>
  </si>
  <si>
    <t>Las Brisas</t>
  </si>
  <si>
    <t>Derly Johanna Ordoñez</t>
  </si>
  <si>
    <t>MARIA DE LOS ANGELES MORENO ALZATE</t>
  </si>
  <si>
    <t>CRA 1 OFICIAL NO 27-67</t>
  </si>
  <si>
    <t>3113580236</t>
  </si>
  <si>
    <t>ABANDONO</t>
  </si>
  <si>
    <t>GLORIA INES RAMIREZ MORENO</t>
  </si>
  <si>
    <t>CARLOS AUGUSTO RAMIREZ MORENO</t>
  </si>
  <si>
    <t>Jose Hernando Zapata Gaspar</t>
  </si>
  <si>
    <t>1013127519</t>
  </si>
  <si>
    <t>09/08/2009</t>
  </si>
  <si>
    <t>manzana 1 casa 2</t>
  </si>
  <si>
    <t>3147014312</t>
  </si>
  <si>
    <t>salitozg@yahoo.es</t>
  </si>
  <si>
    <t>Perla Del Sur</t>
  </si>
  <si>
    <t>servicio occidental de salud</t>
  </si>
  <si>
    <t>cristina</t>
  </si>
  <si>
    <t>Eugenia</t>
  </si>
  <si>
    <t>VALERIA MEDINA MADRID</t>
  </si>
  <si>
    <t>1089606486</t>
  </si>
  <si>
    <t>14/08/2009</t>
  </si>
  <si>
    <t>VILLA DE LEYVA 1 MZ 1 CASA 4</t>
  </si>
  <si>
    <t>3249780</t>
  </si>
  <si>
    <t>3137591061</t>
  </si>
  <si>
    <t>linamsilva@yahoo.com</t>
  </si>
  <si>
    <t>JOSE MIGUEL TIBAQUIRA GIRALDO</t>
  </si>
  <si>
    <t>Gineth Yisell Barrera Bejarano</t>
  </si>
  <si>
    <t>Mariana Maturana Scarpeta</t>
  </si>
  <si>
    <t>SARA RAMIREZ OSHIRO</t>
  </si>
  <si>
    <t>CRA 3 BIS # 14-40</t>
  </si>
  <si>
    <t>sandraguzmanortiz739@gmail.com</t>
  </si>
  <si>
    <t>JUNIO 18-018</t>
  </si>
  <si>
    <t>ASTRID VANESSA OSHIRO</t>
  </si>
  <si>
    <t>SANDRA GUZMÁN</t>
  </si>
  <si>
    <t>21-AGO</t>
  </si>
  <si>
    <t>INGRESA JUNIO 18-018 SE RETIRA POR CARGA ESCOLAR 21 DE AGOSTO</t>
  </si>
  <si>
    <t>VALERY MEJÍA GUZMÁN</t>
  </si>
  <si>
    <t>CRA 3 BIS # 14-42</t>
  </si>
  <si>
    <t>ANDREA YAMILE MEJÍA</t>
  </si>
  <si>
    <t>SOFÍA MORENO PORTILLA</t>
  </si>
  <si>
    <t>MZ 4 CASA 6 HERNANDO VÉLEZ</t>
  </si>
  <si>
    <t>HERNANDO VÉLEZ</t>
  </si>
  <si>
    <t>VERÓNICA PORTILLA</t>
  </si>
  <si>
    <t>JOSÉ MORENO</t>
  </si>
  <si>
    <t>INGRESA MAYO 17 NO REGRESO A CLASES ,NO CONTESTAN LLAMADAS 21 DE AGOSTO</t>
  </si>
  <si>
    <t>MARIA JOSE SERNA BERRIO</t>
  </si>
  <si>
    <t>CALLE 25 NO 1-75</t>
  </si>
  <si>
    <t>3208311704</t>
  </si>
  <si>
    <t>JHONNY SERNA DUQUE</t>
  </si>
  <si>
    <t>JENNIFER BERRIO CASTAÑO</t>
  </si>
  <si>
    <t>SE RETIRA POR CAMBIO DE COLEGIO Y HORARIO 21 DE AGOSTO</t>
  </si>
  <si>
    <t>ESCUELA DE LA PALABRA</t>
  </si>
  <si>
    <t>ANA SOFIA RESTREPO LOAIZA</t>
  </si>
  <si>
    <t>MAZANA 31 A CASA 4</t>
  </si>
  <si>
    <t>3117920738</t>
  </si>
  <si>
    <t>INDIESITA1508@gmail.com</t>
  </si>
  <si>
    <t>CIUDADELA CONFAMILIAR</t>
  </si>
  <si>
    <t>LINA  PAOLA LOAIZA</t>
  </si>
  <si>
    <t>LUZ MERY CALDERON</t>
  </si>
  <si>
    <t>NO VOLVIO A CLASE CELULAR APAGADO 21 DE AGOSTO</t>
  </si>
  <si>
    <t>SARA SOFIA ECHEVERRI VELASQUEZ</t>
  </si>
  <si>
    <t>velasquezeliana826@gmail.com</t>
  </si>
  <si>
    <t>POBRESA</t>
  </si>
  <si>
    <t>21 AGO</t>
  </si>
  <si>
    <t>NO REGRESO A CLASES 21 DE AGOSTO</t>
  </si>
  <si>
    <t>NIVEL 3A
DAVID BADILLO
LUNES
6:00 A 8:00 P.,
JAIME FERNANDEZ
 MIERCOLES
  5:00  a 7:00 P.M</t>
  </si>
  <si>
    <t>Laura Sofia Montoya Vargas</t>
  </si>
  <si>
    <t>1092456435</t>
  </si>
  <si>
    <t>13/04/2006</t>
  </si>
  <si>
    <t>manzana 4 casa 4</t>
  </si>
  <si>
    <t>3127232</t>
  </si>
  <si>
    <t>3113588441</t>
  </si>
  <si>
    <t>angelamilena83@hotmail.com</t>
  </si>
  <si>
    <t>Panorama I</t>
  </si>
  <si>
    <t>milena Ospina</t>
  </si>
  <si>
    <t>manuel Rios</t>
  </si>
  <si>
    <t>Karen Alexa Cuellar Correa</t>
  </si>
  <si>
    <t>calle 27 bis# 11b-52</t>
  </si>
  <si>
    <t>311-7518827</t>
  </si>
  <si>
    <t>karenalexacuellar@gmail.com</t>
  </si>
  <si>
    <t>Liliana Correa</t>
  </si>
  <si>
    <t>320-7951618</t>
  </si>
  <si>
    <t>Jeison Londoño</t>
  </si>
  <si>
    <t>320-7693276</t>
  </si>
  <si>
    <t>Mariana Montoya Mancera</t>
  </si>
  <si>
    <r>
      <rPr/>
      <t xml:space="preserve">carrera 11 </t>
    </r>
    <r>
      <rPr>
        <i/>
      </rPr>
      <t># 86-02</t>
    </r>
  </si>
  <si>
    <t>310-4190246</t>
  </si>
  <si>
    <t>malumata29@gmail.com</t>
  </si>
  <si>
    <t>la villa</t>
  </si>
  <si>
    <t>Martha Lucia Mancera Tabares</t>
  </si>
  <si>
    <t>Jaime Montoya</t>
  </si>
  <si>
    <t>310-4205072</t>
  </si>
  <si>
    <t>estudia en la mañana</t>
  </si>
  <si>
    <t xml:space="preserve">Diego Alejandro Arias Montes </t>
  </si>
  <si>
    <t xml:space="preserve">Altagracia casa 4 </t>
  </si>
  <si>
    <t>3008785489</t>
  </si>
  <si>
    <t xml:space="preserve">Altagracia </t>
  </si>
  <si>
    <t xml:space="preserve">Marinela Montes </t>
  </si>
  <si>
    <t>Wilmer Rendon Pardo</t>
  </si>
  <si>
    <t>el niño ttiene excusa para llegar 10 minutos tarde por motivos de terapia</t>
  </si>
  <si>
    <t>Hildegard  Avendaño Gonzales</t>
  </si>
  <si>
    <t>CALLE  48  N0. 19-200 - ANDALUCIA CS 2</t>
  </si>
  <si>
    <t>3173089855</t>
  </si>
  <si>
    <t>pap8503@hotmail.com</t>
  </si>
  <si>
    <t xml:space="preserve">ANDALUCIA </t>
  </si>
  <si>
    <t>PAUL AVENDAÑO</t>
  </si>
  <si>
    <t>EILEEN GONZANLEZ LEON</t>
  </si>
  <si>
    <t>SE EXCUSA POR FALTAR POR COMPROMISO ACADÉMICO MAYO 21-018, VA A FALTAR MES DE JUNIO Y PRIMERA SEMANA JULIO POR VACACIONES - la estudiante presenta  excusa por faltas en el mes de Julio ya que sufrio una picazon de insecto que le impidio realizar trabajo fisico, se reintegra a las clases el día Lunes 23 de Julio.</t>
  </si>
  <si>
    <t xml:space="preserve">Danae Sanchez Alzate </t>
  </si>
  <si>
    <t>mz 8 cs 162</t>
  </si>
  <si>
    <t>3007357035</t>
  </si>
  <si>
    <t>yamilethalzate1@hotmail.com</t>
  </si>
  <si>
    <t xml:space="preserve">Las Mercedes </t>
  </si>
  <si>
    <t xml:space="preserve">Yamile Alzate </t>
  </si>
  <si>
    <t xml:space="preserve">Carlos Alberto Sanchez </t>
  </si>
  <si>
    <t>Mariana García Ospina</t>
  </si>
  <si>
    <t>ALFONSO LÓPEZ CALLE 3E  6A - 07</t>
  </si>
  <si>
    <t>3146780596</t>
  </si>
  <si>
    <t>vivisol1702@hotmail.com</t>
  </si>
  <si>
    <t>alfonso lópez</t>
  </si>
  <si>
    <t>Viviana Ospina Echeverry</t>
  </si>
  <si>
    <t>Jhon Edwin García</t>
  </si>
  <si>
    <t>SE EXCUSA POR VIAJE 18,20,25 Y 27 DE JUNIO, 04 JULIO EXCUSA POR EXTRACIÓN DE MUELA</t>
  </si>
  <si>
    <t>BALTAZAR</t>
  </si>
  <si>
    <t>Manuela García Idarraga</t>
  </si>
  <si>
    <t>1089933038</t>
  </si>
  <si>
    <t>07/10/2005</t>
  </si>
  <si>
    <t>3104081312</t>
  </si>
  <si>
    <t>Emilia Perez</t>
  </si>
  <si>
    <t>Valentina García</t>
  </si>
  <si>
    <t>Presenta excusa por faltar el 9 de abril, EXCUSA POR FALTAR MAYO 21</t>
  </si>
  <si>
    <t>Silvana Montoya Herrera</t>
  </si>
  <si>
    <t>1034517336</t>
  </si>
  <si>
    <t>21/06/2006</t>
  </si>
  <si>
    <t>San Jose de las Villas etapa 2 casa 72</t>
  </si>
  <si>
    <t>3207557</t>
  </si>
  <si>
    <t>3163351218</t>
  </si>
  <si>
    <t>aracelly.herrera@gmail.com</t>
  </si>
  <si>
    <t>El Jardin</t>
  </si>
  <si>
    <t>Jardin I</t>
  </si>
  <si>
    <t>del Socorro Roldan</t>
  </si>
  <si>
    <t>presenta excusa por faltar 9 y 11 de julio, motivo viaje</t>
  </si>
  <si>
    <t>Camila Sanint Tabares</t>
  </si>
  <si>
    <t>1137059367</t>
  </si>
  <si>
    <t>17/11/2005</t>
  </si>
  <si>
    <t>Manzana 36 Casa 16</t>
  </si>
  <si>
    <t>3448237</t>
  </si>
  <si>
    <t>3108465562</t>
  </si>
  <si>
    <t>ivansanint@yahoo.com</t>
  </si>
  <si>
    <t>Los Corales</t>
  </si>
  <si>
    <t>Valencia</t>
  </si>
  <si>
    <t>Heblin Martínez</t>
  </si>
  <si>
    <t>PRESENTA EXCUSA A PARTIR DE 12 DE NOVIEMBRE AL 16 POR COMPROMISOS ESCOLARES.</t>
  </si>
  <si>
    <t xml:space="preserve">Sara López Ocampo </t>
  </si>
  <si>
    <t xml:space="preserve">carrera 12 bis calle 13 numero a 23 </t>
  </si>
  <si>
    <t>3218016589</t>
  </si>
  <si>
    <t>ocamposoffia8@gmail.com</t>
  </si>
  <si>
    <t xml:space="preserve">san jose </t>
  </si>
  <si>
    <t>ANGELICA OCAMPO</t>
  </si>
  <si>
    <t>AIDA ROMERO</t>
  </si>
  <si>
    <t xml:space="preserve">Jhoan estevan Morales </t>
  </si>
  <si>
    <t xml:space="preserve">ti </t>
  </si>
  <si>
    <t>calle 11 numero 3 b 46</t>
  </si>
  <si>
    <t>3117200314</t>
  </si>
  <si>
    <t>katherinelibreros1@gmail.com</t>
  </si>
  <si>
    <t xml:space="preserve">rio otun </t>
  </si>
  <si>
    <t xml:space="preserve">bavaria </t>
  </si>
  <si>
    <t xml:space="preserve">sura </t>
  </si>
  <si>
    <t>KATERINE ALEXANDRA LIBREROS</t>
  </si>
  <si>
    <t>SWA TATIANA LIBREROS</t>
  </si>
  <si>
    <t>Valeria Mosquera Isaza</t>
  </si>
  <si>
    <t>CARRERA 38 A No 31-58</t>
  </si>
  <si>
    <t>3137656431</t>
  </si>
  <si>
    <t>angelaisaza1@hotmail.com</t>
  </si>
  <si>
    <t>Angela Isaza</t>
  </si>
  <si>
    <t>Diego Mosquera</t>
  </si>
  <si>
    <t>RELIZÓ CAMBIO DE HORARIO EN LA OFICINA FEB-20, presenta excusa por faltar 9 y 11 de abril, presenta incapacidad por 5 días  16 de mayo, EXCUSA JUNIO 18 Y 20 POR VIAJE</t>
  </si>
  <si>
    <t>HELENA ACEVEDO CISNEROS</t>
  </si>
  <si>
    <t>CARRERA 28 - NO. 12-15</t>
  </si>
  <si>
    <t>3007871519</t>
  </si>
  <si>
    <t>helenaacevedo2005@gmail.com</t>
  </si>
  <si>
    <t>ALAMOS</t>
  </si>
  <si>
    <t>JAVIER ACEVEDO LEAL</t>
  </si>
  <si>
    <t>MIREYA CISNEROS ESTUPIÑAN</t>
  </si>
  <si>
    <t>Helena Cambió de horario el dia 1 de marzo  cambio autorizado por el padre, presenta excusa por faltar 6 de junio-018</t>
  </si>
  <si>
    <t>MARIA PAULA BARCO</t>
  </si>
  <si>
    <t>1.104.255.242</t>
  </si>
  <si>
    <t>MZ 5 CASA 9 BARRIO BARAJAS</t>
  </si>
  <si>
    <t>3136176461</t>
  </si>
  <si>
    <t>nimadeca@gmail.com</t>
  </si>
  <si>
    <t>BARAJAS</t>
  </si>
  <si>
    <t>NIDIA MARIA DELGADO</t>
  </si>
  <si>
    <t>OMAR BARCO</t>
  </si>
  <si>
    <t>SI ASISTE, MARZO 20 , PRESENTA EXCUSA POR LOS DÍAS 11, 9, 16 DE ABRIL</t>
  </si>
  <si>
    <t>Natalia Arroyave</t>
  </si>
  <si>
    <t>1089378312</t>
  </si>
  <si>
    <t>01/02/2004</t>
  </si>
  <si>
    <t>14</t>
  </si>
  <si>
    <t>TORRES DE VILLAVERDE -APTO 504-TORRE 1</t>
  </si>
  <si>
    <t>3127066902</t>
  </si>
  <si>
    <t>nataliaarroyavefranco4@gmail.com</t>
  </si>
  <si>
    <t>FEBRERO 2.018</t>
  </si>
  <si>
    <t>MARIA LILIANA FRANCO</t>
  </si>
  <si>
    <t>3104518588</t>
  </si>
  <si>
    <t>JUAN CARLOS ARROYAVE</t>
  </si>
  <si>
    <t>3106041020</t>
  </si>
  <si>
    <t>9</t>
  </si>
  <si>
    <t>Laura Sofía López Ocampo</t>
  </si>
  <si>
    <t>1004776135</t>
  </si>
  <si>
    <t>12/08/2002</t>
  </si>
  <si>
    <t>Carrera 11 bis # 12a-23</t>
  </si>
  <si>
    <t>3240305</t>
  </si>
  <si>
    <t>3126615976</t>
  </si>
  <si>
    <t>Unica</t>
  </si>
  <si>
    <t>ABRIL 2.018</t>
  </si>
  <si>
    <t>Angélica Ocampo Romero</t>
  </si>
  <si>
    <t>Aida Graciela Romero</t>
  </si>
  <si>
    <t>ingresa abril 9</t>
  </si>
  <si>
    <t>JUAN MANUEL JIMENEZ CASTAÑO</t>
  </si>
  <si>
    <t>1004778412</t>
  </si>
  <si>
    <t>20/10/2003</t>
  </si>
  <si>
    <t>MZ L CASA 11 POBLADO 1</t>
  </si>
  <si>
    <t>3380459</t>
  </si>
  <si>
    <t>3113539996</t>
  </si>
  <si>
    <t>monjua1020@hotmail.com</t>
  </si>
  <si>
    <t>WILSON JIMENEZ</t>
  </si>
  <si>
    <t>GLORIA JIMENEZ</t>
  </si>
  <si>
    <t>3136904637</t>
  </si>
  <si>
    <t>20 JUNIO</t>
  </si>
  <si>
    <t>INGRESA MAYO 29</t>
  </si>
  <si>
    <t>MARIA CAMILA GARCÍA GARCÍA</t>
  </si>
  <si>
    <t>1091356337</t>
  </si>
  <si>
    <t>04/01/2006</t>
  </si>
  <si>
    <t>3135748319</t>
  </si>
  <si>
    <t>ANA GARCIA</t>
  </si>
  <si>
    <t>INGRESA JUNIO 5</t>
  </si>
  <si>
    <t>VALENTINA PÉREZ RESTREPO</t>
  </si>
  <si>
    <t>1038062460</t>
  </si>
  <si>
    <t>30/03/2006</t>
  </si>
  <si>
    <t>MZ 5 CASA 30 SAMARIA 1</t>
  </si>
  <si>
    <t>3147456393</t>
  </si>
  <si>
    <t>sandra_ckve@hotmail.com</t>
  </si>
  <si>
    <t>SAMARIO I</t>
  </si>
  <si>
    <t>SANDRA RESTREPO MARIN</t>
  </si>
  <si>
    <t>CARLOS PÉREZ</t>
  </si>
  <si>
    <t>3146373311</t>
  </si>
  <si>
    <t>ROCIO INFORMA QUE SI ASISTE A LAS DOS CLASES PERO QUE DAVID NO LA LLAMA A TOMAR ASISTENCIA DICE LA MAMÁ, OCT 3</t>
  </si>
  <si>
    <t>ISAAC RABITH RIVERA LÓPEZ</t>
  </si>
  <si>
    <t>1088247649</t>
  </si>
  <si>
    <t>23/02/2005</t>
  </si>
  <si>
    <t>CALLE 11 E #13E-27 CHICÓ RESTREPO</t>
  </si>
  <si>
    <t>3317027</t>
  </si>
  <si>
    <t>3054302422</t>
  </si>
  <si>
    <t>isaac229rivera@gmail.com</t>
  </si>
  <si>
    <t>CHICÓ RESTREPO</t>
  </si>
  <si>
    <t>INGRESO 23 JULIO -2018</t>
  </si>
  <si>
    <t>JOHANNA LÓPEZ</t>
  </si>
  <si>
    <t>3216459651</t>
  </si>
  <si>
    <t xml:space="preserve">23 </t>
  </si>
  <si>
    <t>INGRESA JULIO 18, PERO SE PRESENTO A CLASES REALMENTE A PARTIR DEL MES DE AGOSTO, POR ESO NO SE REPORTA EN LISTADOS DE JULIO, david lo reporta 29 de agosto por inasistencia</t>
  </si>
  <si>
    <t>I.E NUESTRA SEÑORA DE FÁTIMA</t>
  </si>
  <si>
    <t>ANGIE BRIGITE LÓPEZ QUIJANO</t>
  </si>
  <si>
    <t>1.089.379.001</t>
  </si>
  <si>
    <t>CRA 15 · 32B-48</t>
  </si>
  <si>
    <t>3145730963</t>
  </si>
  <si>
    <t>dianabebe14@live.com</t>
  </si>
  <si>
    <t>ICBF</t>
  </si>
  <si>
    <t>Diana Alexandra Pineda</t>
  </si>
  <si>
    <t xml:space="preserve">29 ago </t>
  </si>
  <si>
    <t>no aparecìa en el listado, viene de bienestar faamiliar Juana habìa autorizado su ingreso, NO ASISTE DESDE HACE DOS MESES EL PROFESOR INFORMA JULIO 19-018 / LA MADRE SE COMUNICA QUE SE REINTEGRA A PARTIR 6 DE AGOSTO., david la reporta por inasistencia 29 ago</t>
  </si>
  <si>
    <t>JULIANA LÓPEZ VÁSQUEZ</t>
  </si>
  <si>
    <t>1088252217</t>
  </si>
  <si>
    <t>20/07/2005</t>
  </si>
  <si>
    <t>MZ 8 CASA 1 PERLA DEL SUR</t>
  </si>
  <si>
    <t>3113371126</t>
  </si>
  <si>
    <t>evasquezg1985@hotmail.com</t>
  </si>
  <si>
    <t>ELIANA VASQUEZ</t>
  </si>
  <si>
    <t>3448035</t>
  </si>
  <si>
    <t xml:space="preserve">INGRESA JUNIO 5, SE RETIRA JULIO 17 NO LE GUSTÓ </t>
  </si>
  <si>
    <t xml:space="preserve">Laura Camila Ospina Cardona </t>
  </si>
  <si>
    <t xml:space="preserve">clle 31 5 41 2 piso </t>
  </si>
  <si>
    <t>3013590267</t>
  </si>
  <si>
    <t xml:space="preserve">lacami.la@hotmail.com </t>
  </si>
  <si>
    <t>1 de febrero</t>
  </si>
  <si>
    <t xml:space="preserve">Elvia Escalante </t>
  </si>
  <si>
    <t xml:space="preserve">Maria Elvia Gonzalez </t>
  </si>
  <si>
    <t>Se llamò 20 de marzo y SE RETIRÓ</t>
  </si>
  <si>
    <t>SE RETIRA NO LE SIRVE EL HORARIO MARZO 20</t>
  </si>
  <si>
    <t>Juliana García Pineda</t>
  </si>
  <si>
    <t>1089933761</t>
  </si>
  <si>
    <t>31/05/2006</t>
  </si>
  <si>
    <t>CARRERA 37 No 31 23</t>
  </si>
  <si>
    <t>3168254</t>
  </si>
  <si>
    <t>3158301837</t>
  </si>
  <si>
    <t>Samaria II</t>
  </si>
  <si>
    <t>LUCIA CARDONA Botero</t>
  </si>
  <si>
    <t>EN EL ULTIMO MES NO HA VENIDO A CLASE SE RETIRA MAYO 2</t>
  </si>
  <si>
    <t>Isabella Arango Jordán</t>
  </si>
  <si>
    <t>1137059634</t>
  </si>
  <si>
    <t>13/07/2006</t>
  </si>
  <si>
    <t>Cra 3 Bis numero 28 64</t>
  </si>
  <si>
    <t>3363767</t>
  </si>
  <si>
    <t>3154188982</t>
  </si>
  <si>
    <t>rosanjor74@hotmail.com</t>
  </si>
  <si>
    <t>Andrea Osorio Hernande</t>
  </si>
  <si>
    <t>NUNCA A VENIDO A CLASE SE RETIRA MAYO 2</t>
  </si>
  <si>
    <t>Sofia Hernandez Tabares</t>
  </si>
  <si>
    <t>luzdtm@hotmail.com</t>
  </si>
  <si>
    <t>cambio de horario su mamá el 27 de febrero - EN EL ULTIMO MES NO HA VENIDO A CLASE</t>
  </si>
  <si>
    <t>NUNCA VINO A CLASE SE RETIRA MAYO 2</t>
  </si>
  <si>
    <t>KATHERINE TABARES SALGAR</t>
  </si>
  <si>
    <t>CRA 15  # 20-31</t>
  </si>
  <si>
    <t>3058859664</t>
  </si>
  <si>
    <t>jeantal7@yahoo.es</t>
  </si>
  <si>
    <t>ANTONIO TABARES</t>
  </si>
  <si>
    <t>CLAUDIA PATRICIA SALGAR</t>
  </si>
  <si>
    <t>NUNCA VINO A   CLASE SE REATIRA MAYO 2</t>
  </si>
  <si>
    <t>Valeria López Vinasco</t>
  </si>
  <si>
    <t>Carrera 2 N°29-134</t>
  </si>
  <si>
    <t>3122038025</t>
  </si>
  <si>
    <t>Del Río</t>
  </si>
  <si>
    <t>Progreso</t>
  </si>
  <si>
    <t>Blanca Nubia López Vinasco</t>
  </si>
  <si>
    <t>Eliana López Vinasco</t>
  </si>
  <si>
    <t>Estudia en las mañanas</t>
  </si>
  <si>
    <t>NATHALIA MARIN BARCO</t>
  </si>
  <si>
    <t>MANZANA 15 CASA 15</t>
  </si>
  <si>
    <t>3153172522</t>
  </si>
  <si>
    <t>marinbarconatalia@gmail.com</t>
  </si>
  <si>
    <t>JOSE FERNEY MARIN</t>
  </si>
  <si>
    <t>ADRIANA ISABEL BARCO</t>
  </si>
  <si>
    <t>EL PROFESOR INFORMA QUE LA NIÑA SE REITA POR PROBLEMAS ESCOLARES MAYO 2</t>
  </si>
  <si>
    <t>Sara Camila Jaramillo Morales</t>
  </si>
  <si>
    <t>Johan Stiwar Cuellar Lozano</t>
  </si>
  <si>
    <t>16-10-2003</t>
  </si>
  <si>
    <t>Carrera 17 No 4-48</t>
  </si>
  <si>
    <t>3243948</t>
  </si>
  <si>
    <t>Cristina Hernandez (trabajadora social)</t>
  </si>
  <si>
    <t>ingresa el 12 de marzo viene de icbf y no sabía que había quedado en la audición - NO HA VUELTO A CLASE  MAYO 2 SE RETIRA</t>
  </si>
  <si>
    <t xml:space="preserve">Yeni Andrea Gonzalez Herrera  </t>
  </si>
  <si>
    <t xml:space="preserve">cr 16 28 09 </t>
  </si>
  <si>
    <t>3206159747</t>
  </si>
  <si>
    <t xml:space="preserve">Medimas </t>
  </si>
  <si>
    <t xml:space="preserve">Diana Maria Zuluaga Villegas </t>
  </si>
  <si>
    <t>el profesor reporta que no asiste a clase abril 4 - la saque de mi listado pero es bueno llamarla.</t>
  </si>
  <si>
    <t>LUISA MARÍA MUÑOZ GRAJALES</t>
  </si>
  <si>
    <t>CARRERA 17 No 17-63</t>
  </si>
  <si>
    <t>heri-123@hotmail.com</t>
  </si>
  <si>
    <t>HERICA GRAJALES</t>
  </si>
  <si>
    <t>CAMBIÒ DE HORARIO ERIKA GRAJALES MADRE 27-FEB - RETIRO POR INASISTENCIA</t>
  </si>
  <si>
    <t>MARIA FERNANDA MEJIA VASCO</t>
  </si>
  <si>
    <t>CARRERA 12 BIS - NO. 14-47</t>
  </si>
  <si>
    <t>3174183049</t>
  </si>
  <si>
    <t>mariacarmenza120@hotmail.com</t>
  </si>
  <si>
    <t>SECTOR PARQUE LA LIBERTAD</t>
  </si>
  <si>
    <t>HUGO ALEXANDER MEJIA</t>
  </si>
  <si>
    <t>MARIA CARMENZA VASCO C</t>
  </si>
  <si>
    <t>29-ago</t>
  </si>
  <si>
    <t>Cambiò de horario 22 de febrero viene de 2f su mamá hizo la petición de cambio, david la retira por inasitencia ago 29</t>
  </si>
  <si>
    <t>NAYRA VANESA GARCÍA ROMERO</t>
  </si>
  <si>
    <t>1087988991</t>
  </si>
  <si>
    <t>09/05/2005</t>
  </si>
  <si>
    <t>MZ 10 CASA 22 CUBA</t>
  </si>
  <si>
    <t>3153713713</t>
  </si>
  <si>
    <t>nairavanesa12@hotmail.com</t>
  </si>
  <si>
    <t>EPILEPSIA</t>
  </si>
  <si>
    <t>ANA MARIA ROMERO</t>
  </si>
  <si>
    <t>ANDRÉS GARCÍA</t>
  </si>
  <si>
    <t>3152268566</t>
  </si>
  <si>
    <t>INGRESA MAYO 31, david la reporta 29 de agosto por inasistencia</t>
  </si>
  <si>
    <t>I.E BOSQUES DE LA ACUARELA</t>
  </si>
  <si>
    <t>ANGIE TATIANA GUTIERREZ FAJARDO</t>
  </si>
  <si>
    <t>1137674139</t>
  </si>
  <si>
    <t>14/04/2005</t>
  </si>
  <si>
    <t xml:space="preserve">DIAGONAL 25 #22-27 CASA 8 </t>
  </si>
  <si>
    <t>3501953</t>
  </si>
  <si>
    <t>3178810065</t>
  </si>
  <si>
    <t>allexx1122@hotmail.com</t>
  </si>
  <si>
    <t>INGRESA MAYO 9-2018</t>
  </si>
  <si>
    <t>JOHANA FAJARDO</t>
  </si>
  <si>
    <t>FREDDY ALEXANDRER ROJAS</t>
  </si>
  <si>
    <t>3105824497</t>
  </si>
  <si>
    <t>21-SEP</t>
  </si>
  <si>
    <t>INGRESA MAYO 9-018, se excusa por faltar mayo 16, FALTA JUNIO 18 Y 20 POR VIAJE</t>
  </si>
  <si>
    <t>CAMILA VALDERRAMA PORRAS</t>
  </si>
  <si>
    <t>NUEVO SOL CASA 50</t>
  </si>
  <si>
    <t>3143567627</t>
  </si>
  <si>
    <t>NUEVO SOL</t>
  </si>
  <si>
    <t>ANGELICA MARIA PORRAS RUIZ</t>
  </si>
  <si>
    <t>MAURICIO VALDERRAMA</t>
  </si>
  <si>
    <t>19 DE NOVIEMBRE</t>
  </si>
  <si>
    <t>RELIZÓ CAMBIO DE HORARIO EN LA OFICINA FEB-20-019, presenta excussa por faltar 28 fe, 7 y 14 de marzo, FALTA 10,25,27 JUNIO POR VIAJE, PRESENTA EXCUSA 10 OCTUBRE POR ENFERMEDAD</t>
  </si>
  <si>
    <t>NIVEL 3B
MIERCOLES 
3:00 A 5:00 P.M
DAVID BADILLO
JUEVES
 3:00 A 5:00 P.M
JAIME FERNANDEZ</t>
  </si>
  <si>
    <t>ANGIE  XIOMARA GAVIRIA ARDILA</t>
  </si>
  <si>
    <t>MZ 25 C 4 ALTAVISTA CUBA</t>
  </si>
  <si>
    <t>3004437198</t>
  </si>
  <si>
    <t>cbjulio66@hotmail.com</t>
  </si>
  <si>
    <t>Altavista</t>
  </si>
  <si>
    <t>sanidad policía</t>
  </si>
  <si>
    <t>Julio César Gaviria Martínez</t>
  </si>
  <si>
    <t>Lady Johannna Ardila Ramírez</t>
  </si>
  <si>
    <t>angie Vanesa Calderon Quintero</t>
  </si>
  <si>
    <t>1090050104</t>
  </si>
  <si>
    <t>12/03/2005</t>
  </si>
  <si>
    <t xml:space="preserve">cra 8 623 piso 1 </t>
  </si>
  <si>
    <t>3254892</t>
  </si>
  <si>
    <t>3105358893</t>
  </si>
  <si>
    <t>coneito1225@hotmail.com</t>
  </si>
  <si>
    <t>asmed salud</t>
  </si>
  <si>
    <t xml:space="preserve">andrea VALENCIA </t>
  </si>
  <si>
    <t>Bolivar</t>
  </si>
  <si>
    <t>Sofía Russi Velásquez</t>
  </si>
  <si>
    <t>MANZANA 3 CASA 8 VILLA MARIELA FRAILES</t>
  </si>
  <si>
    <t>3168262652</t>
  </si>
  <si>
    <t>sofiarussi8@hotmail.com</t>
  </si>
  <si>
    <t>María Cardenas</t>
  </si>
  <si>
    <t>Carlos Russi</t>
  </si>
  <si>
    <t>venía antigua, se había retirado por cambio de ciudad, ingresa nuevamente marzo 15-018, PRESENTA EXCUSA MAYO 31-018</t>
  </si>
  <si>
    <t>Mariana Yarce Giraldo</t>
  </si>
  <si>
    <t>1088826132</t>
  </si>
  <si>
    <t>10/04/2005</t>
  </si>
  <si>
    <t>carrera 11 #3-24</t>
  </si>
  <si>
    <t>3458074</t>
  </si>
  <si>
    <t>3113637813</t>
  </si>
  <si>
    <t>marianaosorio2005@hotmail.com</t>
  </si>
  <si>
    <t>Alergia respiratoria</t>
  </si>
  <si>
    <t>Cafe salud</t>
  </si>
  <si>
    <t>Adriana Cardona</t>
  </si>
  <si>
    <t>Ofelia Duque</t>
  </si>
  <si>
    <t xml:space="preserve">Gabriela Isabel Marulanda </t>
  </si>
  <si>
    <t>3122504927</t>
  </si>
  <si>
    <t>nueva eps</t>
  </si>
  <si>
    <t>María Lilia Osorio (Abuela)</t>
  </si>
  <si>
    <t>EDWIN FREDY MARULANDA</t>
  </si>
  <si>
    <t>SE EXCUSA POR VIAJE 24 DIAS A PARTIR DEL 3 DE MAYO, SE EXCUSA POR FALTAR 18 Y 19 DE JULIO POR COMPETENCIA DE NATACION</t>
  </si>
  <si>
    <t>MARIANA Buitrago Pérez</t>
  </si>
  <si>
    <t>1089097206</t>
  </si>
  <si>
    <t>28/12/2004</t>
  </si>
  <si>
    <t>MZ 11 CS 15 B PORTO ALEGRE CUBA</t>
  </si>
  <si>
    <t>3355977</t>
  </si>
  <si>
    <t>3146959755</t>
  </si>
  <si>
    <t>samimabu@hotmail.com</t>
  </si>
  <si>
    <t>MARLENY SANCHEZ</t>
  </si>
  <si>
    <t xml:space="preserve">melanyn correa arango </t>
  </si>
  <si>
    <t>carrera 10 numero 35---72</t>
  </si>
  <si>
    <t>3148626460</t>
  </si>
  <si>
    <t>las garzas</t>
  </si>
  <si>
    <t>FALTÒ 18 Y 19 POR RAZONES PERSONALES SE EXCUSA EN OFICINA, SE EXCUSA EN OFICINA POR FALTAR MAYO 30-018</t>
  </si>
  <si>
    <t>FUNDACIÓN COLSALUD- LA ESTUDIANTE SOLO RECIBE CLASE LOS SABADOS POR CRUCE DE HORARIO - A PARTIR DEL 16 DE JUNIO SE PRESENTA TAMBIEN A CLASE CON EL PROFESOR BADILLO</t>
  </si>
  <si>
    <t>SAMANTHA RODRIGUEZ GONZALES</t>
  </si>
  <si>
    <t>CRA 6 28-21</t>
  </si>
  <si>
    <t>3177679716</t>
  </si>
  <si>
    <t>auralez@yahoo.com</t>
  </si>
  <si>
    <t>JHON ANDREI RODRIGUEZ ÑAÑEZ</t>
  </si>
  <si>
    <t>AURA ESTELLA GONZALEZ CARDONA</t>
  </si>
  <si>
    <t>no puede asistir MAYO 28 AL 31 DE MAYO, junio 14 por motivos personales.</t>
  </si>
  <si>
    <t>PENDIENTE DE ESTE ITEM</t>
  </si>
  <si>
    <t>SOFIA MARCELA URIBE OCAMPO        LE FALTAN DATOS</t>
  </si>
  <si>
    <t>25704/2006</t>
  </si>
  <si>
    <t>MZ 24 CS 329</t>
  </si>
  <si>
    <t>no TIENE</t>
  </si>
  <si>
    <t xml:space="preserve">Leningrado </t>
  </si>
  <si>
    <t>Gustavo hurtado Uribe lopez</t>
  </si>
  <si>
    <t>Diana Marcela ocampo</t>
  </si>
  <si>
    <t>MARIANA SANCHEZ PULGARIN</t>
  </si>
  <si>
    <t>1025887822</t>
  </si>
  <si>
    <t>3/5/2006</t>
  </si>
  <si>
    <t>CALLE 27 No 1-35</t>
  </si>
  <si>
    <t>3232747</t>
  </si>
  <si>
    <t>3137191673</t>
  </si>
  <si>
    <t>icarolinapulgarin@hotmail.com</t>
  </si>
  <si>
    <t>SALUD BATALLON</t>
  </si>
  <si>
    <t>NAIDA CAROLINA PULGARIN SANTA</t>
  </si>
  <si>
    <t>KELLY PULGARIN</t>
  </si>
  <si>
    <t>3128833150</t>
  </si>
  <si>
    <t>presenta excusas por lesión hasta el 9 de abril, viene a este grupo. Se llamó el 16 de marzo 
CAMBIO DE 3C A 3B EL 17 DE MAYO  PRESENTA EXCUSA POR FALTA EL DÍA 20 DE JUNIO-018</t>
  </si>
  <si>
    <t>GERALDINNE LÓPEZ VASQUEZ</t>
  </si>
  <si>
    <t>1088336563</t>
  </si>
  <si>
    <t>03/02/2004</t>
  </si>
  <si>
    <t>3218079474</t>
  </si>
  <si>
    <t>geraldinnelopezvasquez@gmail.com</t>
  </si>
  <si>
    <t>INGRESA MAYO-31-018</t>
  </si>
  <si>
    <t>JOHANNA VASQUEZ</t>
  </si>
  <si>
    <t>3116025186</t>
  </si>
  <si>
    <t>INGRESA MAYO 31-018 JESUS MARIA ORMAZA</t>
  </si>
  <si>
    <t>MARIANA ROMÁN LOPERA</t>
  </si>
  <si>
    <t>1089598616</t>
  </si>
  <si>
    <t>15/04/2004</t>
  </si>
  <si>
    <t>CRA 4 # 20-47</t>
  </si>
  <si>
    <t>3235178302</t>
  </si>
  <si>
    <t>dentaleslopera@gmail.com</t>
  </si>
  <si>
    <t>PAULA ANDREA LOPERA</t>
  </si>
  <si>
    <t>3117046098</t>
  </si>
  <si>
    <t>JAIME DANIEL CHAVEZ</t>
  </si>
  <si>
    <t>3218004910</t>
  </si>
  <si>
    <t>I.E BALTAZAR</t>
  </si>
  <si>
    <t>CR6 BIS #6-58</t>
  </si>
  <si>
    <t>URBNA</t>
  </si>
  <si>
    <t>SANTANDER</t>
  </si>
  <si>
    <t>MÑANA</t>
  </si>
  <si>
    <t>INGRESO JULIO 2016</t>
  </si>
  <si>
    <t>LUZ ENITH TOBON CEBALLOS</t>
  </si>
  <si>
    <t>PROMOVIDO DEL 4C A GRUPO DE PROYECCIÓN JUVENIL - RETIRADO POR INASISTENCIA , ingresa nuevamente agosto 6 - ASISTE SOLO A LA CLASE DE JAIME</t>
  </si>
  <si>
    <t>Andrea Gil Vélez</t>
  </si>
  <si>
    <t xml:space="preserve">Manzana I Casa 5 </t>
  </si>
  <si>
    <t>3178361778</t>
  </si>
  <si>
    <t>andreitagil22@hotmail.com</t>
  </si>
  <si>
    <t xml:space="preserve">El Poblado </t>
  </si>
  <si>
    <t>Poblado I</t>
  </si>
  <si>
    <t>Claudia Vélez Correa</t>
  </si>
  <si>
    <t>Viviana Arias Correa</t>
  </si>
  <si>
    <t>presenta excusa ausencia junio 6 por problemas salud, EXCUSA POR VIAJE LOS DIAS 25,26 DE JULIO Y 1, 2 DE AGOSTO, no volivio se retira 19 de nov. david</t>
  </si>
  <si>
    <t>VERÓNICA MOLINA PALACIOS</t>
  </si>
  <si>
    <t xml:space="preserve">carrera 7 numero 1- 23 </t>
  </si>
  <si>
    <t>3122050800</t>
  </si>
  <si>
    <t>soyvero.815@gmail.com</t>
  </si>
  <si>
    <t>SANDRA MILENA PALACIOS</t>
  </si>
  <si>
    <t>JOSÉ EUCLIDES MOLINA</t>
  </si>
  <si>
    <t>maria Camila Hoyos García</t>
  </si>
  <si>
    <t>1087989411</t>
  </si>
  <si>
    <t>28/04/2005</t>
  </si>
  <si>
    <t xml:space="preserve">calle7 8 66 </t>
  </si>
  <si>
    <t>3448873</t>
  </si>
  <si>
    <t>camiyjuanma@hotmail.com</t>
  </si>
  <si>
    <t>sos confamiliar</t>
  </si>
  <si>
    <t>julia Loaiza</t>
  </si>
  <si>
    <t>Mario Trujillo</t>
  </si>
  <si>
    <t>10-OCT-2018</t>
  </si>
  <si>
    <t>CAMBIÓ DE HORARIO EN OFICINA 21-FEB-018  VIENE DE 3A</t>
  </si>
  <si>
    <t>Isabella Osorio Marín</t>
  </si>
  <si>
    <t>Barrio cuba altavista torre 5  701</t>
  </si>
  <si>
    <t>3218440327</t>
  </si>
  <si>
    <t>isaosorio_03@hotmail.com</t>
  </si>
  <si>
    <t>Blanca Alexandra Marín Arredondo</t>
  </si>
  <si>
    <t>Diego León Osorio López</t>
  </si>
  <si>
    <t>LAURA SOFIA GÓMEZ MURIEL</t>
  </si>
  <si>
    <t>CRA 37B # 29-50 PALMAR DE VILLAVERDE</t>
  </si>
  <si>
    <t>laurasofiagmuriel@gmail.com</t>
  </si>
  <si>
    <t>YENNY MURIEL</t>
  </si>
  <si>
    <t>NO APARECIA EN EL SISTEMA SE INGRESA 17 DE AGOSTO PERO YA ESTABA ASISTIENDO DESDE JUlIO 31. viene de 3d</t>
  </si>
  <si>
    <t>I.E TÉCNICO</t>
  </si>
  <si>
    <t>SARAI TOLEDO JARAMILLO</t>
  </si>
  <si>
    <t>MZ 1 A- CS 2 - PORTAL DEL CAMPO</t>
  </si>
  <si>
    <t>3005902622</t>
  </si>
  <si>
    <t>rosarioflorez67@hotmail.com</t>
  </si>
  <si>
    <t>GLORIA JARAMILLO</t>
  </si>
  <si>
    <t>ARACELLY MEDINA</t>
  </si>
  <si>
    <t>NUNCA VOLVIÒ A CLASE SE RETIRA MAYO2</t>
  </si>
  <si>
    <t>Mariana López Arias</t>
  </si>
  <si>
    <t>CALLE 33 A # 38-03</t>
  </si>
  <si>
    <t>3107939804</t>
  </si>
  <si>
    <t>marianalopezarias@gmail.com</t>
  </si>
  <si>
    <t>villa verde</t>
  </si>
  <si>
    <t>Bibiana Arias</t>
  </si>
  <si>
    <t>se retiró via email, el 14 de marzo.</t>
  </si>
  <si>
    <t>Juan David Romero MORENO</t>
  </si>
  <si>
    <t xml:space="preserve">MZ 18 CS 4 </t>
  </si>
  <si>
    <t>3233276257</t>
  </si>
  <si>
    <t>gerandresrom@hotmail.com</t>
  </si>
  <si>
    <t>GLORIA ELENA MORENO JIMENEZ</t>
  </si>
  <si>
    <t>ANDRES ROMERO MORALES</t>
  </si>
  <si>
    <t>NO ASISTE  A  CLASE HACE MUCHO TIEMPO - RETIRADO</t>
  </si>
  <si>
    <t>LUISA Maria Quintero Grisales NO CONTESTA</t>
  </si>
  <si>
    <t>1088825372</t>
  </si>
  <si>
    <t>05/10/2004</t>
  </si>
  <si>
    <t>MZ 2 CS 99  LAS MERCEDES</t>
  </si>
  <si>
    <t>3448043</t>
  </si>
  <si>
    <t>3103839461</t>
  </si>
  <si>
    <t>berelinda999@hotmail.com</t>
  </si>
  <si>
    <t>EXCELENTE</t>
  </si>
  <si>
    <t>ANTONIO Rodas</t>
  </si>
  <si>
    <t>Jenifer Dayana Morales Díaz</t>
  </si>
  <si>
    <t>CRA 2A CALLE 27</t>
  </si>
  <si>
    <t>AVENIDA DEL RIO</t>
  </si>
  <si>
    <t>CARMEN Díaz</t>
  </si>
  <si>
    <t xml:space="preserve">MARIA CAMILA VARGAS CARDONA  </t>
  </si>
  <si>
    <t>CRA 9B No. 42-69</t>
  </si>
  <si>
    <t xml:space="preserve">ELLA ES DE PROYECCION INFANTIL </t>
  </si>
  <si>
    <t>CAMILA SANCHEZ LADINO</t>
  </si>
  <si>
    <t>NIUP</t>
  </si>
  <si>
    <t>CRA 3 NO 44-94</t>
  </si>
  <si>
    <t>3143627794</t>
  </si>
  <si>
    <t>crcasanchez@utp.edu.co</t>
  </si>
  <si>
    <t>SANTA RITA</t>
  </si>
  <si>
    <t>CAMILO SANCHEZ FRANCO</t>
  </si>
  <si>
    <t>ALEIDA FRANCO ARCILA</t>
  </si>
  <si>
    <t>SOLO VINO UN DIA 19 DE FEBRERO, SE REINCORPOA EN ABRIL</t>
  </si>
  <si>
    <t>angie tatiana agudelo agudelo NO CONTESTA</t>
  </si>
  <si>
    <t>calle13  numero 15-56  apt 402</t>
  </si>
  <si>
    <t>3136150728</t>
  </si>
  <si>
    <t>urba</t>
  </si>
  <si>
    <t>livadier agudelo</t>
  </si>
  <si>
    <t xml:space="preserve">lida aguddelo </t>
  </si>
  <si>
    <t>INGRESO MES ABRIL</t>
  </si>
  <si>
    <t>Evelyn Vargas Montoya NO CONTESTA</t>
  </si>
  <si>
    <t>1087986409</t>
  </si>
  <si>
    <t>14/08/2004</t>
  </si>
  <si>
    <t xml:space="preserve">Bosques de la acuarela </t>
  </si>
  <si>
    <t>3351183</t>
  </si>
  <si>
    <t>3126518825</t>
  </si>
  <si>
    <t>evellynsita100@gmail.com</t>
  </si>
  <si>
    <t>Risaralda</t>
  </si>
  <si>
    <t xml:space="preserve">maria cristina montoya gutierrez </t>
  </si>
  <si>
    <t>BRAYAN STEVEN MORA GIRALDO</t>
  </si>
  <si>
    <t>1089381245</t>
  </si>
  <si>
    <t>06/12/2005</t>
  </si>
  <si>
    <t>CALLE 28 BIS # 11B-22</t>
  </si>
  <si>
    <t>3122308643</t>
  </si>
  <si>
    <t>INGRESA JULIO 6-018</t>
  </si>
  <si>
    <t>ALEJANDRA MARIN</t>
  </si>
  <si>
    <t>YARLEDY GIRALDO MARULANDA</t>
  </si>
  <si>
    <t>INGRESA JUNIO RETIRO VOLUNTARIO</t>
  </si>
  <si>
    <t>I.E NUESTRA SEÑORA DE FÀTIMA</t>
  </si>
  <si>
    <t>ANA CAMILA RAMIREZ DÍAZ</t>
  </si>
  <si>
    <t>1089933752</t>
  </si>
  <si>
    <t>27/05/2006</t>
  </si>
  <si>
    <t>CRA 10 # 27-28</t>
  </si>
  <si>
    <t>3023992628</t>
  </si>
  <si>
    <t>kmidiaz527@hotmail.com</t>
  </si>
  <si>
    <t>ANA MILENA DÍAZ</t>
  </si>
  <si>
    <t>3177574446</t>
  </si>
  <si>
    <t>SONIA OROZCO</t>
  </si>
  <si>
    <t>3154199035</t>
  </si>
  <si>
    <t xml:space="preserve">SE RETIRA POR OPERACIÓN DE RODILLA JULIO 19-018 </t>
  </si>
  <si>
    <t>JULIAN SMITH MORA GIRALDO</t>
  </si>
  <si>
    <t>1089378804</t>
  </si>
  <si>
    <t>20/03/2004</t>
  </si>
  <si>
    <t>SE RETIRA EN OFICINA JULIO 23-018 EN OFICINA</t>
  </si>
  <si>
    <t>Breyner David Peláez</t>
  </si>
  <si>
    <r>
      <rPr/>
      <t xml:space="preserve">cra 10 </t>
    </r>
    <r>
      <rPr>
        <i/>
      </rPr>
      <t>#4-31</t>
    </r>
  </si>
  <si>
    <t>320-4505101</t>
  </si>
  <si>
    <t>berlin</t>
  </si>
  <si>
    <t>Maria Helena Peláez</t>
  </si>
  <si>
    <t>320-4505100</t>
  </si>
  <si>
    <t>NO PUDO ASISTIR MAYO 31 POR PROBLEMAS DEL CLIMA</t>
  </si>
  <si>
    <t>Giselle Barrientos Peláez</t>
  </si>
  <si>
    <r>
      <rPr/>
      <t xml:space="preserve">cra 10 </t>
    </r>
    <r>
      <rPr>
        <i/>
      </rPr>
      <t xml:space="preserve">#4-30 </t>
    </r>
  </si>
  <si>
    <t>SE RETIRA POR ENFERMADAD</t>
  </si>
  <si>
    <t>Estefany Alexandra Morales Díaz</t>
  </si>
  <si>
    <t>MANUELA CARDONA ARIAS</t>
  </si>
  <si>
    <t>MZ 17 CS 28</t>
  </si>
  <si>
    <t>3133717433</t>
  </si>
  <si>
    <t>manuari370@gmail.com</t>
  </si>
  <si>
    <t>PERLA DEL OTÚN</t>
  </si>
  <si>
    <t>LEIDY JOHANNA GIL</t>
  </si>
  <si>
    <t>ESTEFANIA GALLEGO ISAZA</t>
  </si>
  <si>
    <t>1004832143</t>
  </si>
  <si>
    <t>23/08/2003</t>
  </si>
  <si>
    <t>CRA 2 # 22-08</t>
  </si>
  <si>
    <t>3130633</t>
  </si>
  <si>
    <t>3154742539</t>
  </si>
  <si>
    <t>lanegra.gloria@hotmail.com</t>
  </si>
  <si>
    <t>GLORIA LUCIA ORTEGA</t>
  </si>
  <si>
    <t>JUAN PABLO GALLEGO</t>
  </si>
  <si>
    <t>3103791218</t>
  </si>
  <si>
    <t>RETIRO POR CRUCE DE HORARIO CON CLASES DE MÚSICA</t>
  </si>
  <si>
    <t>MARIA JOSÉ AGUDELO GALLEGO</t>
  </si>
  <si>
    <t>1088825276</t>
  </si>
  <si>
    <t>18/09/2004</t>
  </si>
  <si>
    <t>3225325697</t>
  </si>
  <si>
    <t>JHONATAN AGUDELO</t>
  </si>
  <si>
    <t>3148933832</t>
  </si>
  <si>
    <t>RETIRO POR CRUCE DE HORARIOS CON CLASES DE MÚSICA</t>
  </si>
  <si>
    <t>Laura Morales Ortíz</t>
  </si>
  <si>
    <t>MZ 8 C 36 MONTELÍBANO</t>
  </si>
  <si>
    <t>3022793323</t>
  </si>
  <si>
    <t>laurita15092003@hotmail.com</t>
  </si>
  <si>
    <t>montelibano</t>
  </si>
  <si>
    <t>Gloria Inés Ortís (Madre)</t>
  </si>
  <si>
    <t>APARECIA DEACTIVADA PERO EL PROFESOR DAVID REPORTA QUE SI ASISTE JULIO 3</t>
  </si>
  <si>
    <t>DAHYANA HERRERA QUIRAMA</t>
  </si>
  <si>
    <t>1089930300</t>
  </si>
  <si>
    <t>26/12/2003</t>
  </si>
  <si>
    <t>MZ H CASA 1 LA MARIANA</t>
  </si>
  <si>
    <t>3283831</t>
  </si>
  <si>
    <t>3127384643</t>
  </si>
  <si>
    <t>antonioherreraa@hotmail.com</t>
  </si>
  <si>
    <t>JULIO 14-018</t>
  </si>
  <si>
    <t>JESUS HERRERA</t>
  </si>
  <si>
    <t>JASMIN LORENA QUIRAMA</t>
  </si>
  <si>
    <t>313 552 8972</t>
  </si>
  <si>
    <t>JUNIO 14-018</t>
  </si>
  <si>
    <t>GISETH XIMENA RODRIGUEZ SÁNCHEZ</t>
  </si>
  <si>
    <t>1089381159</t>
  </si>
  <si>
    <t>09/11/2005</t>
  </si>
  <si>
    <t>3052996599</t>
  </si>
  <si>
    <t>sqswas</t>
  </si>
  <si>
    <t>NINI JOHANA SÁNCHEZ</t>
  </si>
  <si>
    <t>ANDRÉS RODRIGUEZ</t>
  </si>
  <si>
    <t>3235830274</t>
  </si>
  <si>
    <t>23-ago-018</t>
  </si>
  <si>
    <t>INGRESA MAYO 31-018, se retira por inasistencia jaime reporta que no ha venido a clase en más de un mes 23/08/2018</t>
  </si>
  <si>
    <t>ANA SOFÍA GAÑAN BLANDON</t>
  </si>
  <si>
    <t>1088250053</t>
  </si>
  <si>
    <t>19/05/2005</t>
  </si>
  <si>
    <t>MZ 94 CASA 7 # 3575</t>
  </si>
  <si>
    <t>3137466924</t>
  </si>
  <si>
    <t>sofiaganan23@gmail.com</t>
  </si>
  <si>
    <t>MARTHA NELLY BLANDÓN</t>
  </si>
  <si>
    <t>CESAR AUGUSTO MORENO</t>
  </si>
  <si>
    <t>3105825097</t>
  </si>
  <si>
    <t>DALHAY JULIANA TREJOS SILVA</t>
  </si>
  <si>
    <t>MZ 27 - CASA 34 - PISO 2</t>
  </si>
  <si>
    <t>3006192610</t>
  </si>
  <si>
    <t>linis2103@hotmail.com</t>
  </si>
  <si>
    <t>WILMER OVIDIO TREJOS B</t>
  </si>
  <si>
    <t>LINA MARIA SILVA QUIRAMA</t>
  </si>
  <si>
    <t>VALERIA VERA LOPEZ</t>
  </si>
  <si>
    <t>ANDREA ESCOBAR AGUIRRE</t>
  </si>
  <si>
    <t>Avenida 30 de Agosto 29-23</t>
  </si>
  <si>
    <t>3128354930</t>
  </si>
  <si>
    <t>jezelect@hotmail.com</t>
  </si>
  <si>
    <t>sonia aguirre mosalve</t>
  </si>
  <si>
    <t>JAIRO ESCOBAR ZULUAGA</t>
  </si>
  <si>
    <t xml:space="preserve">SHARICK MELISSA TAPASCO TREJOS     </t>
  </si>
  <si>
    <t>CALLE 31 BIS 13 B 31</t>
  </si>
  <si>
    <t>3138445216</t>
  </si>
  <si>
    <t>erika11051@gmail.com</t>
  </si>
  <si>
    <t>JAIR TAPASCO</t>
  </si>
  <si>
    <t>ERIKA LEANDRA TREJOS ROJAS</t>
  </si>
  <si>
    <t>22-sep-018</t>
  </si>
  <si>
    <t>vino personalmente a realizar el cambio el 27 de febrero. se retira por inasistencia</t>
  </si>
  <si>
    <t>STEFANNY VILLEGAS AGUDELO</t>
  </si>
  <si>
    <t>Carrera 10 6 64</t>
  </si>
  <si>
    <t>3178951665</t>
  </si>
  <si>
    <t>YUYA203@HOTMAIL.COM</t>
  </si>
  <si>
    <t>ROBERTO VILLEGAS AGUIRRE</t>
  </si>
  <si>
    <t>CECILIA AGUDELO GONZALEZ</t>
  </si>
  <si>
    <t>INSTITUTO TECNICO</t>
  </si>
  <si>
    <t xml:space="preserve">JULIANA GAVIRIA SANCHEZ           </t>
  </si>
  <si>
    <t>CRA 4 - NO. 33 B 06</t>
  </si>
  <si>
    <t>3136881388</t>
  </si>
  <si>
    <t>silco88@yahoo.com</t>
  </si>
  <si>
    <t>NOLBERTO GAVIRIA CARVAJAL</t>
  </si>
  <si>
    <t>SILVIA SANCHEZ RAMIREZ</t>
  </si>
  <si>
    <t>ANA SOFIA CARVAJAL MEJIA</t>
  </si>
  <si>
    <t>CRA 38 71 27</t>
  </si>
  <si>
    <t>3103731118</t>
  </si>
  <si>
    <t>YOJUSO@YAHOO.ES</t>
  </si>
  <si>
    <t>SUURA</t>
  </si>
  <si>
    <t>LUIS JONSON CARVAJAL</t>
  </si>
  <si>
    <t>MARIA MIYARETH MEJIA</t>
  </si>
  <si>
    <t>SE EXCUSA DEL 02 AL 09 DE JUNIO MOTIVOS DE SALUD.</t>
  </si>
  <si>
    <t xml:space="preserve">KAREN GALVEZ GALEANO    </t>
  </si>
  <si>
    <t>CALLE  20  NO. 15-74</t>
  </si>
  <si>
    <t>3128558392</t>
  </si>
  <si>
    <t>IRENE CARDONA</t>
  </si>
  <si>
    <t>JUANITA SANCHEZ HERNANDEZ</t>
  </si>
  <si>
    <t>30-sep-05</t>
  </si>
  <si>
    <t>gama 3- bloq  34 apt 219</t>
  </si>
  <si>
    <t>3114138236</t>
  </si>
  <si>
    <t>clorenah@yahoo.com</t>
  </si>
  <si>
    <t>VILLA.</t>
  </si>
  <si>
    <t>GAMMA 3</t>
  </si>
  <si>
    <t>claudia lorena hernandez</t>
  </si>
  <si>
    <t>ABRAHAM LINCOLN</t>
  </si>
  <si>
    <t>MANUELA LONDOÑO FRANCO</t>
  </si>
  <si>
    <t>mz 3 cs 34</t>
  </si>
  <si>
    <t>3204371512</t>
  </si>
  <si>
    <t>san marcos</t>
  </si>
  <si>
    <t>claudia liliana franco gonzales</t>
  </si>
  <si>
    <t>jhon fredy lodoño flores</t>
  </si>
  <si>
    <t xml:space="preserve">MARIANA  OROZCO AGUDELO           </t>
  </si>
  <si>
    <t>07/11/2003</t>
  </si>
  <si>
    <t>AV SUR CALLE 28 CASA 193</t>
  </si>
  <si>
    <t>3148685765</t>
  </si>
  <si>
    <t>pauandreaorozco@hotmail.com</t>
  </si>
  <si>
    <t xml:space="preserve">LA DULCERA </t>
  </si>
  <si>
    <t>PAULA ANDREA OROZCO AGUDELO</t>
  </si>
  <si>
    <t>se cambió venia de 3d marzo 16</t>
  </si>
  <si>
    <t>TATIANA LONDOÑO BETANCOURT</t>
  </si>
  <si>
    <t>LORENA 4 - BLOQUE 7 - APTO 2 A</t>
  </si>
  <si>
    <t>3154993712</t>
  </si>
  <si>
    <t>NEVERS LONDOÑO ZAMBRANO</t>
  </si>
  <si>
    <t>NIDIA ESPERANZA BETANCUR HENAO</t>
  </si>
  <si>
    <t>presenta excusa en oficina el 3 de abril por no asistir el 20 de marzo por enfermedad, EXCUSA POR ENFERMEDAD 10 DE ABRIL</t>
  </si>
  <si>
    <t>VALERY HURTADO VELEZ</t>
  </si>
  <si>
    <t>SARA MARIA SEPULVEDA BARRIOS</t>
  </si>
  <si>
    <t>CRA 15 # 18-43</t>
  </si>
  <si>
    <t>3135831322</t>
  </si>
  <si>
    <t>paulinsepulveda@gmail.com</t>
  </si>
  <si>
    <t>HASBLEIDY SEPÙLVEDA</t>
  </si>
  <si>
    <t>MAELYS SOFIA PATARROYO THEBAULT</t>
  </si>
  <si>
    <t>cll 10 12 b 30</t>
  </si>
  <si>
    <t>3012793008</t>
  </si>
  <si>
    <t>nthebault@gmail.com</t>
  </si>
  <si>
    <t>circunvalar</t>
  </si>
  <si>
    <t>nadege marie thebault</t>
  </si>
  <si>
    <t>francisco ernesto patarroyo</t>
  </si>
  <si>
    <t>CAMBIÓ EL FEB-27 SU MAMÁ, incapacidad desde el 4 de marzo hasta el 26 de abril, presenta excusa por fatar 26 de junio y yagosto 7,11,14 por viaje</t>
  </si>
  <si>
    <t>Gisseth Camila Valencia Pelaez</t>
  </si>
  <si>
    <t>CRA 16 # 25B-45 SAN NICOLAS</t>
  </si>
  <si>
    <t>3136622923</t>
  </si>
  <si>
    <t>mime1983@hotmail.com</t>
  </si>
  <si>
    <t>san nicolás</t>
  </si>
  <si>
    <t>Rafael Antonio Valencia</t>
  </si>
  <si>
    <t>Cristian Andrés Peláez</t>
  </si>
  <si>
    <t>PRESENTA EXCUSA POR FALTAR EL 05 DE JUNIO-018 MOTIVOS PERSONALES</t>
  </si>
  <si>
    <t>SOFÍA SUÁREZ CASTELLANOS</t>
  </si>
  <si>
    <t>MZ 4 CASA 4</t>
  </si>
  <si>
    <t>3113616420</t>
  </si>
  <si>
    <t>sony.castellanos@hotmail.com</t>
  </si>
  <si>
    <t>SONIA CASTELLANOS</t>
  </si>
  <si>
    <t>viene de 3c el profesor Jaime reporta el cambio en el reporte de novedades del 20 de marzo</t>
  </si>
  <si>
    <t>JUANITA CAMACHO ARREDONDO</t>
  </si>
  <si>
    <t>LOTE 65 GUACARÌ CONDINA</t>
  </si>
  <si>
    <t>3206307446</t>
  </si>
  <si>
    <t>camachoalvaro@yahoo.es</t>
  </si>
  <si>
    <t>GUACARÍ CONDINA</t>
  </si>
  <si>
    <t>ALVARO CAMACHO</t>
  </si>
  <si>
    <t>NORA GARCÍA</t>
  </si>
  <si>
    <t>NO VOLVIO REPORTA DAVID SE RETIRA 9 OCT</t>
  </si>
  <si>
    <t>BRENDA ALEJANDRA MONTES ELEJALDE</t>
  </si>
  <si>
    <t>CALLE 6 - CALLE 4 - CS  7-34</t>
  </si>
  <si>
    <t>3226955492</t>
  </si>
  <si>
    <t xml:space="preserve">RURAL </t>
  </si>
  <si>
    <t xml:space="preserve">ARABIA </t>
  </si>
  <si>
    <t>SAN GABRIEL</t>
  </si>
  <si>
    <t>SAMUEL MONTES (abuelo-asistente)</t>
  </si>
  <si>
    <t>LIDA PAOLA MONTES</t>
  </si>
  <si>
    <t>se retira por problemas económicos</t>
  </si>
  <si>
    <t>SAN FRANCISCO DE ASIS</t>
  </si>
  <si>
    <t>Stephania Vallejo García</t>
  </si>
  <si>
    <t>CRA 5 # 17-62 APTO 401 CENTRO</t>
  </si>
  <si>
    <t>3103985552</t>
  </si>
  <si>
    <t>bgarciaa10@hotmail.com</t>
  </si>
  <si>
    <t>BEATRIZ GARCÍA</t>
  </si>
  <si>
    <t>JANETH GARCÍA ARIAS</t>
  </si>
  <si>
    <t>INGRESA 17 DE ABRIL , REINGRESA SEP-18 SE COMPROMETE A NO FALTAR. nunca asistio a clase jaime</t>
  </si>
  <si>
    <t>SOFÍA SANCHEZ CARDONA</t>
  </si>
  <si>
    <t>1085717123</t>
  </si>
  <si>
    <t>13/06/2005</t>
  </si>
  <si>
    <t>POBLADO ETAPA 1 CASA 12</t>
  </si>
  <si>
    <t>3432782</t>
  </si>
  <si>
    <t>3205478512</t>
  </si>
  <si>
    <t>sanveromy@hotmail.com</t>
  </si>
  <si>
    <t>SANDRA XIOMARA BURITICÁ</t>
  </si>
  <si>
    <t>3197786506</t>
  </si>
  <si>
    <t>DORA LUZ CARDONA</t>
  </si>
  <si>
    <t>AGO-21-018</t>
  </si>
  <si>
    <t>INGRESA JUNIO-18-018, SE RETIRA AGOSTO 21 NO LA PUEDEN TRANSPORTAR</t>
  </si>
  <si>
    <t>EDELIN NATALIA HERRERA ZAMBRANO</t>
  </si>
  <si>
    <t>MANZANA 2 CASA 14 Rincòn del Café</t>
  </si>
  <si>
    <t>3116643438</t>
  </si>
  <si>
    <t>PARQUE INDRUSTRIAL</t>
  </si>
  <si>
    <t>MARIA EUGENIA ZAMBRANO</t>
  </si>
  <si>
    <t>OCTAVIO HERRERA</t>
  </si>
  <si>
    <t>PRESENTA EXCUSA POR AUSENTARSE EN ABRIL POR COMPROMISOS ESCOLARES</t>
  </si>
  <si>
    <t>NO HA VENIDO EN UN MES SE RETIRA MAYO 2</t>
  </si>
  <si>
    <t>MARIA JOSE ÁLZATE VALENCIA</t>
  </si>
  <si>
    <t>CALLE 88 no 43c-07</t>
  </si>
  <si>
    <t>3146199271</t>
  </si>
  <si>
    <t>jorge.w314@hotmail.com</t>
  </si>
  <si>
    <t>SANTACLARA</t>
  </si>
  <si>
    <t>Jorge Wilson Álzate</t>
  </si>
  <si>
    <t>MARTHA LUCIA VALENCIA</t>
  </si>
  <si>
    <t>el profesor reporta que no asiste a clase abril 3-</t>
  </si>
  <si>
    <t>COLEGIO AQUILINO BEDOYA</t>
  </si>
  <si>
    <t xml:space="preserve">Natalia Alvarez Escobar </t>
  </si>
  <si>
    <t xml:space="preserve">mz 20 cs 32 2 p </t>
  </si>
  <si>
    <t>3022328511</t>
  </si>
  <si>
    <t>Samaria I</t>
  </si>
  <si>
    <t xml:space="preserve">Beatriz Yolanda Escobar Ramirez </t>
  </si>
  <si>
    <t xml:space="preserve">Dahiana Alvarez </t>
  </si>
  <si>
    <t>EN EL ULTIMO MES NO HA ASISTIDO</t>
  </si>
  <si>
    <t>NICOLE JULIETH VELASCO ARICAPA</t>
  </si>
  <si>
    <t>TORRES DE SAN JOAQUIN BOQUE 2 TORRE 1 APTO 504</t>
  </si>
  <si>
    <t>3122862983</t>
  </si>
  <si>
    <t>aricapajohana@gmail.com</t>
  </si>
  <si>
    <t>TORRES DE SA  JOAQUIN</t>
  </si>
  <si>
    <t>JOHANA ARICAPA LARGO</t>
  </si>
  <si>
    <t>JANIER AGUILAR BORRERO</t>
  </si>
  <si>
    <t>CARLOS EDUARDO VASCO</t>
  </si>
  <si>
    <t>JOHAN MOTATO RODRIGUEZ NO CONTESTA</t>
  </si>
  <si>
    <t>CARRERA  8  BIS   05</t>
  </si>
  <si>
    <t>3103823166</t>
  </si>
  <si>
    <t>mmotato11@gmail.com</t>
  </si>
  <si>
    <t xml:space="preserve">FERROCARRIL </t>
  </si>
  <si>
    <t>JOSE HILARIO LOPEZ 1</t>
  </si>
  <si>
    <t>NICOL ANDERSON MOTATO MARIN</t>
  </si>
  <si>
    <t>EMMA ROCIO RODRIGUEZ</t>
  </si>
  <si>
    <t>JOSELIN RAMIREZ QUINTERO  NO CONTESTA</t>
  </si>
  <si>
    <t>MZ 26 - CS 20 - VILLA DEL PRADO</t>
  </si>
  <si>
    <t>3178105008</t>
  </si>
  <si>
    <t>fatiyuniyo@hotmail.com</t>
  </si>
  <si>
    <t>ALBEIRO RAMIREZ ENRIQUEZ</t>
  </si>
  <si>
    <t>FATIMA QUINTERO P</t>
  </si>
  <si>
    <t>NUNCA HA VENIDO A CLASES</t>
  </si>
  <si>
    <t xml:space="preserve">LAURA MANUELA MEJIA PAEZ </t>
  </si>
  <si>
    <t>SECTOR  B -  MZ  15  -  CS  4</t>
  </si>
  <si>
    <t>3013864466</t>
  </si>
  <si>
    <t>DIANA CAROLINA PAEZ ARIAS</t>
  </si>
  <si>
    <t>CECILIA ARIAS</t>
  </si>
  <si>
    <t>SE RETIRÓ 20 DE MARZO</t>
  </si>
  <si>
    <t>LICEO PANAMERICANO</t>
  </si>
  <si>
    <t>DANIELA ANGEL AGUDELO</t>
  </si>
  <si>
    <t>MANZANA 13 CASA 1</t>
  </si>
  <si>
    <t>3004665072</t>
  </si>
  <si>
    <t>JOSÉ DOMINGO ESCOBAR</t>
  </si>
  <si>
    <t>LUZ MARY AGUDELO</t>
  </si>
  <si>
    <t>EDITH SÁNCHEZ</t>
  </si>
  <si>
    <t>SE FUE A VIVIR A OTRA CIUDAD MARZO 20</t>
  </si>
  <si>
    <t>SOFIA MOSQUERA PALACIOS</t>
  </si>
  <si>
    <t>MZNA 9 CASA 10</t>
  </si>
  <si>
    <t>3185335968</t>
  </si>
  <si>
    <t>KELLY19201984@GMAIL.COM</t>
  </si>
  <si>
    <t>FENRERO 2013</t>
  </si>
  <si>
    <t>KELLY PALACIO B</t>
  </si>
  <si>
    <t>JOSE WALTER MOSQUERA</t>
  </si>
  <si>
    <t>JAIME SALAZAR ROBLEDO</t>
  </si>
  <si>
    <t>ISABELLA MONTES MONSALVE</t>
  </si>
  <si>
    <t>1089601258</t>
  </si>
  <si>
    <t>04/07/2006</t>
  </si>
  <si>
    <t>CALLE 18 # 18-29 BARRIO PEREIRA</t>
  </si>
  <si>
    <t>3187032692</t>
  </si>
  <si>
    <t>isabel200604@gmail.com</t>
  </si>
  <si>
    <t>PEREIRA</t>
  </si>
  <si>
    <t>MARIA MONSALVE</t>
  </si>
  <si>
    <t>CAMILA MONTES</t>
  </si>
  <si>
    <t>3102057544</t>
  </si>
  <si>
    <t>SE RETIRA POR ENFERMEDAD JUNIO 19-018</t>
  </si>
  <si>
    <t>I.E DEOGRACIAS CARDONA</t>
  </si>
  <si>
    <t>VALENTINA VILLA CANO</t>
  </si>
  <si>
    <t>CRA 8 BIS 1-18 ALFONSO LÓPEZ</t>
  </si>
  <si>
    <t>3177978675</t>
  </si>
  <si>
    <t>OLGA MARIN</t>
  </si>
  <si>
    <t>GEOVANI VILLA</t>
  </si>
  <si>
    <t>MARIANA PIEDRAHITA LOAIZA</t>
  </si>
  <si>
    <t>CARRERA 9- NO. 9 E 93</t>
  </si>
  <si>
    <t>3136074023</t>
  </si>
  <si>
    <t>arselo_car@hotmail.com</t>
  </si>
  <si>
    <t>MARINO PIEDRAHITA PIEDRAHITA</t>
  </si>
  <si>
    <t>ARCENIA LOAIZA CARDENAS</t>
  </si>
  <si>
    <t>RETIRO POR CAMBIO DE RESIDENCIA Y CIUDAD</t>
  </si>
  <si>
    <t>DANIELA CARMONA RIOS</t>
  </si>
  <si>
    <t>1004757100</t>
  </si>
  <si>
    <t>23/09/3003</t>
  </si>
  <si>
    <t>MZ 28  CASA 19 BOSQUES 4 ETAPA</t>
  </si>
  <si>
    <t>3420674</t>
  </si>
  <si>
    <t>3117069424</t>
  </si>
  <si>
    <t>euclidesrr13@hotmail.com</t>
  </si>
  <si>
    <t>EUCLIDES RIOS</t>
  </si>
  <si>
    <t>YOLANDA LONDOÑO</t>
  </si>
  <si>
    <t>3122740460</t>
  </si>
  <si>
    <t>23 JUNIO</t>
  </si>
  <si>
    <t>INGRESA MAYO 20</t>
  </si>
  <si>
    <t>ANDRY ZHARICK SALAS HERNANDEZ</t>
  </si>
  <si>
    <t>1099203346</t>
  </si>
  <si>
    <t>11/04/2004</t>
  </si>
  <si>
    <t>CALLE 9 # 11-11 APTO 3</t>
  </si>
  <si>
    <t>3358055</t>
  </si>
  <si>
    <t>3112044013</t>
  </si>
  <si>
    <t>juradodiana212@gmail.com</t>
  </si>
  <si>
    <t>CORICITO</t>
  </si>
  <si>
    <t>MAYO 21-018</t>
  </si>
  <si>
    <t>CLAUDIA HERNÁNDEZ</t>
  </si>
  <si>
    <t>RAFAEL SALAS</t>
  </si>
  <si>
    <t>3125518362</t>
  </si>
  <si>
    <t>10 JULIO</t>
  </si>
  <si>
    <t>INGRESA MAYO 21</t>
  </si>
  <si>
    <t>MARIA FERNANDA GIRALDO RIVERA</t>
  </si>
  <si>
    <t>1125086832</t>
  </si>
  <si>
    <t>11/07/2013</t>
  </si>
  <si>
    <t>CRA 37 # 33-67</t>
  </si>
  <si>
    <t>3117679</t>
  </si>
  <si>
    <t>3202230880</t>
  </si>
  <si>
    <t>rosariverapineda@gmail.com</t>
  </si>
  <si>
    <t>MAYO 18-018</t>
  </si>
  <si>
    <t xml:space="preserve">ROSA RIVERA </t>
  </si>
  <si>
    <t>NUBIA PINEDA</t>
  </si>
  <si>
    <t>28 julio</t>
  </si>
  <si>
    <t>INGRESA MAYO 20-018 - retiro voluntario</t>
  </si>
  <si>
    <t>VERÓNICA DUQUE BURITICÁ</t>
  </si>
  <si>
    <t>1085717476</t>
  </si>
  <si>
    <t>29/10/2005</t>
  </si>
  <si>
    <t>3432302</t>
  </si>
  <si>
    <t xml:space="preserve">28 julio </t>
  </si>
  <si>
    <t>INGRESA JUNIO 18-018 se retira 28 julio-018 mandó razón al profesor Jaime - retiro voluntario</t>
  </si>
  <si>
    <t>I.E HOGAR NAZARETH</t>
  </si>
  <si>
    <t>VALENTINA MARIN ARROYO</t>
  </si>
  <si>
    <t>1116061083</t>
  </si>
  <si>
    <t>28/05/2005</t>
  </si>
  <si>
    <t>PORTAL DE LA VILLA MZ 10 CASA 2</t>
  </si>
  <si>
    <t>31313300</t>
  </si>
  <si>
    <t>3108239970</t>
  </si>
  <si>
    <t>sandramarin0528@hotmail.com</t>
  </si>
  <si>
    <t>OSCAR IGNACIO OSORIO</t>
  </si>
  <si>
    <t>3116035131</t>
  </si>
  <si>
    <t>12 julio</t>
  </si>
  <si>
    <t>LA NIÑA INGRESA EL 12 DE JULIO POR SOLICITUD ESPECIAL DE LA EMISORA CULTURAL - nunca asistio a clases</t>
  </si>
  <si>
    <t>MARGARITA MARTINEZ MENESES</t>
  </si>
  <si>
    <t>1089930896</t>
  </si>
  <si>
    <t>18/04/2004</t>
  </si>
  <si>
    <t>POBLADO II MZ 18 CASA 22</t>
  </si>
  <si>
    <t>3380506</t>
  </si>
  <si>
    <t>3175977997</t>
  </si>
  <si>
    <t>margaritamartinez0404@gmail.com</t>
  </si>
  <si>
    <t>CRISTINA MENESES</t>
  </si>
  <si>
    <t>3054015720</t>
  </si>
  <si>
    <t>MARIO CRUZ</t>
  </si>
  <si>
    <t>3127828805</t>
  </si>
  <si>
    <t>INGRESA JUNIO 5-018, SE RETIRA POR CORREO ELCTRÓNICO AGO 28-018</t>
  </si>
  <si>
    <t>I.E AMERICANO</t>
  </si>
  <si>
    <t>NATHALIA ALZATE VILLANEDA</t>
  </si>
  <si>
    <t>1089379411</t>
  </si>
  <si>
    <t>03/09/2004</t>
  </si>
  <si>
    <t>CRA 1  CALLE 23 # 23-39</t>
  </si>
  <si>
    <t>3264027</t>
  </si>
  <si>
    <t>3218858627</t>
  </si>
  <si>
    <t>natizate@outlook.com</t>
  </si>
  <si>
    <t>MILADY VILLANEDA</t>
  </si>
  <si>
    <t>MARINA CARMONA</t>
  </si>
  <si>
    <t>25-ago-018</t>
  </si>
  <si>
    <t>INGRESA JUNIO 7-018, se retira por problemas familiares 25 agosto</t>
  </si>
  <si>
    <t>NIVEL 3D
MIERCOLES
 3:00 A 5:00 P.M
NESTOR JIMENEZ
LUNES
 4:00 A 6:00 P.M 
JAIME FERNANDEZ</t>
  </si>
  <si>
    <t>AINOHA ROMERO GÓMEZ</t>
  </si>
  <si>
    <t>3202573845</t>
  </si>
  <si>
    <t>notta13@hotmail.com</t>
  </si>
  <si>
    <t>SEPTEIMBRE 2017</t>
  </si>
  <si>
    <t>CRISTINA GÓMEZ PIEDRAHITA</t>
  </si>
  <si>
    <t>JUAN CARLOS ROMERO</t>
  </si>
  <si>
    <t>SE EXCUSA POR FALTAR DURANTE ABRIL, NO TENÍA TRANSPORTE</t>
  </si>
  <si>
    <t>ANA SOFIA MONTOYA VEGA</t>
  </si>
  <si>
    <t>Carrera 17 No 22-42 Bloque 7 apto 1B</t>
  </si>
  <si>
    <t>3104153001</t>
  </si>
  <si>
    <t>vickyvega02@yahoo.es</t>
  </si>
  <si>
    <t>Lorena 4</t>
  </si>
  <si>
    <t>GLORIA OSPINA</t>
  </si>
  <si>
    <t>Victoria Vega</t>
  </si>
  <si>
    <t>PRESENTA EXCUSA POR VIAJE DE 15 AÑOS DESDE EL 5 DE JUNIO HASTA EL 22 DE JUNIO</t>
  </si>
  <si>
    <t>ANA SOFIA PIEDRAHITA QUINTERO</t>
  </si>
  <si>
    <t>CARRERA 30 No 17-05</t>
  </si>
  <si>
    <t>3104264852</t>
  </si>
  <si>
    <t xml:space="preserve">cmarcelaq@hotmail.com </t>
  </si>
  <si>
    <t>IVAN PIEDRAHITA</t>
  </si>
  <si>
    <t>CLAUDIA MARCELA QUINTERO</t>
  </si>
  <si>
    <t>AURA MARIA TABORDA HERNANDEZ</t>
  </si>
  <si>
    <t>CALLE 32 -CRA 2 -MZ 30 A-CS 20</t>
  </si>
  <si>
    <t>3148579161</t>
  </si>
  <si>
    <t>betyaura1010@hotmail.com</t>
  </si>
  <si>
    <t>MANUEL SALVADOR TABORDA ALAYON</t>
  </si>
  <si>
    <t>BEATRIZ ELENA HERNANDEZ LOPEZ</t>
  </si>
  <si>
    <t>ANUNCIACION</t>
  </si>
  <si>
    <t>DANAIX LOPEZ OSPINA</t>
  </si>
  <si>
    <t>CRA 5TA 16- 12 APTO 201</t>
  </si>
  <si>
    <t>valentinacardona@hotmail.com</t>
  </si>
  <si>
    <t>GLORIA INES LÓPEZ</t>
  </si>
  <si>
    <t>GERALDINE AMAYA ROJAS</t>
  </si>
  <si>
    <t>lapecosita1983andrea@hotmail.com</t>
  </si>
  <si>
    <t>reaalizó cambio en la oficina el día 21-febrero</t>
  </si>
  <si>
    <t>JUANITA CASTAÑEDA BUSTAMANTE</t>
  </si>
  <si>
    <t>1.137.059.298</t>
  </si>
  <si>
    <t>CRA 11 # 6B-10</t>
  </si>
  <si>
    <t>INGRESA EL 21 DE ABRIL</t>
  </si>
  <si>
    <t>SAN JOSÉ DE PEREIRA</t>
  </si>
  <si>
    <t>KAREN BEDOYA ARBOLEDA</t>
  </si>
  <si>
    <t>MZ 40 CSA 10 LOS HEROES BAJOS</t>
  </si>
  <si>
    <t>3177127180</t>
  </si>
  <si>
    <t>francy17arboleda@gmail.com</t>
  </si>
  <si>
    <t>FRANCY ELENA ARBOLEDA BENJUMEA</t>
  </si>
  <si>
    <t>HENRY BEDOYA MUÑOZ</t>
  </si>
  <si>
    <t>CAMBIÓ HORARIO EN OFICINA FEB-20</t>
  </si>
  <si>
    <t>KARIN DAYANA VELASQUEZ</t>
  </si>
  <si>
    <t>VILLA LIGIA MZ 4 CASA 24</t>
  </si>
  <si>
    <t>3138710987</t>
  </si>
  <si>
    <t>BRENDA MONTES</t>
  </si>
  <si>
    <t>EMILIO VELAZQUEZ</t>
  </si>
  <si>
    <t xml:space="preserve">7o </t>
  </si>
  <si>
    <t>LAURA SOFIA CASTAÑO MONTILLA</t>
  </si>
  <si>
    <t>MZ 8 CS 10 ANTONIO JOSE VALENCIA</t>
  </si>
  <si>
    <t>3113583715</t>
  </si>
  <si>
    <t>diana.montilla0129@gmail.com</t>
  </si>
  <si>
    <t>ANTONIO JOSÉ VALENCIA</t>
  </si>
  <si>
    <t>DIANA PATRICIA MONTILLA DIAZ</t>
  </si>
  <si>
    <t>RODILSON CASTAÑO VILLEGAS</t>
  </si>
  <si>
    <t>PRESENTA EXCUSA POR HABER FALTADO DURANTE OCTUBRE Y NOVIEMBRE.</t>
  </si>
  <si>
    <t xml:space="preserve">LAURA SOFIA RESTREPO GONZALEZ       </t>
  </si>
  <si>
    <t>CARRERA 8 BIS- NO . 1 E 34</t>
  </si>
  <si>
    <t>3122572824</t>
  </si>
  <si>
    <t>gonzalezlorena357@gmail.com</t>
  </si>
  <si>
    <t>LORENZA QUICENO-ABUELA</t>
  </si>
  <si>
    <t>LEIDY LORENA GONZALEZ</t>
  </si>
  <si>
    <t>viene de 2f se cambió 12 marzo en oficina</t>
  </si>
  <si>
    <t>MANUELA RENDÓN  MIRANDA</t>
  </si>
  <si>
    <t>MZ 8 C 22 SAMARIA 1</t>
  </si>
  <si>
    <t>3122665878</t>
  </si>
  <si>
    <t>manuelar1029@hotmail.com</t>
  </si>
  <si>
    <t>Beatriz Miranda (Madre)</t>
  </si>
  <si>
    <t xml:space="preserve">MARIA ALEJANDRA CAMACHO RAMIREZ     </t>
  </si>
  <si>
    <t>EDIFICIO TARRAGONA - CALLE 15 # 4-11</t>
  </si>
  <si>
    <t>3185197797</t>
  </si>
  <si>
    <t>jennylilianaramirez38@gmail.com</t>
  </si>
  <si>
    <t>YEISON CAMACHO</t>
  </si>
  <si>
    <t>JENI LILIANA RAMIREZ</t>
  </si>
  <si>
    <t>Se cambió de nivel 2f marzo 13 en oficina hizo el cambio su mamá</t>
  </si>
  <si>
    <t xml:space="preserve">ORIANA LUCIA ÁLZATE SUAREZ                 </t>
  </si>
  <si>
    <t>MZ39 CS17 LOS HEROES BAJOS 2500 LOTES</t>
  </si>
  <si>
    <t>3226199468</t>
  </si>
  <si>
    <t>orianalazate_@gmail.com</t>
  </si>
  <si>
    <t>OLGA LUCIA SUAREZ GIRALDO</t>
  </si>
  <si>
    <t>GILBERTO ALZATE GRAJALES</t>
  </si>
  <si>
    <t>CAMBIÓ HORARIO EN OFICINA FEB-20-018 VIENE DE 3C</t>
  </si>
  <si>
    <t>SOFIA HERNANDEZ GIL</t>
  </si>
  <si>
    <t>CARRERA 9a No 2E-15</t>
  </si>
  <si>
    <t>3122258302</t>
  </si>
  <si>
    <t>claudiagil1125@gmail.com</t>
  </si>
  <si>
    <t>NORORIENTE</t>
  </si>
  <si>
    <t>CLAUDIA GIL</t>
  </si>
  <si>
    <t>UBER HERNANDEZ</t>
  </si>
  <si>
    <t>se cambió en la oficina el dia 28 de febrero</t>
  </si>
  <si>
    <t>STEPHANIE AGUIRRE QUINTERO</t>
  </si>
  <si>
    <t>CALLE 1E 9B 16</t>
  </si>
  <si>
    <t>3206528764</t>
  </si>
  <si>
    <t>JHON JAIR AGUIRRE MARIN</t>
  </si>
  <si>
    <t>SANDRA PATRICIA QUINTERO TAPASCO</t>
  </si>
  <si>
    <t>VANESSA PALACIOS PEREA</t>
  </si>
  <si>
    <t>MZ 2 CASA 10 QUINTAS DE LA ACUARELA</t>
  </si>
  <si>
    <t>3206135819</t>
  </si>
  <si>
    <t>QUINTAS DE LA ACUARELA</t>
  </si>
  <si>
    <t>GLORIA MARIA CORDOBA</t>
  </si>
  <si>
    <t>320 6135819</t>
  </si>
  <si>
    <t>MARIA YOLANDA PEREA</t>
  </si>
  <si>
    <t>MARIA CAMILA VARGAS CARDONA</t>
  </si>
  <si>
    <t>CARRERA 9 BIS - NO. 42-69</t>
  </si>
  <si>
    <t>maryluzcardona22@hotmail.com</t>
  </si>
  <si>
    <t>INGRESSO FEBRERO 2010</t>
  </si>
  <si>
    <t>DIEGO FERNANDO VARGAS ALVAREZ</t>
  </si>
  <si>
    <t>MARY LUZ CARDONA MURIEL</t>
  </si>
  <si>
    <t xml:space="preserve"> QUIERE PROBAR OTRA COSA, SE REINTEGRA AGOSTO 14-018</t>
  </si>
  <si>
    <t>SANVICENTE HOGAR</t>
  </si>
  <si>
    <t>MARIA JOSE VELEZ OSORIO</t>
  </si>
  <si>
    <t>CARERA 16 NUMERO 22 61</t>
  </si>
  <si>
    <t>3148803631</t>
  </si>
  <si>
    <t>MARIAVELEZOSORIO604@GMAIL.COM</t>
  </si>
  <si>
    <t xml:space="preserve">         CENTENARIO</t>
  </si>
  <si>
    <t>NIGNUNA</t>
  </si>
  <si>
    <t>ANA PIEDAD OSORIO</t>
  </si>
  <si>
    <t>EDILBERTO VELEZ ACEVEDO</t>
  </si>
  <si>
    <t>24-sep-018</t>
  </si>
  <si>
    <t>SE PRESENTA EN OFICINA MAYO 21 PARA CONGELAR EL CUPO MIENTRAS TERMINA DE CUMPLIR COMPROMISOS ESCOLARES, SE REINTERGRA JULIO 10-018, retirada por inasistencia</t>
  </si>
  <si>
    <t>LUISA FERNANDA RAMÍREZ CASTAÑO   - ESTA NIÑA VIAJO</t>
  </si>
  <si>
    <t>MANZANA 48 CASA 6</t>
  </si>
  <si>
    <t>yurii-1982@live.com</t>
  </si>
  <si>
    <t>el profesor reporta que no asiste a clase abril 4 - RETIRADA</t>
  </si>
  <si>
    <t>Valentina Bermudez Agudelo</t>
  </si>
  <si>
    <t xml:space="preserve">CALLE 23 No 14-18 </t>
  </si>
  <si>
    <t>3108466480</t>
  </si>
  <si>
    <t>Marha Lucia Agudelo</t>
  </si>
  <si>
    <t>LUIS ÁNGEL BERMUDEZ</t>
  </si>
  <si>
    <t>se retira, por motivo de patinaje y ingles marzo 22</t>
  </si>
  <si>
    <t>VALERIA GONZALEZ HERNANDEZ</t>
  </si>
  <si>
    <t>BEATRIZ HELENA HERNANDEZ</t>
  </si>
  <si>
    <t>ERCILIA LOPEZ</t>
  </si>
  <si>
    <t>INSTITUTO TECNOLOGICO DE DOSQUEBRADAS - RETIRADA</t>
  </si>
  <si>
    <t>VALERIE LÓPEZ OCAMPO</t>
  </si>
  <si>
    <t>CRA 12 NO. 1-32 APTO 302</t>
  </si>
  <si>
    <t>3226112088</t>
  </si>
  <si>
    <t>luzelena045@hoTmai.com</t>
  </si>
  <si>
    <t>LUZ ELENA OCAMPO</t>
  </si>
  <si>
    <t>EMILIO LOPEZ PEREZ</t>
  </si>
  <si>
    <t>NUNCA VINO A CLASE SE RETIRA MAYO 2-018</t>
  </si>
  <si>
    <t xml:space="preserve">SOFIA CEBALLOS PATIÑO               </t>
  </si>
  <si>
    <t>MZ 41 CSA 2</t>
  </si>
  <si>
    <t>3147491980</t>
  </si>
  <si>
    <t>sofiaceballos2511@otulock.com</t>
  </si>
  <si>
    <t>JULIO 217</t>
  </si>
  <si>
    <t>ALONSO CEBALLOS ARCILA</t>
  </si>
  <si>
    <t>VALERIA PINEDA IBARRA</t>
  </si>
  <si>
    <t>El tulcan 2 bloque 8 apto 402</t>
  </si>
  <si>
    <t>3155909992</t>
  </si>
  <si>
    <t>valeriapinedaibarra@gmail.com</t>
  </si>
  <si>
    <t>EL TULCAN</t>
  </si>
  <si>
    <t>Claudia María Ibarra Velasquez</t>
  </si>
  <si>
    <t>Jorge Luis Pineda Muñoz</t>
  </si>
  <si>
    <t>presenta excusa en oficina por faltar 4,9 y 11 de abril</t>
  </si>
  <si>
    <t>La Anunciación</t>
  </si>
  <si>
    <t>MARIA FERNANDA GARCIA ORTIZ</t>
  </si>
  <si>
    <t>BLOQUE 11 APTO 2 A</t>
  </si>
  <si>
    <t>3012211622</t>
  </si>
  <si>
    <t>MAFEGARCIAORTIZ08@GMAIL.COM</t>
  </si>
  <si>
    <t>MULTIFAMILIAR</t>
  </si>
  <si>
    <t>SINERGIASALUD</t>
  </si>
  <si>
    <t>DIANA ORTIZ</t>
  </si>
  <si>
    <t>JUAN CARLOS GARCIA</t>
  </si>
  <si>
    <t>NO SE PRESENTO A NINGUNA CLASE- SE RETIRA EL 28 DE ABRIL YA QUE INGRESO A ESCUELA PRIVADA</t>
  </si>
  <si>
    <t>MICHELL ANDREA OQUENDO</t>
  </si>
  <si>
    <t>MANZANA 9 CASA 17 - ALTAVISTA</t>
  </si>
  <si>
    <t>3013552382</t>
  </si>
  <si>
    <t>luzmerymuu@gmail.com</t>
  </si>
  <si>
    <t>LUZ MERY SALAZAR</t>
  </si>
  <si>
    <t>ANDRES OQUENDO</t>
  </si>
  <si>
    <t>faltó dos veces pendiente excusa, se retira por inasistencia</t>
  </si>
  <si>
    <t xml:space="preserve">JUANITA  ARANGO ARIAS                       </t>
  </si>
  <si>
    <t>CALLE 21 # 16B-61 LORENA 3</t>
  </si>
  <si>
    <t>juaniara1218@hotmail.com</t>
  </si>
  <si>
    <t>VILLA NOHEMY</t>
  </si>
  <si>
    <t>ESPERANZA  ARIAS LOPEZ</t>
  </si>
  <si>
    <t>SE RETIRA POR QUE SE DESANIMÓ</t>
  </si>
  <si>
    <t>GABRIELA ORDOÑEZ ROMERO</t>
  </si>
  <si>
    <t>MZ 47 CASA 6</t>
  </si>
  <si>
    <t>GARIELAORDONES@GMAIL.COM</t>
  </si>
  <si>
    <t>CAROLINA ROMERO</t>
  </si>
  <si>
    <t>CARLOS ALBERTO ORDÓÑEZ</t>
  </si>
  <si>
    <t>GABRIELA CONGELA SU CUPO POR INCAPACIDAD FISICA, RETOMA EN ABRIL. MARZO 5 SE PRESENTA EN OFICINA, retiro por no volvio a presentarse a coordinación, ni a clase</t>
  </si>
  <si>
    <t>ISABELLA GONZÁLEZ GONZÁLEZ</t>
  </si>
  <si>
    <t>CRA 12A # 11A-56</t>
  </si>
  <si>
    <t>3106587689</t>
  </si>
  <si>
    <t>clgg2280@hotmail.com</t>
  </si>
  <si>
    <t>SAN JOSÉ</t>
  </si>
  <si>
    <t>CLAUDIA GONZÁLEZ</t>
  </si>
  <si>
    <t>MARIA SONIA GARCÍA</t>
  </si>
  <si>
    <t>INGRESA JUNIO 15-018 SE RETIRA NO ERA LO QUE ESPERABA JUNIO 19-018</t>
  </si>
  <si>
    <t>AMERICANO</t>
  </si>
  <si>
    <t xml:space="preserve">ZHARAY RAMIREZ LOPEZ                      </t>
  </si>
  <si>
    <t>GUADALCANAL MZ 2 CASA 9</t>
  </si>
  <si>
    <t>3214232061</t>
  </si>
  <si>
    <t>zharayrl@gmail.com</t>
  </si>
  <si>
    <t>GUADALCANAL</t>
  </si>
  <si>
    <t>NORBIA ELENA LOPEZ CARMONA</t>
  </si>
  <si>
    <t>RODRIGO ANTONIO RAMIREZ</t>
  </si>
  <si>
    <t>SAN VICENTE HOGAR, estaba inactiva, se reactiva julio 18 el profesor nestor reporta que si viene a sus clases</t>
  </si>
  <si>
    <t>MARIANA NARANJO RODRIGUEZ</t>
  </si>
  <si>
    <t>POBLADO 2 MZ 41 CASA 4</t>
  </si>
  <si>
    <t>3003435080</t>
  </si>
  <si>
    <t>mnaranjo926@gmail.com</t>
  </si>
  <si>
    <t xml:space="preserve">POBLADO </t>
  </si>
  <si>
    <t>LINA RODRIGUEZ</t>
  </si>
  <si>
    <t>CESAR JULIAN NARANJO</t>
  </si>
  <si>
    <t>27 ago-018</t>
  </si>
  <si>
    <t>INGRESA JUNIO 15-018, se retira 27 ago por problemas de salud</t>
  </si>
  <si>
    <t>SARA LUCIA RAMIREZ VALENCIA</t>
  </si>
  <si>
    <t>CRA 3 # 27-74</t>
  </si>
  <si>
    <t>3175495545</t>
  </si>
  <si>
    <t>sararamirez0927@gmail.com</t>
  </si>
  <si>
    <t>Luz Enith Valencia</t>
  </si>
  <si>
    <t>Germán Ramirez</t>
  </si>
  <si>
    <t>27/ago/2018</t>
  </si>
  <si>
    <t>PRESENTA EXCUSA POR ESGUINCE POR UN MES REGRESA MAYO 7, se retira por inasistencia.</t>
  </si>
  <si>
    <t>MARÍA SOFÍA GARCÍA DOMINGUEZ</t>
  </si>
  <si>
    <t>CALLE 29 # 10-24</t>
  </si>
  <si>
    <t>3116658511</t>
  </si>
  <si>
    <t>sofiagarcia25685@hotmail.com</t>
  </si>
  <si>
    <t>Maria Patricia García</t>
  </si>
  <si>
    <t>Mariela Dominguez</t>
  </si>
  <si>
    <t>DANIELA RENDON OSPINA</t>
  </si>
  <si>
    <t>MANZANA J CASA 16</t>
  </si>
  <si>
    <t>3218804737</t>
  </si>
  <si>
    <t>F1CARLOS@HOTMAIL.COM</t>
  </si>
  <si>
    <t>CARLOS RENDON</t>
  </si>
  <si>
    <t>LA  ANUNCIACIÓN</t>
  </si>
  <si>
    <t xml:space="preserve">NIVEL 3E
SÁBADOS 10:00  A 12:00
JAIME FERNANDEZ
 12:00 A 2:00 P.M
NESTOR JIMENEZ
</t>
  </si>
  <si>
    <t>AISNARA CAROLINA MONSALVE VILLAMIL</t>
  </si>
  <si>
    <t>KR 3 BIS NO 10 96</t>
  </si>
  <si>
    <t>3174970798</t>
  </si>
  <si>
    <t>elcita2006@hotmail.com</t>
  </si>
  <si>
    <t>EN ESPERA</t>
  </si>
  <si>
    <t>ELCY VILLAMIL FLOREZ</t>
  </si>
  <si>
    <t>ALEXANDER MONSALVE BLANDON</t>
  </si>
  <si>
    <t>INSTITUTO TECNICO SUPERIOR CAMBIÒ DE NIVEL ABRIL 2</t>
  </si>
  <si>
    <t>ALEJANDRA GÓMEZ BLANDÓN</t>
  </si>
  <si>
    <t>CARRERA 9 NUMERO 5 44</t>
  </si>
  <si>
    <t>3024249524</t>
  </si>
  <si>
    <t>alejandragomezblan22@hotmail.com</t>
  </si>
  <si>
    <t>ELIANA PATRICIA BLANDÓN RIOS</t>
  </si>
  <si>
    <t>OSWALDO GÓMEZ CASTAÑO</t>
  </si>
  <si>
    <t>DANIELA FRANCO ROMERO</t>
  </si>
  <si>
    <t>BLOQUE 32 APTO 115</t>
  </si>
  <si>
    <t>3113291563</t>
  </si>
  <si>
    <t>marcyr1976@gmail.com</t>
  </si>
  <si>
    <t>GAMMA III</t>
  </si>
  <si>
    <t>CLAUDIA MARCELA ROMERO</t>
  </si>
  <si>
    <t>MAURICIO FRANCO</t>
  </si>
  <si>
    <t xml:space="preserve">ERIKA TATIANA CULMA RUEDA </t>
  </si>
  <si>
    <t>CRA 15 # 21- 46</t>
  </si>
  <si>
    <t>3206576874</t>
  </si>
  <si>
    <t>heidyjulian22@hotmail.com</t>
  </si>
  <si>
    <t>JORGE HERNAN CULMA RUEDA</t>
  </si>
  <si>
    <t>HEIDY YULIANA RUEDA GUAPACHA</t>
  </si>
  <si>
    <t>La estudiante presenta excusa los dias 28 de Abril - 12 y 19 de mayo</t>
  </si>
  <si>
    <t xml:space="preserve">TECNICO SUPERIOR </t>
  </si>
  <si>
    <t>ISABELA MENDOZA HERRERA</t>
  </si>
  <si>
    <t>MZ  3 -  CS  1</t>
  </si>
  <si>
    <t>3166216370</t>
  </si>
  <si>
    <t>glsita12@gmail.com</t>
  </si>
  <si>
    <t xml:space="preserve">URBANA </t>
  </si>
  <si>
    <t>BARAJAS I</t>
  </si>
  <si>
    <t>INGRESA MAYO 15-2018</t>
  </si>
  <si>
    <t>GLADYS HERRERA</t>
  </si>
  <si>
    <t>GUSTAVO MENDOZA</t>
  </si>
  <si>
    <t>INGRESA 15 DE MAYO 2018</t>
  </si>
  <si>
    <t>JUANITA FRANCO MONTOYA</t>
  </si>
  <si>
    <t>MZ 24 CASA 12</t>
  </si>
  <si>
    <t>3218367907</t>
  </si>
  <si>
    <t>asistente.admon@armonydecoraciones.com</t>
  </si>
  <si>
    <t>OSCAR DAINER FRANCO</t>
  </si>
  <si>
    <t>ADRIANA MONTOYA</t>
  </si>
  <si>
    <t>presentó excusa faltó por viaje se ausentará el 16 de febrero y 24 de marzo</t>
  </si>
  <si>
    <t xml:space="preserve">ESTEBAN RESTREPO GIRALDO </t>
  </si>
  <si>
    <t xml:space="preserve">OMAIRA GIRALDO </t>
  </si>
  <si>
    <t>KAREN YERLANDY RIOS RIOS.</t>
  </si>
  <si>
    <t>mza 24 cs 10</t>
  </si>
  <si>
    <t>3226135873</t>
  </si>
  <si>
    <t>carolina rios cardona</t>
  </si>
  <si>
    <t>jorge de jesus rios largo</t>
  </si>
  <si>
    <t>presento excusa en coordinación para faltar el día Sabado 17 y 24 de Marzo, ya que se deben cumplir con compromisos academicos, EXCUSA 2 DE JUNIO POR ENFERMEDAD</t>
  </si>
  <si>
    <t>Insititución Educativa La Julita</t>
  </si>
  <si>
    <t>KAROL VALENTINA SANCHEZ MÀPURA</t>
  </si>
  <si>
    <t>CAMBIÓ HORARIO EN LA OFICINA FEB-20-018 CAMBIÒ DE NIVEL ABRIL 2</t>
  </si>
  <si>
    <t>KELLY ALEXANDRA GARCIA FRANCO</t>
  </si>
  <si>
    <t xml:space="preserve">TORRE 6 BLOQUE 2 APTO 101 </t>
  </si>
  <si>
    <t>3173924162</t>
  </si>
  <si>
    <t>kelly2003junio@gmail.com</t>
  </si>
  <si>
    <t>URBANISACION SANTA CLARA</t>
  </si>
  <si>
    <t>LUZ ADRIANA FRANCO CRISTANCHO</t>
  </si>
  <si>
    <t xml:space="preserve">CARLOS AUGUSTO GOMEZ </t>
  </si>
  <si>
    <t>se cambió viene de 3b en oficina el 28 de febrero PRESENTA EXCUSA EN OFICINA POR FALTAR MARZO 17, ABRIL 7 Y 14</t>
  </si>
  <si>
    <t>KIMBERLY LONDOÑO GOMEZ</t>
  </si>
  <si>
    <t>CARRERA 16 No 29-37</t>
  </si>
  <si>
    <t>3215385022</t>
  </si>
  <si>
    <t>viviana19082009@hotmail.com</t>
  </si>
  <si>
    <t>san nicolas</t>
  </si>
  <si>
    <t>luz dary gomez lopez</t>
  </si>
  <si>
    <t>luis fernando londoño sanchez</t>
  </si>
  <si>
    <t xml:space="preserve">8o </t>
  </si>
  <si>
    <t xml:space="preserve">LAURA CATALINA OBANDO MORALES     </t>
  </si>
  <si>
    <t>26/09/2004</t>
  </si>
  <si>
    <t>CRA 1 BIS N 29 44</t>
  </si>
  <si>
    <t>3128319708</t>
  </si>
  <si>
    <t>dianafranco_451@hotmail.com</t>
  </si>
  <si>
    <t>DIANA MARIA MORALES FRANCO</t>
  </si>
  <si>
    <t>JOSE FLORENCIO OBANDO PEREZ</t>
  </si>
  <si>
    <t>se cambió de horario el 9 de marzo viene de 3c</t>
  </si>
  <si>
    <t>LUIS FELIPE MUÑOZ PINEDA</t>
  </si>
  <si>
    <t>carrera 11 n 35 66</t>
  </si>
  <si>
    <t>3122064853</t>
  </si>
  <si>
    <t>MARLENYPINEDAOSORIO@HOTMAIL.COM</t>
  </si>
  <si>
    <t>buenos aires</t>
  </si>
  <si>
    <t>marleny pineda osorio</t>
  </si>
  <si>
    <t>jaime muñoz muñoz</t>
  </si>
  <si>
    <t>26-MAY-018</t>
  </si>
  <si>
    <t>su acudiente se encuentre en hospitalización, presenta excusa por inasistencia del 28 de mayo al 03 de Julio- el cupo será congelado hasta que se reintegre la salud de su acudiente, SE RETIRA MAYO 26</t>
  </si>
  <si>
    <t>CAMBIO DE 3C A 3E-21 FEB</t>
  </si>
  <si>
    <t>MARIA JOSE MEDELLIN ROLDAN</t>
  </si>
  <si>
    <t>28-sep-05</t>
  </si>
  <si>
    <t>calle 33 n 13 b 32</t>
  </si>
  <si>
    <t>3017791573</t>
  </si>
  <si>
    <t>DIRO2830@GMAIL.COM</t>
  </si>
  <si>
    <t>BRASILIA</t>
  </si>
  <si>
    <t>OCARI</t>
  </si>
  <si>
    <t>diana milena roldan</t>
  </si>
  <si>
    <t>cesar medellin</t>
  </si>
  <si>
    <t>SARA VALERIA MENDOZA GIRALDO</t>
  </si>
  <si>
    <t>3/27/2005</t>
  </si>
  <si>
    <t>BLOQUE 11 APT 1121-MIRADOR DE LLANO GRANDE</t>
  </si>
  <si>
    <t>3214401089</t>
  </si>
  <si>
    <t>carlosa_echeverri@yahoo.com</t>
  </si>
  <si>
    <t>FEBRERERO 2017</t>
  </si>
  <si>
    <t>LINA MARIA MENDOZA</t>
  </si>
  <si>
    <t>CARLOS ANDRES ECHEVERRY</t>
  </si>
  <si>
    <t>se excusa por faltar 5 de mayo por malestar general, FALTA 12 DE MAYO CON EXCUSA POR COMPROMISO FAMILIAR, se excusa por faltar mayo 26</t>
  </si>
  <si>
    <t>SHARA MONTOYA ORTIZ</t>
  </si>
  <si>
    <t>1004778821</t>
  </si>
  <si>
    <t>CRA 38 NO 72-68</t>
  </si>
  <si>
    <t>3116292567</t>
  </si>
  <si>
    <t>olgaortiz97@hotmail.com</t>
  </si>
  <si>
    <t>LA ACUARELA</t>
  </si>
  <si>
    <t>FABER MONTOYA OSORIO</t>
  </si>
  <si>
    <t>OLGA ORTIZ VELASCO</t>
  </si>
  <si>
    <t>CAMBIÓ HORARIO EN OFICINA 21-FEB VIENE DE 3B</t>
  </si>
  <si>
    <t>SOFIA CANO ARIAS</t>
  </si>
  <si>
    <t>MZ 26 CS 354 A</t>
  </si>
  <si>
    <t>3015862555</t>
  </si>
  <si>
    <t>LENINGRADO ETAPA 3</t>
  </si>
  <si>
    <t>MARIA LILIANA ARIAS HENAO</t>
  </si>
  <si>
    <t>JOSE CANO</t>
  </si>
  <si>
    <t>COLEGIO ORMAZA</t>
  </si>
  <si>
    <t>SOFIA MORCILLO GÓMEZ</t>
  </si>
  <si>
    <t>clle 6 c n 9 a 19</t>
  </si>
  <si>
    <t>3117023495</t>
  </si>
  <si>
    <t>sofimorcillo2005"gmail.com</t>
  </si>
  <si>
    <t>kennedy</t>
  </si>
  <si>
    <t xml:space="preserve">ANTIGUA </t>
  </si>
  <si>
    <t>lina maria gomez</t>
  </si>
  <si>
    <t>jhony andres morcillo</t>
  </si>
  <si>
    <t>lestonacc</t>
  </si>
  <si>
    <t>TANIA ALZATE HENAO</t>
  </si>
  <si>
    <t>AVENIDA LAS AMERICAS NO 50-03 BLOQUE 6 APTO 210</t>
  </si>
  <si>
    <t>3113626495</t>
  </si>
  <si>
    <t>alzatehtania@gmail.com</t>
  </si>
  <si>
    <t>CONJUNTO RECIDENCIAL PASEO LA CASTELLANA</t>
  </si>
  <si>
    <t>PAULA ANDREA HENAO FRANCO</t>
  </si>
  <si>
    <t>JUAN CARLOS ALZATE QUINTERO</t>
  </si>
  <si>
    <t>se cambió de horario el 5 de marzo, excusa para faltar el día 12 de marzo</t>
  </si>
  <si>
    <t>VALERIA RAMIREZ ARIAS</t>
  </si>
  <si>
    <t>mz 11 cs 9</t>
  </si>
  <si>
    <t>3164185621</t>
  </si>
  <si>
    <t>yalo383@hotmail.com</t>
  </si>
  <si>
    <t>villa olimpica</t>
  </si>
  <si>
    <t>yazmin lorena ramirez arias</t>
  </si>
  <si>
    <t>jonathan echeverry leon</t>
  </si>
  <si>
    <t>PRESENTA EXCUSA POR 16 Y 24 DE JUNIO MOTIVO VIAJE</t>
  </si>
  <si>
    <t>HEILY ANDREA RIOS DUQUE</t>
  </si>
  <si>
    <t>VILLA DEL PRADO MZ 16 CASA1 VILLA DEL PRADO</t>
  </si>
  <si>
    <t>3104930842</t>
  </si>
  <si>
    <t>luznedyduque@hotmail.com</t>
  </si>
  <si>
    <t>JUNIO 23-018</t>
  </si>
  <si>
    <t>LUZ NEDY DUQUE</t>
  </si>
  <si>
    <t>LUIS RIOS</t>
  </si>
  <si>
    <t>maria antonia valencia campusano</t>
  </si>
  <si>
    <t>CRA 37 CONJUNTO VILLA VERDE</t>
  </si>
  <si>
    <t>3163511620</t>
  </si>
  <si>
    <t>NATACS@HOTMAIL.COM</t>
  </si>
  <si>
    <t xml:space="preserve">NATALIA CAMPUZANO </t>
  </si>
  <si>
    <t>CRISTIAN VALENCIA</t>
  </si>
  <si>
    <t>SE AUSENTA 19,23,26,30 JUNIO Y 3 JULIO POR VIAJE. se retira por inasistencia jaime, SE TRASLADA VIENE DE 3d se cambia oct 25 porque no le sirven horarios.</t>
  </si>
  <si>
    <t>MARIA JOSE REINA ORTIZ</t>
  </si>
  <si>
    <t>MANZANA 4 CASA 14</t>
  </si>
  <si>
    <t>3116119164</t>
  </si>
  <si>
    <t>majitoreinaortiz@hotmail.com</t>
  </si>
  <si>
    <t>POBLADO ETAPA 2</t>
  </si>
  <si>
    <t>JUAN JOSE MILLAN CORTES</t>
  </si>
  <si>
    <t>ESTA GESTIONANDO PERMISO DE PARTE DE LA INSTITUCIÓN PARA RETIRARSE MÁS TEMPRANO</t>
  </si>
  <si>
    <t>MARIANA TORO GONZALEZ</t>
  </si>
  <si>
    <t>MZ 19 - CS 4 LA HACIENDA</t>
  </si>
  <si>
    <t>3147717903</t>
  </si>
  <si>
    <t>mafe_1076@hotmail.com</t>
  </si>
  <si>
    <t>LA HACIENDA- 2500 lotes</t>
  </si>
  <si>
    <t>ALVARO TORO GIRALDO</t>
  </si>
  <si>
    <t>PATRICIA GONZALEZ LOPEZ</t>
  </si>
  <si>
    <t>cambió de horario su mamá 27-feb, presenta excusa por ausencia el 17 de marzo, 9 JUNIO FALTO ENFERMEDAD</t>
  </si>
  <si>
    <t>NATALIA ACOSTA CASTAÑO</t>
  </si>
  <si>
    <t>MZ 25 CS 14</t>
  </si>
  <si>
    <t>3137995897</t>
  </si>
  <si>
    <t>sandra-cas2010@hotmail.es</t>
  </si>
  <si>
    <t>SANDRA MILENA CASTAÑO ROJAS</t>
  </si>
  <si>
    <t>BYRON ACOSTA URUEÑA</t>
  </si>
  <si>
    <t>SUR ORIENTAL</t>
  </si>
  <si>
    <t>LUNA ISABELA HOYOS VECINO</t>
  </si>
  <si>
    <t>CARRERA 5A No 28-25</t>
  </si>
  <si>
    <t>3105417651</t>
  </si>
  <si>
    <t>claudiavecino123@hotmail.com</t>
  </si>
  <si>
    <t>claudia mercdes vecino tamayo</t>
  </si>
  <si>
    <t>23-sep-018</t>
  </si>
  <si>
    <t>REALIZÓ CAMBIO DE HORARIO EN LA OFICINA FEB-21-019 - Falto durante el mes de marzo por ruptura de mensico, presenta excusa - inasistencia reporta jaime</t>
  </si>
  <si>
    <t>STEFANNY CASTAÑEDA HENAO</t>
  </si>
  <si>
    <t>17/04/2004</t>
  </si>
  <si>
    <t>MANZANA 24 CASA 5 QUINTAS DE PANORAMA 1</t>
  </si>
  <si>
    <t>3135360459</t>
  </si>
  <si>
    <t>florez3284@gmail.com</t>
  </si>
  <si>
    <t>INGRESO 22 MARZO</t>
  </si>
  <si>
    <t>ELVIA GÓMEZ GÓMEZ</t>
  </si>
  <si>
    <t>NORMA CONSTANZA HENAO</t>
  </si>
  <si>
    <t>INGRESÓ ERA ANTIGUA 22 DE MARZO, REINCORPORA A PARTIR A PARTIR AGOSTO 4 inasistencia reporta jaime</t>
  </si>
  <si>
    <t>I.E NORMAL SUPERIOR</t>
  </si>
  <si>
    <t>HAZLY TATIANA CUAN DELGADO</t>
  </si>
  <si>
    <t>CRA 19B # 8T-12</t>
  </si>
  <si>
    <t>3154548693</t>
  </si>
  <si>
    <t>hazlycuan@gmail.com</t>
  </si>
  <si>
    <t>JUNIO 16-018</t>
  </si>
  <si>
    <t>LUZ JENNY DELGADO</t>
  </si>
  <si>
    <t>EIXA LEIDY OCAMPO</t>
  </si>
  <si>
    <t>El profesor Néstor reporta que no viene a clase desde hace más de un mes.</t>
  </si>
  <si>
    <t>DEISY VANESSA FLOREZ HENAO</t>
  </si>
  <si>
    <t>KRA 1 N 1A 112</t>
  </si>
  <si>
    <t>3103721933</t>
  </si>
  <si>
    <t>LUZ ESTELA HENAO</t>
  </si>
  <si>
    <t>JOSE WILLIAM FLORES</t>
  </si>
  <si>
    <t>la retira por vía telefónica su papá William florz por compromisos 21 de marzo</t>
  </si>
  <si>
    <t>ANA SOFIA ACEVEDO ROSAS</t>
  </si>
  <si>
    <t>BLOQUE 17 APTO 1724</t>
  </si>
  <si>
    <t>3053810427</t>
  </si>
  <si>
    <t>mariacamila1010@gmail.com</t>
  </si>
  <si>
    <t>BOSQUES DE CUBA</t>
  </si>
  <si>
    <t>LUCELLY ROSAS CASTAÑO</t>
  </si>
  <si>
    <t>JHON FABIO ACEVEDO GARCIA</t>
  </si>
  <si>
    <t>LAURA VALENTINA PALACIO CORREA</t>
  </si>
  <si>
    <t>23/08/2005</t>
  </si>
  <si>
    <t>gamma 4 bloque 7 apto 204</t>
  </si>
  <si>
    <t>Gladys Correa</t>
  </si>
  <si>
    <t>ALEJANDRA OCAMPO VARGAS</t>
  </si>
  <si>
    <t>MZ 14 - CS 12 - ETAPA 2 
 URBANIZACION HACIENDA</t>
  </si>
  <si>
    <t>3137458451</t>
  </si>
  <si>
    <t>caia-576@hotmail.com</t>
  </si>
  <si>
    <t>LA HACIENDA-2500 LOTES</t>
  </si>
  <si>
    <t>CLAUDIA MILENA VARGAS ESCOBAR</t>
  </si>
  <si>
    <t>MIGUEL ANGEL OCAMPO VARGAS</t>
  </si>
  <si>
    <t>cambió a jornada unica, su mamá realizó el cambio el 25 de febrero en oficina, presenta incapacidad en oficina mayo 5 y 12 - esta en tratamiento médico esta afectada fisicamente</t>
  </si>
  <si>
    <t>estudia en la casa</t>
  </si>
  <si>
    <t>NATALIA HINESTROSA PINILLA</t>
  </si>
  <si>
    <t>manzana 23 casa 33</t>
  </si>
  <si>
    <t>3205065952</t>
  </si>
  <si>
    <t>NASLY PINILLA</t>
  </si>
  <si>
    <t>CAROLINA RÍOS</t>
  </si>
  <si>
    <t>MAY 26 /2018</t>
  </si>
  <si>
    <t>INGRESÓ ERA ANTIGUA 22 DE MARZO - NO VOLVIO A CLASE, SE RETRIRA POR SALUD</t>
  </si>
  <si>
    <t xml:space="preserve">DANA GERALDINE SERNA RENTERIA </t>
  </si>
  <si>
    <t>MZ 9 - CS 28</t>
  </si>
  <si>
    <t>3104926141</t>
  </si>
  <si>
    <t>jova20017@hotmail.com</t>
  </si>
  <si>
    <t xml:space="preserve">CONSOTA </t>
  </si>
  <si>
    <t>NIGUNA</t>
  </si>
  <si>
    <t xml:space="preserve">LORENZO ANTONIO SERNA RENTERIA </t>
  </si>
  <si>
    <t>REALIZO CAMBIO DE HORARIO EN LA OFICINA FEBRERO 21-018, PRESENTA EXCUSA 17 DE MARZO SE RETIRA 26 DE MAYO</t>
  </si>
  <si>
    <t>SALOMÉ AMAYA VELÁZQUEZ</t>
  </si>
  <si>
    <t>CRA 14 NO 69-25 TERCER PISO</t>
  </si>
  <si>
    <t>3178452166</t>
  </si>
  <si>
    <t>marinelavelasquez@encisoltda.com</t>
  </si>
  <si>
    <t xml:space="preserve">PLUMON </t>
  </si>
  <si>
    <t>MARINELA VELASQUEZ</t>
  </si>
  <si>
    <t>NASSER AMAYA PINTO</t>
  </si>
  <si>
    <t>26-AGO-018</t>
  </si>
  <si>
    <t>INEM, se retira por inasistencia 26 agosto jaime</t>
  </si>
  <si>
    <t>NIVEL 4A  
MIÉRCOLES 
7:00 PM A 9:00 PM 
EDWARD GÓMEZ
 SÁBADOS
 4:00 A 6:00 PM 
NÉSTOR JIMENEZ</t>
  </si>
  <si>
    <t>AINOHA ANGEL AYALA</t>
  </si>
  <si>
    <t xml:space="preserve">finca la martica </t>
  </si>
  <si>
    <t>3225812587</t>
  </si>
  <si>
    <t xml:space="preserve">info@ciuri.net </t>
  </si>
  <si>
    <t xml:space="preserve">sanitas </t>
  </si>
  <si>
    <t xml:space="preserve">juan carlos angel </t>
  </si>
  <si>
    <t>victoria ayala</t>
  </si>
  <si>
    <t>Cambió de 4c a 4 a el 1 de marzo de 2017 el padre hace el cambio</t>
  </si>
  <si>
    <t>UNIVERSIDAD ANDINA</t>
  </si>
  <si>
    <t>DIANA CAROLINA GIRON MEJIA</t>
  </si>
  <si>
    <t>CALLE 21 # 21 B 19 - PRIMER PISO</t>
  </si>
  <si>
    <t>3128643271</t>
  </si>
  <si>
    <t>LINDASOLESITA@GMAIL.COM</t>
  </si>
  <si>
    <t>DIEGO GIRON</t>
  </si>
  <si>
    <t>LAURA CAICEDO</t>
  </si>
  <si>
    <t>ISABELLA MONTOYA HERRERA</t>
  </si>
  <si>
    <t>SAN JOSE DE LAS VILLAS ETAPA 2 CASA 72</t>
  </si>
  <si>
    <t>3183776037</t>
  </si>
  <si>
    <t xml:space="preserve">dmontoya@zenu.com.co </t>
  </si>
  <si>
    <t>JARDIN I</t>
  </si>
  <si>
    <t>JORNADA ÚNICA</t>
  </si>
  <si>
    <t>ARACELLY DEL SOCORRO HERRERA ROLDAN</t>
  </si>
  <si>
    <t>DIEGO DE JESÙS MONTOYA VALENCIA</t>
  </si>
  <si>
    <t>tuvo un desgarre muscular en clase sábado 17 de marzo presenta incapacidad por 10 días a partir 20-marzo, presenta excusa por compromiso del colegio 4 abril. se ausenta 7,11,14 julio por viaje</t>
  </si>
  <si>
    <t>FUNDACION LICEO INGLES</t>
  </si>
  <si>
    <t>JENIFER RIVERA PORRAS</t>
  </si>
  <si>
    <t>6/20/2001</t>
  </si>
  <si>
    <t>MANZANA 5 A CASA 12</t>
  </si>
  <si>
    <t>3128120528</t>
  </si>
  <si>
    <t>RIVERAPORRASJ@GMAIL.COM</t>
  </si>
  <si>
    <t>GLORIA PORRAS</t>
  </si>
  <si>
    <t>ANTONIO RIVERA</t>
  </si>
  <si>
    <t>JEYDI CATALINA ALVARES GALVIS</t>
  </si>
  <si>
    <t>CALLE 18 BIS NUMEOR 30-42</t>
  </si>
  <si>
    <t>3204085180</t>
  </si>
  <si>
    <t>GALVISGARCIA30@GMAIL.COM</t>
  </si>
  <si>
    <t>SABADOS INSTITUTO</t>
  </si>
  <si>
    <t>YENNI VIVIANA GALVIS GARCIA</t>
  </si>
  <si>
    <t>JOSE ERIBERTO GALVIS MARIN</t>
  </si>
  <si>
    <t>LICEO ANDINO</t>
  </si>
  <si>
    <t>LAURA SOFIA CORREA ARIAS</t>
  </si>
  <si>
    <t>6/22/2001</t>
  </si>
  <si>
    <t>BLOQUE TERRACOTA CASA 31</t>
  </si>
  <si>
    <t>3225919913</t>
  </si>
  <si>
    <t>SOFYACORREARYAS@GMAIL.COM</t>
  </si>
  <si>
    <t>MAYRA ALANDRA ARIAS</t>
  </si>
  <si>
    <t>MARIA CAMILA GONZÁLEZ MUÑOZ</t>
  </si>
  <si>
    <t>CRA 16 # 30-28</t>
  </si>
  <si>
    <t>3122865243</t>
  </si>
  <si>
    <t>INGRESA MAYO 8-2018</t>
  </si>
  <si>
    <t>SANDRA LILIANA GONZÁLEZ</t>
  </si>
  <si>
    <t>FABIO PENAGOS</t>
  </si>
  <si>
    <t>INGRESA MAYO 8-018</t>
  </si>
  <si>
    <t>MAY FELIPE GARCIA CASTAÑO</t>
  </si>
  <si>
    <t>05//07/2001</t>
  </si>
  <si>
    <t>MZA H CASA</t>
  </si>
  <si>
    <t>3197665327</t>
  </si>
  <si>
    <t>STEPH07217@GMAIL.COM</t>
  </si>
  <si>
    <t>ROCIO CASTAÑO MARIN</t>
  </si>
  <si>
    <t>ESTEFANIA VILLEGAS CASTAÑO</t>
  </si>
  <si>
    <t xml:space="preserve">BYRON GAVIRIA </t>
  </si>
  <si>
    <t>MELISSA CARREÑO TABORDA</t>
  </si>
  <si>
    <t>7/18/2001</t>
  </si>
  <si>
    <t>TORRE 3 APTO 408</t>
  </si>
  <si>
    <t>3002478807</t>
  </si>
  <si>
    <t>MELISSTABORDA18@GMAIL.COM</t>
  </si>
  <si>
    <t>VILLA DE LEYVA</t>
  </si>
  <si>
    <t>MANUEL CARREÑO ZULUAGA</t>
  </si>
  <si>
    <t>MARLENY TABORDA USMA</t>
  </si>
  <si>
    <t>TECNOLOGICA</t>
  </si>
  <si>
    <t>MICHELL HURTADO MONTOYA</t>
  </si>
  <si>
    <t>VILLAVERDE CALLE 32 #36 A 02</t>
  </si>
  <si>
    <t>3013532193</t>
  </si>
  <si>
    <t>angmarmon14@hotmail.com</t>
  </si>
  <si>
    <t>Angela Montoya (Madre)</t>
  </si>
  <si>
    <t>OLDAIR HURTADO CORREA</t>
  </si>
  <si>
    <t xml:space="preserve">I.E BOYACA </t>
  </si>
  <si>
    <t>8°</t>
  </si>
  <si>
    <t>TATIANA ROJAS BERNAL</t>
  </si>
  <si>
    <t>MANZANA 17 CASA 14 CAMPESTRE D</t>
  </si>
  <si>
    <t>3156365094</t>
  </si>
  <si>
    <t>tati20rojas@hotmail.com</t>
  </si>
  <si>
    <t>CAMPESTRE D</t>
  </si>
  <si>
    <t>antigua</t>
  </si>
  <si>
    <t>Angèlica Bernal</t>
  </si>
  <si>
    <t>315 6365094</t>
  </si>
  <si>
    <t>Andrés Felipe Rojas</t>
  </si>
  <si>
    <t>ingresa 23 de marzo viene del año pasado</t>
  </si>
  <si>
    <t>ANGLOCOLOMBIANO Y SENA</t>
  </si>
  <si>
    <t>11° Y TECNICO</t>
  </si>
  <si>
    <t>LUISA MARÍA PÉREZ LOAIZA</t>
  </si>
  <si>
    <t>17/10/2002</t>
  </si>
  <si>
    <t>CRA 1 # 18-70</t>
  </si>
  <si>
    <t>3217779967</t>
  </si>
  <si>
    <t>mathy76@hotmail.com</t>
  </si>
  <si>
    <t>ANGÉLICA MARÍA LOAIZA</t>
  </si>
  <si>
    <t>GUSTAVO PÉREZ</t>
  </si>
  <si>
    <t>VIENE DE 4C SE CAMBIA POR DIFICULTADES CON EL HORARIO, JULIO 4-018</t>
  </si>
  <si>
    <t>JESSICA FAISURY MORALES DIAZ</t>
  </si>
  <si>
    <t>CARRERA 2A CALLE 27</t>
  </si>
  <si>
    <t>321-3248296</t>
  </si>
  <si>
    <t>MAÑANA- TARDE</t>
  </si>
  <si>
    <t>CARMEN DÍAZ</t>
  </si>
  <si>
    <t>OSCAR MORALES</t>
  </si>
  <si>
    <t>retiro por problemas economicos.</t>
  </si>
  <si>
    <t>ANGIE PAOLA ALZATE GÓMEZ</t>
  </si>
  <si>
    <t>CALLE 22 CRA 2</t>
  </si>
  <si>
    <t>3219886466</t>
  </si>
  <si>
    <t>angiealzate1090@gmail.com</t>
  </si>
  <si>
    <t>MARÍA GÓMEZ CANO</t>
  </si>
  <si>
    <t>LUIS JAVIER CHILITO</t>
  </si>
  <si>
    <t>INGRESA EL 12 DE ABRIL EN OFICINA</t>
  </si>
  <si>
    <t>GRENDY SARHAY MEDINA GAITAN</t>
  </si>
  <si>
    <t>CRA 10 62-08</t>
  </si>
  <si>
    <t>3184655747</t>
  </si>
  <si>
    <t>NOCTURNA</t>
  </si>
  <si>
    <t>MARIA DORIS GAITAN</t>
  </si>
  <si>
    <t>CARLOS MEDINA</t>
  </si>
  <si>
    <t>EL DÍA SABADO LLEGARÁ TARDE- HACER OFICINA - 5:00 p.m</t>
  </si>
  <si>
    <t>I.E CARLOS EDUARDO VASCO</t>
  </si>
  <si>
    <t>JUAN DAVID MONCADA BARRERA</t>
  </si>
  <si>
    <t>1004686847</t>
  </si>
  <si>
    <t>14/10/2002</t>
  </si>
  <si>
    <t>CR 27BIS 76 04 LAURELES I</t>
  </si>
  <si>
    <t>3004526183</t>
  </si>
  <si>
    <t>JUANDAVIDBARRERA-201@HOTMAIL.COM</t>
  </si>
  <si>
    <t>LAURELES I</t>
  </si>
  <si>
    <t>LEIDY VIVIANA GOMEZ BARRERA</t>
  </si>
  <si>
    <t xml:space="preserve">MARTHA CECILIA BARRERA </t>
  </si>
  <si>
    <t>3006397774</t>
  </si>
  <si>
    <t>Retiro por inasistencia</t>
  </si>
  <si>
    <t>I.E ALFONSO JARAMILLO</t>
  </si>
  <si>
    <t>JUAN FELIPE HERNANDEZ RIVERA</t>
  </si>
  <si>
    <t>BALCONES DE VILLA DEL PRADO MZ 5 CASA 1</t>
  </si>
  <si>
    <t>3136241058</t>
  </si>
  <si>
    <t>zriveraosorio@gmail.com</t>
  </si>
  <si>
    <t>ZULMA RIVERA</t>
  </si>
  <si>
    <t>JOHN JAIRO HERNÁNDEZ</t>
  </si>
  <si>
    <t>cancela cupo por servicio social se reintegra apenas pueda may-17-018</t>
  </si>
  <si>
    <t>SALESIANO SAN JUAN BOSCO</t>
  </si>
  <si>
    <t>JUANITA LÓPEZ TAMAYO</t>
  </si>
  <si>
    <t>CIUDADELA COMFAMILIAR MANZANA 2 CASA 8 VILLA SANTANA</t>
  </si>
  <si>
    <t>COMFAMILIAR VILLA SANTANA</t>
  </si>
  <si>
    <t>311-3050970</t>
  </si>
  <si>
    <t>ELIECER VALENCIA</t>
  </si>
  <si>
    <t>311-4441686</t>
  </si>
  <si>
    <t>KEILLY SOFIA MEDINA GAITAN</t>
  </si>
  <si>
    <t>CRA 10 # 62-08</t>
  </si>
  <si>
    <t>MESTIZ</t>
  </si>
  <si>
    <t>EL DÍA SABADO LLEGARÁ TARDE- HACER OFICINA- 5:00 p.m - RETIRO POR INASISTENCIA</t>
  </si>
  <si>
    <t>MATECAÑA</t>
  </si>
  <si>
    <t>NURDY YULIANY VELASQUEZ SIERRA</t>
  </si>
  <si>
    <t>MZ CS 6</t>
  </si>
  <si>
    <t>3216199622</t>
  </si>
  <si>
    <t>NURTYSIERRA12@HOTMAIL.COM</t>
  </si>
  <si>
    <t>NORMA CECILIA SIERRA VARGAS</t>
  </si>
  <si>
    <t>LUIS FERNANDO RIOS LONDOÑO</t>
  </si>
  <si>
    <t>SE RETIRA EL 28 DE ABRIL POR PROBLEMAS DE SALUD (DIABETES)</t>
  </si>
  <si>
    <t>YELI NATALIA LÓPEZ RENGIFO</t>
  </si>
  <si>
    <t>9/22/2001</t>
  </si>
  <si>
    <t>MZ 26 CASA 9 BARRIO CHICÓ RESTREPO</t>
  </si>
  <si>
    <t>3216806074</t>
  </si>
  <si>
    <t>MARISOLARIS2010@HOTMAIL.COM</t>
  </si>
  <si>
    <t>CHICO RESTREPO</t>
  </si>
  <si>
    <t>MARISOL ARISMENDIZ</t>
  </si>
  <si>
    <t>MARIA JENNY RENGIFO ARISMENDIZ</t>
  </si>
  <si>
    <t>21606-2018</t>
  </si>
  <si>
    <t>SE RETIRA PROBLEMAS DE SALUD - LESIÓN EN LA COLUMNA</t>
  </si>
  <si>
    <t>INSTITUTO KENNEDY</t>
  </si>
  <si>
    <t>TANIA JULIETH GARCÍA ROMERO</t>
  </si>
  <si>
    <t>CALLE 33 # 4-20</t>
  </si>
  <si>
    <t>305-8925861</t>
  </si>
  <si>
    <t>TANIA6TATA@HOTMAIL.COM</t>
  </si>
  <si>
    <t>DIANA MILENA ROMERO</t>
  </si>
  <si>
    <t>304-3492692</t>
  </si>
  <si>
    <t>MARIA EDILMA CAMPEÓN</t>
  </si>
  <si>
    <t>SE RETIRA POR MOTIVOS DE TRANSOPRTE JUNIO 15-018</t>
  </si>
  <si>
    <t>ANA CRISTEL LARGO HERNANDEZ</t>
  </si>
  <si>
    <t>5/19/2000</t>
  </si>
  <si>
    <t>MANZANA 4 CASA 23 SIMÓN BOLIVAR</t>
  </si>
  <si>
    <t>300-2864751</t>
  </si>
  <si>
    <t>SIMÓN BOLIVAR</t>
  </si>
  <si>
    <t>ELIZABETH HERNANDEZ</t>
  </si>
  <si>
    <t>314-2317970</t>
  </si>
  <si>
    <t>JAIME LARGO</t>
  </si>
  <si>
    <t>312-8626417</t>
  </si>
  <si>
    <t>LAURA VANESSA AGUDELO LONDOÑO</t>
  </si>
  <si>
    <t>1004777536</t>
  </si>
  <si>
    <t>11/11/2001</t>
  </si>
  <si>
    <t>CALLE 16BIS NO 30-42</t>
  </si>
  <si>
    <t>3005659856</t>
  </si>
  <si>
    <t>LAURAVANESSA152@GMAIL.COM</t>
  </si>
  <si>
    <t>MARIA PAULINA GARCIA ALZATE</t>
  </si>
  <si>
    <t>3136537329</t>
  </si>
  <si>
    <t>MAPAULINA.16@GMAIL.COM</t>
  </si>
  <si>
    <t>YENNY ALZATE CASTRO</t>
  </si>
  <si>
    <t>MAURICIO GARCIA</t>
  </si>
  <si>
    <t xml:space="preserve">DANIEL JIMENEZ BOTERO </t>
  </si>
  <si>
    <t>CALLE 9 11 49</t>
  </si>
  <si>
    <t>3127113757</t>
  </si>
  <si>
    <t>CBOTEROLAVERDE@GMAIL.COM</t>
  </si>
  <si>
    <t>SIN CONDICIÓN</t>
  </si>
  <si>
    <t>CARLOS ALBERTO JIMENEZ HINCAPIE</t>
  </si>
  <si>
    <t>el profesor reporta que no asiste a clase abril 3</t>
  </si>
  <si>
    <t>TIFANNY VALERIA DIAZ BAUTISTA</t>
  </si>
  <si>
    <t>CRA 7B NO 34-14</t>
  </si>
  <si>
    <t>3113516209</t>
  </si>
  <si>
    <t>PRIMERO DE FEBRERO</t>
  </si>
  <si>
    <t>EDWARD ALBERTO DIAZ ROJAS</t>
  </si>
  <si>
    <t>SOFIA GAVIRIA PULGARIN</t>
  </si>
  <si>
    <t>CALLE 79 N 32 A 52</t>
  </si>
  <si>
    <t>3135278824</t>
  </si>
  <si>
    <t>SANDRA TATIANA PULGARIN</t>
  </si>
  <si>
    <t>CESAR GAVIRIA</t>
  </si>
  <si>
    <t>LUISA FERNANDA DELGADO GIRALDO</t>
  </si>
  <si>
    <t>CALLE 22 NO 15-12</t>
  </si>
  <si>
    <t>3104813888</t>
  </si>
  <si>
    <t>LUCERO GIRALDO SUAREZ</t>
  </si>
  <si>
    <t>PATRICIA MEJÍA GONZALES</t>
  </si>
  <si>
    <t>MAICOL ALEJANDRO MARTÍNEZ AGUIRRE</t>
  </si>
  <si>
    <t>CALLE 17 NO 4-48</t>
  </si>
  <si>
    <t>CRISTINA HERNANDEZ (TRABAJADORA SOCIAL)</t>
  </si>
  <si>
    <t>NATALIA RAMIREZ MORALES</t>
  </si>
  <si>
    <t>3104740368</t>
  </si>
  <si>
    <t>ASISTIRÁ LOS SÁBADOS TEMPORALMENTE MIENTRAS SE AJUSTA EL HORARIO, AUTORIZA JUANA, SE RETIRA NO ASISITRE MAYO 18</t>
  </si>
  <si>
    <t>LUISA MANUELA CORTÉS LONDOÑO</t>
  </si>
  <si>
    <t>CRA 35B # 33-53 VILLAVERDE</t>
  </si>
  <si>
    <t>3002955320</t>
  </si>
  <si>
    <t>manucorteslondo@gmail.com</t>
  </si>
  <si>
    <t>INGRESA MAYO 15</t>
  </si>
  <si>
    <t>LUZ MARY LONDOÑO</t>
  </si>
  <si>
    <t>RUBY LONDOÑO</t>
  </si>
  <si>
    <t>INGRESA MAYO 16-018, SE RETIRA POR PREPARACIÓN PARA EL ICFES MAYO 26 - Se retira por inasistencia, no presento excusa por inasistencia durante un mes, no justifica, no informa se le pregunta el motivo del retiro y no vuelve a asistir a las clases.</t>
  </si>
  <si>
    <t>MANUELA HURTADO MEJÍA</t>
  </si>
  <si>
    <t>MZ 4 CASA 1 BALCONES DE VILLA DEL PRADO</t>
  </si>
  <si>
    <t>3203291817</t>
  </si>
  <si>
    <t>jueste.45@iloud.com</t>
  </si>
  <si>
    <t>MANUEL HURTADO</t>
  </si>
  <si>
    <t>VIVIANA MEJÍA</t>
  </si>
  <si>
    <t>LICENCIA DE AUSENCIA POR MOTIVO DE VACACIONES  A PARTIR DEL 5 DE JUNIO HASTA EL 15 DE JULIO (VIAJE FUERA DEL PAÍS), SE RETIRA POR MOTIVOS DE ESTUDIO Y FALTA DE TIEMPO. Se retira por falta de compromiso con el proceso.</t>
  </si>
  <si>
    <t>JUAN MANUEL MARTINEZ CAMARGO</t>
  </si>
  <si>
    <t>CALLE 19# 17A-08</t>
  </si>
  <si>
    <t>3044827549</t>
  </si>
  <si>
    <t>vivianaamayalopera@hotmail.com</t>
  </si>
  <si>
    <t>VIVIANA AMAYA</t>
  </si>
  <si>
    <t>LUIS AMAYA</t>
  </si>
  <si>
    <t xml:space="preserve">retirado por inasistencia </t>
  </si>
  <si>
    <t>IE LA JULITA</t>
  </si>
  <si>
    <t>LAURA ECHEVERRI TORRES</t>
  </si>
  <si>
    <t>BALCONES DE VILLA DEL PRADO MZ 3CASA 17</t>
  </si>
  <si>
    <t>3045588200</t>
  </si>
  <si>
    <t>laurita12327@gmail.com</t>
  </si>
  <si>
    <t>SANDRA TORRES</t>
  </si>
  <si>
    <t>HENRY ECHEVERRI</t>
  </si>
  <si>
    <t>LINA MARÍA MOTATO GONZÁLEZ</t>
  </si>
  <si>
    <t>CRA 14 CASA 157 EL PLUMÓN</t>
  </si>
  <si>
    <t>3148288847</t>
  </si>
  <si>
    <t>niko123om@gmail.com</t>
  </si>
  <si>
    <t>PLUMÓN</t>
  </si>
  <si>
    <t>ÙNICA</t>
  </si>
  <si>
    <t>INGRESA JUNIO 13-2018</t>
  </si>
  <si>
    <t>ANA MARÍA GONZÁLEZ</t>
  </si>
  <si>
    <t>JOSÉ NORBEY MOTATO</t>
  </si>
  <si>
    <t>INGRESA JUNIO 13-018-RETIRO POR INASISTENCIA</t>
  </si>
  <si>
    <t>NICOLÁS OSORIO MARQUEZ</t>
  </si>
  <si>
    <t>CRA 14 CASA 148 EL PLUMÓN</t>
  </si>
  <si>
    <t>3234893754</t>
  </si>
  <si>
    <t>JUNIO 13-018</t>
  </si>
  <si>
    <t>ALEIDA MARQUEZ</t>
  </si>
  <si>
    <t>OCTAVIO OSORIO</t>
  </si>
  <si>
    <t>SARA NICOLE ATTIA PULGARÍN</t>
  </si>
  <si>
    <t xml:space="preserve">MZ 3 CASA 14 JARDIN II </t>
  </si>
  <si>
    <t>3137430558</t>
  </si>
  <si>
    <t>paumilpul@hotmail.com</t>
  </si>
  <si>
    <t>MICHAEL ATTIA</t>
  </si>
  <si>
    <t>PAULA MILENA PULGARÍN</t>
  </si>
  <si>
    <t>INGRESA MAYO 8-018-RTIRO POR INASISTENCIA</t>
  </si>
  <si>
    <t>NIVEL 4B
 VIERNES DE 3.00 A 5:00 PM
 EDWARD GÓMEZ  
 SÁBADOS 12:00 A 2:00 PM 
DIEGO GONZALEZ</t>
  </si>
  <si>
    <t>CATALINA PIEDRAHITA CALDERÓN</t>
  </si>
  <si>
    <t>12/24/2002</t>
  </si>
  <si>
    <t>MZ 1 CASA 37 PERLA DEL SUR</t>
  </si>
  <si>
    <t>3147783950</t>
  </si>
  <si>
    <t>CATA1CALDERONB@GMAIL.COM</t>
  </si>
  <si>
    <t>CARLOS PIEDRAHITA</t>
  </si>
  <si>
    <t>BELLANITH CALDERÓN</t>
  </si>
  <si>
    <t>INGRESA 4 DE MAYO</t>
  </si>
  <si>
    <t>LISDANNY KAROLAY ORTIZ HERNANDEZ</t>
  </si>
  <si>
    <t>MANZANA 5 CASA 12</t>
  </si>
  <si>
    <t>3212890559</t>
  </si>
  <si>
    <t>LISDANY11246@GMAIL.COM</t>
  </si>
  <si>
    <t>may-17</t>
  </si>
  <si>
    <t>LUZ ADRIANA RESTREPO</t>
  </si>
  <si>
    <t>MARLENY CARDENAS</t>
  </si>
  <si>
    <t>CAMBIÓ HORARIO EN OFICINA, VIENE DE 4C - NO VOLVIO</t>
  </si>
  <si>
    <t>LEIDY MELISSA LADINO GAÑAN</t>
  </si>
  <si>
    <t>CRA 7 4-40</t>
  </si>
  <si>
    <t>3107620384</t>
  </si>
  <si>
    <t>MELISSA-LADINO@HOTMAIL.COM</t>
  </si>
  <si>
    <t>LUZ MERY GAÑAN</t>
  </si>
  <si>
    <t>ALCIDES LADINO MELCHOR</t>
  </si>
  <si>
    <t>retiro por inasistencia</t>
  </si>
  <si>
    <t>7°</t>
  </si>
  <si>
    <t>LUISA FERNANDA OCAMPO GIL</t>
  </si>
  <si>
    <t>CRA 10 NO 9-41</t>
  </si>
  <si>
    <t>3106572928</t>
  </si>
  <si>
    <t>LUICITA.100@GMAIL.COM</t>
  </si>
  <si>
    <t>DIANA CARMENZA GIL CALDERÓN</t>
  </si>
  <si>
    <t>FERNANDO ALBERTO OCAMPO ALARCÓN</t>
  </si>
  <si>
    <t>CAMBIÓ HORARIO EN OFICINA 20-FEB</t>
  </si>
  <si>
    <t>MARIA FERNANDA BARRIOS GUZMÁN</t>
  </si>
  <si>
    <t>9/17/2000</t>
  </si>
  <si>
    <t>CARA 14 BIS# 28-20 SAN NICOLÁS</t>
  </si>
  <si>
    <t>3185743276</t>
  </si>
  <si>
    <t>AUROGUZMANE@YAHOO.ES</t>
  </si>
  <si>
    <t>AURORA GUZMÁN</t>
  </si>
  <si>
    <t>HECTOR BARRIOS</t>
  </si>
  <si>
    <t>SE ACERCA A LA OFINA TIENE DUDA QUE EL PROFESOR EDUAD DICE QUE NO LA PUEDE REGISTRAR, ELLA CUMPLE CON LOS HORARIOS JUNIO 29-018</t>
  </si>
  <si>
    <t>AUTONOMA DE LAS AMERICAS</t>
  </si>
  <si>
    <t>SEMESTRE III</t>
  </si>
  <si>
    <t>VALENTINA GÓMEZ DÍAZ</t>
  </si>
  <si>
    <t>7/13/2001</t>
  </si>
  <si>
    <t>MZ 9 CASA 16 VILLAMARIELA</t>
  </si>
  <si>
    <t>3113220540</t>
  </si>
  <si>
    <t>XSOFIDIAZ@HOTMAIL.COM</t>
  </si>
  <si>
    <t>CERRITOS CAMPESTRE</t>
  </si>
  <si>
    <t>SOFÍA DÍAZ</t>
  </si>
  <si>
    <t>PEDRO GÓMEZ</t>
  </si>
  <si>
    <t>22 septiembre de 2018</t>
  </si>
  <si>
    <t>INGRESA 23 DE ABRIL - retiro por inassistencia</t>
  </si>
  <si>
    <t>MARÍA AUXILIADORA</t>
  </si>
  <si>
    <t>MELISSA GRAJALES ORTÍZ</t>
  </si>
  <si>
    <t>2/14/2003</t>
  </si>
  <si>
    <t>MZ 16 CASA 15 SECTOR B PARQUE INDUSTRIAL</t>
  </si>
  <si>
    <t>3137928513</t>
  </si>
  <si>
    <t>LUCHIS_1110@HOTMAIL.COM</t>
  </si>
  <si>
    <t>POLICIA NACIONAL</t>
  </si>
  <si>
    <t>NELSON GRAJALES</t>
  </si>
  <si>
    <t>LUCILA ORTÍZ</t>
  </si>
  <si>
    <t>I.E BOYACA</t>
  </si>
  <si>
    <t>MELISSA LONDOÑO MARIN</t>
  </si>
  <si>
    <t>10/22/2001</t>
  </si>
  <si>
    <t>CRA 4 NO 26-40</t>
  </si>
  <si>
    <t>3186018001</t>
  </si>
  <si>
    <t>melisalondono22@gmail.com</t>
  </si>
  <si>
    <t>MARIA EDITH MARÍN</t>
  </si>
  <si>
    <t>IVAN LONDOÑO</t>
  </si>
  <si>
    <t>AUNDICIONÓ Y NO PASÓ INGRESA ABRIL 20</t>
  </si>
  <si>
    <t>SARA VANESSA ARIAS OSORIO</t>
  </si>
  <si>
    <t>CRA 8A NUMERO 29-30</t>
  </si>
  <si>
    <t>3207533216</t>
  </si>
  <si>
    <t>saaaaosorio@gmail.com</t>
  </si>
  <si>
    <t>feb-17</t>
  </si>
  <si>
    <t>GLADYS OSORIO HINCAPIE</t>
  </si>
  <si>
    <t>GLORIA INES OSORIO HINCAPIE</t>
  </si>
  <si>
    <t>VALENTINA MONSALVE VILLAMIL</t>
  </si>
  <si>
    <t>7/22/2000</t>
  </si>
  <si>
    <t>CARRERA 3 BIS NUMERO 10 - 96</t>
  </si>
  <si>
    <t>3165867062</t>
  </si>
  <si>
    <t>ELCITA2006@HOTMAIL.COM</t>
  </si>
  <si>
    <t>ALEXANDER MONSALVE</t>
  </si>
  <si>
    <t>ELSY VILLAMIL FLORES</t>
  </si>
  <si>
    <t>CAMBIO DE HORARIO EN OFICINA EL 26 DE FEBRERO SU MAMÁ TRAE EXCUSA CRUZ ROJA</t>
  </si>
  <si>
    <t xml:space="preserve">CRUZ ROJA </t>
  </si>
  <si>
    <t>VALENTINA REYES BETANCUR</t>
  </si>
  <si>
    <t>CRA 43B NO 87-15 TORRE 1 BLOQUE2 APTO 404</t>
  </si>
  <si>
    <t>3226342573</t>
  </si>
  <si>
    <t>valentinareyes160916@gmail.com</t>
  </si>
  <si>
    <t xml:space="preserve">SANTA CLARA </t>
  </si>
  <si>
    <t>MEZTIZO</t>
  </si>
  <si>
    <t>ENET CRISTINA BETANCUR SANCHEZ</t>
  </si>
  <si>
    <t>HECTOR FAVIO REYES GRANADOS</t>
  </si>
  <si>
    <t>LAURA DANIELA RINCÓN PACUE</t>
  </si>
  <si>
    <t>MANZANA B CASA 12</t>
  </si>
  <si>
    <t>3218641838</t>
  </si>
  <si>
    <t>OLGA PACUE</t>
  </si>
  <si>
    <t>ANA MARÍA GÓMEZ PACUE</t>
  </si>
  <si>
    <t>AGO 24-018</t>
  </si>
  <si>
    <t>se cambió de 4b marzo 6 de 2.018 en oficina su mamá hizo el cambio, SE CAMBIA DE HORARIO AGO 24 VIENE DE 4C PROBLEMAS ACADÉMICOS</t>
  </si>
  <si>
    <t>SURORIENTAL</t>
  </si>
  <si>
    <t>SOFÍA PÉREZ LOZANO</t>
  </si>
  <si>
    <t xml:space="preserve">MZ 11 CS 22 </t>
  </si>
  <si>
    <t>3146556532</t>
  </si>
  <si>
    <t>SOFIA.PEREZ.13@HOTMAIL.COM</t>
  </si>
  <si>
    <t>FABIO PÉREZ PESCADOR</t>
  </si>
  <si>
    <t>ROSSMERY LOZANO PALOMINO</t>
  </si>
  <si>
    <t xml:space="preserve">I.E CARLOTA SANCHEZ </t>
  </si>
  <si>
    <t>VALENTINA DURÁN PARRA</t>
  </si>
  <si>
    <t>12/26/2003</t>
  </si>
  <si>
    <t>LA 70 CS 21</t>
  </si>
  <si>
    <t>3113708879</t>
  </si>
  <si>
    <t>ALAN DURÁN VALLEJO</t>
  </si>
  <si>
    <t>MARISOL PARRA VASQUEZ</t>
  </si>
  <si>
    <t>ANTIGUA DE SUBSEDE SAN FERNANDO - NO VOLVIO A CLASE - retiro por inasistencia</t>
  </si>
  <si>
    <t>MARIA ALEJANDRA RAIGOSA GUTIÉRREZ</t>
  </si>
  <si>
    <t>4/17/2002</t>
  </si>
  <si>
    <t>CERRITOS CAMPESTRE MZ 3 CASA 11</t>
  </si>
  <si>
    <t>3142467777</t>
  </si>
  <si>
    <t>ANAD_30@HOTMAIL.COM</t>
  </si>
  <si>
    <t>ANA ADELAIDA GUTIÉRREZ</t>
  </si>
  <si>
    <t>JHON FREDDY RAIGOSA</t>
  </si>
  <si>
    <t>INGRESA 20 DE ABRIL-retiro por inasistencia</t>
  </si>
  <si>
    <t>EVELIN MOSQUERA VIVEROS</t>
  </si>
  <si>
    <t>MZD CASA 25 LA UNIDAD</t>
  </si>
  <si>
    <t>3234961934</t>
  </si>
  <si>
    <t>evelynmosquera104@gmail.com</t>
  </si>
  <si>
    <t>MAYO 22-018</t>
  </si>
  <si>
    <t>CARMEN VIVEROS</t>
  </si>
  <si>
    <t>HEILER MOSQUERA</t>
  </si>
  <si>
    <t>INGRESA MAYO 22</t>
  </si>
  <si>
    <t>LINA MARCELA HERRERA CORTÉS</t>
  </si>
  <si>
    <t>CRA 6 CALLE 13</t>
  </si>
  <si>
    <t>3215580028</t>
  </si>
  <si>
    <t>lincor20@gmail.com</t>
  </si>
  <si>
    <t>INGRESA JULIO 5-018</t>
  </si>
  <si>
    <t>JENNY ANDREA CORTÉS</t>
  </si>
  <si>
    <t>ALEJANDRO ALZATE</t>
  </si>
  <si>
    <t>INGRESA JUNIO 6- 018-RETIRADA POR INASISTENCIA</t>
  </si>
  <si>
    <t>SOFÍA MARIN OSORIO</t>
  </si>
  <si>
    <t>MANZANA 18 CASA 7</t>
  </si>
  <si>
    <t>SANDRAMO25@HOTMAIL.COM</t>
  </si>
  <si>
    <t>URBAN</t>
  </si>
  <si>
    <t>FEBRERO DE 2016</t>
  </si>
  <si>
    <t>JAVIER ALONSO MARIN</t>
  </si>
  <si>
    <t>NO APARECÍA EN EL LISTADO ES ANTIGUA MARZO9 - RETIRO VOLUNTARIO POR OTROS ESTUDIOS</t>
  </si>
  <si>
    <t>I.E NUESTRA SEÑORA DE GUADALUPE</t>
  </si>
  <si>
    <t>JEISY CAROLINA TREJOS GASPAR</t>
  </si>
  <si>
    <t>CRA 10 # 9-28</t>
  </si>
  <si>
    <t>3216107588</t>
  </si>
  <si>
    <t>MARLENY TREJOS</t>
  </si>
  <si>
    <t>YURI TREJOS</t>
  </si>
  <si>
    <t xml:space="preserve">INGRESA JUNIO 19-018-RETIRADA POR INASISTENCIA </t>
  </si>
  <si>
    <t>KELLY DAHIANA POSADA LAVADO</t>
  </si>
  <si>
    <t>MZ 2 CASA 30 PANORAMA 1</t>
  </si>
  <si>
    <t>3058144720</t>
  </si>
  <si>
    <t>keda.posadala@gmail.com</t>
  </si>
  <si>
    <t>ANA JULIA LAVADO</t>
  </si>
  <si>
    <t>HOLMES POSADA</t>
  </si>
  <si>
    <t>INGRESA MAYO 31-NO VOLVIO</t>
  </si>
  <si>
    <t>ALEJANDRA HERNANDEZ FRANCO</t>
  </si>
  <si>
    <t>8/18/2000</t>
  </si>
  <si>
    <t>MANZANA 3 CASA 32</t>
  </si>
  <si>
    <t>3126064171</t>
  </si>
  <si>
    <t>ALEFRANCO20111@HOTMAIL.COM</t>
  </si>
  <si>
    <t>ADRIANA MARIA FRANCO SUAZA</t>
  </si>
  <si>
    <t>CAMBIÓ HORARIO EN OFICINA VIENE DE 4A FEB-20 - NO VOLVIO</t>
  </si>
  <si>
    <t>LUISA MARIA SANZ RAMIREZ</t>
  </si>
  <si>
    <t>11/19/2002</t>
  </si>
  <si>
    <t>MANZANA 24 CASA 10 VILLA DEL PRADO</t>
  </si>
  <si>
    <t>3154376900</t>
  </si>
  <si>
    <t>LUISA.19.SANZ@GMAIL.COM</t>
  </si>
  <si>
    <t>ELIZABETH RAMIREZ ESPINAL</t>
  </si>
  <si>
    <t>MARLENY MARTINEZ</t>
  </si>
  <si>
    <t>AUNDICIONÓ Y NO PASÓ INGRESA ABRIL 20-NO VOLVIO</t>
  </si>
  <si>
    <t>KEVIN SANTIAGO RAMIREZ CANO</t>
  </si>
  <si>
    <t>1004682580</t>
  </si>
  <si>
    <t>8/30/2001</t>
  </si>
  <si>
    <t>CALLE 22 # 2-52 SAN JORGE</t>
  </si>
  <si>
    <t>3045575886</t>
  </si>
  <si>
    <t>RAMIREZCANO120@GMAIL.COM</t>
  </si>
  <si>
    <t>MARTHA CANO</t>
  </si>
  <si>
    <t>MARCO RAMIREZ</t>
  </si>
  <si>
    <t>ANGIE PAOLA SANCHEZ CORREA</t>
  </si>
  <si>
    <t>CALLE 100 ESTE NO 10-112</t>
  </si>
  <si>
    <t>3217728523</t>
  </si>
  <si>
    <t>ANGIEP5236@GMAIL.COM</t>
  </si>
  <si>
    <t>JORGE ELIECER SANCHEZ TORRES</t>
  </si>
  <si>
    <t>BLANCA PATRICIA CORREA HURTADO</t>
  </si>
  <si>
    <t>Cambió de horario 16 de marzo viene de 4b</t>
  </si>
  <si>
    <t>ANGIE NATALIA SALDARRIAGA</t>
  </si>
  <si>
    <t>CARRERA 10 NUMERO 7 12</t>
  </si>
  <si>
    <t>3137866788</t>
  </si>
  <si>
    <t>VIVIANA_SEP1983@HOTMAIL.COM</t>
  </si>
  <si>
    <t>YUDI VIVIANA HERRERA</t>
  </si>
  <si>
    <t>LESTONACC el profesor reporta que no asiste a clase abril4</t>
  </si>
  <si>
    <t>STEFANY LARGO JARAMILLO</t>
  </si>
  <si>
    <t>3/21/2002</t>
  </si>
  <si>
    <t>COODELMAR 4 MZA 6 CAA 19</t>
  </si>
  <si>
    <t>TEFANI3400@HOTMAIL.COM</t>
  </si>
  <si>
    <t>MARI ANGIE JARAMILO</t>
  </si>
  <si>
    <t>LUIS ALFONSO LARGO CANO</t>
  </si>
  <si>
    <t>VALENTINA CORREA BUITRAGO</t>
  </si>
  <si>
    <t>CALLE 15 E # 12-23</t>
  </si>
  <si>
    <t>3218450061</t>
  </si>
  <si>
    <t>ANGY-19741@HOTMAIL.COM</t>
  </si>
  <si>
    <t>mar-17</t>
  </si>
  <si>
    <t>ANGELA BUITRAGO</t>
  </si>
  <si>
    <t>ALBERIRO CORREA</t>
  </si>
  <si>
    <t>VALENTINA GRAJALES GALEANO</t>
  </si>
  <si>
    <t>CALLE 27 #1B18</t>
  </si>
  <si>
    <t>3128241436</t>
  </si>
  <si>
    <t>DORIS GALEANO ALZATE</t>
  </si>
  <si>
    <t>ANCIZAR GRAJALES HURTADO</t>
  </si>
  <si>
    <t>LUISA MARIA JIMENES</t>
  </si>
  <si>
    <t>A´+</t>
  </si>
  <si>
    <t>CARRERA 3A BIS 14-68</t>
  </si>
  <si>
    <t>3196991707</t>
  </si>
  <si>
    <t>feb-14</t>
  </si>
  <si>
    <t>CLAUDIA PATRICIA PAREJA</t>
  </si>
  <si>
    <t>LUIS DAVID JIMENES</t>
  </si>
  <si>
    <t>9O</t>
  </si>
  <si>
    <t>KAREN YULIANA GARZON</t>
  </si>
  <si>
    <t>CARRERA 9A BIS NO 32-55</t>
  </si>
  <si>
    <t>3116087853</t>
  </si>
  <si>
    <t>KARENCITAGG@HOTMAIL.COM</t>
  </si>
  <si>
    <t>ago-17</t>
  </si>
  <si>
    <t>FANNY JOHANA GARCIA</t>
  </si>
  <si>
    <t>NELSON GARZONPEREZ</t>
  </si>
  <si>
    <t>MANUELA BEDOYA CORREA</t>
  </si>
  <si>
    <t>GAMMA 2 BLOQUE 18 APTO 305</t>
  </si>
  <si>
    <t>3113113515</t>
  </si>
  <si>
    <t>feb-12</t>
  </si>
  <si>
    <t>MARGARITA CORREA GONZALEZ</t>
  </si>
  <si>
    <t>FERNANDO BEDOYA FRANCO</t>
  </si>
  <si>
    <t>11O</t>
  </si>
  <si>
    <t>KEWIN ANDRES DUCUARA VALENCIA</t>
  </si>
  <si>
    <t>H</t>
  </si>
  <si>
    <t>MZ 25 CASA 1 BARRIO GALÁN</t>
  </si>
  <si>
    <t>3146651055</t>
  </si>
  <si>
    <t>GALÁN</t>
  </si>
  <si>
    <t>MAYO 30-018</t>
  </si>
  <si>
    <t>CESAR DUCUARA</t>
  </si>
  <si>
    <t>LESVIA VALENCIA</t>
  </si>
  <si>
    <t>SE RETIRA EL DÌA 25 DE JUNIO POR CRUCE DE HORARIOS</t>
  </si>
  <si>
    <t>LAURA MORENO PORTILLA</t>
  </si>
  <si>
    <t>3134527630</t>
  </si>
  <si>
    <t>RITIRADA POR INASISTENCIA</t>
  </si>
  <si>
    <t>MATEO MUÑOZ RIVERA</t>
  </si>
  <si>
    <t>GAMA II BL 19 APTO 307</t>
  </si>
  <si>
    <t>3054487658</t>
  </si>
  <si>
    <t>mateorivera10@hotmail.com</t>
  </si>
  <si>
    <t>NO ESTUDIA</t>
  </si>
  <si>
    <t>JULIO 6-018</t>
  </si>
  <si>
    <t>IVONNE NATALIA RIVERA</t>
  </si>
  <si>
    <t>LINA RIVERA</t>
  </si>
  <si>
    <t>INGRESA JUNIO 6- 018</t>
  </si>
  <si>
    <t>VALERIA GOMEZ MARIN</t>
  </si>
  <si>
    <t>12/30/1999</t>
  </si>
  <si>
    <t>CALLE 58 NO 10-49</t>
  </si>
  <si>
    <t>3187831708</t>
  </si>
  <si>
    <t>VALERIA991230@GMAIL.COM</t>
  </si>
  <si>
    <t>JOSE HILARIO LOPEZ</t>
  </si>
  <si>
    <t>GUSTAVO GOMEZ CARMONA</t>
  </si>
  <si>
    <t>PATRICIA MARIN CESPEDES</t>
  </si>
  <si>
    <t>3 SEMESTRE</t>
  </si>
  <si>
    <t>ANGIE NATALIE GOMEZ MEDINA</t>
  </si>
  <si>
    <t>URBANIZACION LA NUEVA VILLA CASA 22</t>
  </si>
  <si>
    <t>3137650826</t>
  </si>
  <si>
    <t>angienataliegomezmedina@gmail.com</t>
  </si>
  <si>
    <t>ANGELICA MEDINA SANDOVAL</t>
  </si>
  <si>
    <t>EDUAR MAURICIO GOMEZ ESPINEL</t>
  </si>
  <si>
    <t>NO VOLVIO - retiro por inasistencia</t>
  </si>
  <si>
    <t>GISELA GARCÍA ZUÑIGA</t>
  </si>
  <si>
    <t>8/18/2004</t>
  </si>
  <si>
    <t>MZ 16 CASA 26 DORADO I CUBA</t>
  </si>
  <si>
    <t>3115260012</t>
  </si>
  <si>
    <t>GISEGA371@GMAIL.COM</t>
  </si>
  <si>
    <t>MAY0 11-018</t>
  </si>
  <si>
    <t>LINA GARCIA</t>
  </si>
  <si>
    <t>OLEGARIO GARCIA</t>
  </si>
  <si>
    <t>INGRESA MAYO 11 - retiro por inasistencia</t>
  </si>
  <si>
    <t>VALENTINA GÓMEZ OROZCO</t>
  </si>
  <si>
    <t>CRA 11 NO 86-24</t>
  </si>
  <si>
    <t>3227001991</t>
  </si>
  <si>
    <t>ARELIS OROZCO GRANADOS</t>
  </si>
  <si>
    <t>OSWALDO GOMEZ OSPINA</t>
  </si>
  <si>
    <t xml:space="preserve">reingreso 29 de Septiembre de 2018 </t>
  </si>
  <si>
    <t>SOFIA ESPINOSA ECHEVERRY</t>
  </si>
  <si>
    <t>10/24/2002</t>
  </si>
  <si>
    <t>MZ 2 CS 33 LA VILLA OLIMPICA</t>
  </si>
  <si>
    <t>3137557635</t>
  </si>
  <si>
    <t>SOFIAESPINOSAECHEVERRI@HOTMAIL.COM</t>
  </si>
  <si>
    <t>SANIDAD PONAL</t>
  </si>
  <si>
    <t>MILENA ECHEVERRY ÁLVAREZ</t>
  </si>
  <si>
    <t>retiro por inasitencia</t>
  </si>
  <si>
    <t>NUESTRA SEÑORA DE FÁTIMA</t>
  </si>
  <si>
    <t>MARIA TERESA GÓMEZ AMARILES</t>
  </si>
  <si>
    <t>CALLE 14 # 13-96</t>
  </si>
  <si>
    <t>3216485546</t>
  </si>
  <si>
    <t>gmariateresa501@gmail.com</t>
  </si>
  <si>
    <t xml:space="preserve">UNIVERSIDAD </t>
  </si>
  <si>
    <t xml:space="preserve">EL PORTAL DE PINARES </t>
  </si>
  <si>
    <t>MAYO 28-018</t>
  </si>
  <si>
    <t>BLANCA CELINA CARO</t>
  </si>
  <si>
    <t>NIVEL 4C 
JUEVES 
 3:00 A 5:00 PM
WILSON GRANADA
 SÁBADOS 
2:00 A 4:00 PM 
DIEGO GONZALEZ</t>
  </si>
  <si>
    <t xml:space="preserve">DAIAN YISET ARIAS IGLESIAS </t>
  </si>
  <si>
    <t xml:space="preserve">MZA I CASA 21 </t>
  </si>
  <si>
    <t>3156934181</t>
  </si>
  <si>
    <t>yulmaria@gmail.com</t>
  </si>
  <si>
    <t>SANDRA MILENA IGLESIAS</t>
  </si>
  <si>
    <t xml:space="preserve">YULMAN FERNANDO ARIAS </t>
  </si>
  <si>
    <t>BALTHAZAR</t>
  </si>
  <si>
    <t>MANUELA ARENAS CASTAÑO</t>
  </si>
  <si>
    <t>18/03/2003</t>
  </si>
  <si>
    <t>CRA 8 # 20-50 PISO 4</t>
  </si>
  <si>
    <t>MAYO 9-018</t>
  </si>
  <si>
    <t>JOSÉ KARIN GAVER</t>
  </si>
  <si>
    <t>INGRESA MAYO 9</t>
  </si>
  <si>
    <t>KELLY ALEJANDRA VALERO GARCÍA</t>
  </si>
  <si>
    <t>14/03/2002</t>
  </si>
  <si>
    <t>3128913202</t>
  </si>
  <si>
    <t>kellyavg@yahoo.com</t>
  </si>
  <si>
    <t>MAYO 17-018</t>
  </si>
  <si>
    <t>SONIA GARCÍA</t>
  </si>
  <si>
    <t>INGRESA MAYO 17</t>
  </si>
  <si>
    <t>I.E NACIONAL SANTA ROSA</t>
  </si>
  <si>
    <t xml:space="preserve">CAROLINA GRISALES VALENCIA </t>
  </si>
  <si>
    <t>24/10/2002</t>
  </si>
  <si>
    <t>grisalescarlorina02@gmail.com</t>
  </si>
  <si>
    <t>EDISNEY VALENCIA</t>
  </si>
  <si>
    <t>JUAN DE DIIOS GRISALES</t>
  </si>
  <si>
    <t>EL PROFESOR WILSON REPORTA QUE SI ASISTE A CLASE 08-OCT, APARECIA RETIRADA</t>
  </si>
  <si>
    <t>MARIA FERNANDA FERNANDEZ LOAIZA</t>
  </si>
  <si>
    <t>02/08/2002</t>
  </si>
  <si>
    <t>LUISA FERNANDA RIOS BEDOYA</t>
  </si>
  <si>
    <t>Calle 18 Bis Nº 30-16</t>
  </si>
  <si>
    <t>3137132749</t>
  </si>
  <si>
    <t>Riosluisa760@gmail.com</t>
  </si>
  <si>
    <t>NANCY BEDOYA TUSARMA</t>
  </si>
  <si>
    <t>ALVARO TORRES TOBON</t>
  </si>
  <si>
    <t>se retira por inasistencia 26 junio por lesion en rodilla, se reintegra a las clases el día 08 de Septiembre, DIEGO REPORTA QUE SI ASISTE</t>
  </si>
  <si>
    <t>MAGDALENA LLANO SUÁREZ</t>
  </si>
  <si>
    <t>1004736407</t>
  </si>
  <si>
    <t>CRA 4 BIS # 27-56</t>
  </si>
  <si>
    <t>3458342</t>
  </si>
  <si>
    <t>3004865389</t>
  </si>
  <si>
    <t>luisma7778@gmail.com</t>
  </si>
  <si>
    <t>YANI SUÁREZ</t>
  </si>
  <si>
    <t>3004212297</t>
  </si>
  <si>
    <t>LUIS ALFONSO LLANO</t>
  </si>
  <si>
    <t>3113189276</t>
  </si>
  <si>
    <t>INGRESA MAYO 21- RETIRADA POR INASISTENCIA</t>
  </si>
  <si>
    <t>INASISTENCIA</t>
  </si>
  <si>
    <t>NUESTRA SEÑORA GUADALUPE</t>
  </si>
  <si>
    <t>MARIA CAMILA ACEVEDO ROSAS</t>
  </si>
  <si>
    <t>3146864372</t>
  </si>
  <si>
    <t>ISABEL BURITICA RODAS</t>
  </si>
  <si>
    <t>CARRERA 9A No 5-44</t>
  </si>
  <si>
    <t>3146943689</t>
  </si>
  <si>
    <t>ANGELRODAS309@HOTMAIL.COM</t>
  </si>
  <si>
    <t>ANGELA RODAS HERRERA</t>
  </si>
  <si>
    <t>CAMBIÓ DE HORARIO EN OFICINA 22-FEB, SE RETIRA MAYO 18-018</t>
  </si>
  <si>
    <t>KATHERIN NICOLLE PALACIO SANJUAN</t>
  </si>
  <si>
    <t>MZA 4 CASA 28</t>
  </si>
  <si>
    <t>3158354031</t>
  </si>
  <si>
    <t>KATHERYNPALACIO08@GMAIL.COM</t>
  </si>
  <si>
    <t xml:space="preserve">PADRE VALENCIA </t>
  </si>
  <si>
    <t>SABATINA</t>
  </si>
  <si>
    <t>KATHERINE SAN JUAN</t>
  </si>
  <si>
    <t>ANGEL CORONADO</t>
  </si>
  <si>
    <t>SE RETIRA NO ASISTE 18 MAY</t>
  </si>
  <si>
    <t>8 y 9o</t>
  </si>
  <si>
    <t>LAURA TATIANA VELEZ CARDONA</t>
  </si>
  <si>
    <t>calle 3 oriente 8B11</t>
  </si>
  <si>
    <t>3163667536</t>
  </si>
  <si>
    <t>laura-velez.1@hotmail.com</t>
  </si>
  <si>
    <t>Paola Andrea Cardona Niño</t>
  </si>
  <si>
    <t>José Edison Vélez Gómez</t>
  </si>
  <si>
    <t>PRESENTÓ INCAPACIDAD POR 10 DÍAS A PARTIR DEL 2 DE MARZO, NO VUELVE MAYO 18</t>
  </si>
  <si>
    <t>LAURA VANESSA VASQUEZ VELASQUEZ</t>
  </si>
  <si>
    <t>CALLE 33 NUMERO 6 65</t>
  </si>
  <si>
    <t>3165845385</t>
  </si>
  <si>
    <t>laurisbebe@hotmail.com</t>
  </si>
  <si>
    <t>BLOQUES PRIMERO DE FEBRERO</t>
  </si>
  <si>
    <t>JORGE IVAN  VASQUEZ OSPINA</t>
  </si>
  <si>
    <t xml:space="preserve">DIANA  JAZMIN VELASQUEZ RESTREPO </t>
  </si>
  <si>
    <t>SE RETIRA NO ASISTE</t>
  </si>
  <si>
    <t>3117265548</t>
  </si>
  <si>
    <t>luisaacevedorestrepo428@gmail.com</t>
  </si>
  <si>
    <t>SE REITA MAY 18 NO ASISTE</t>
  </si>
  <si>
    <t>luisa fernanda Lozano Lugo</t>
  </si>
  <si>
    <t>1025520066</t>
  </si>
  <si>
    <t>17/10/2003</t>
  </si>
  <si>
    <t>3137642857</t>
  </si>
  <si>
    <t>normalugo1710@hotmail.com</t>
  </si>
  <si>
    <t xml:space="preserve">se encuentra bien </t>
  </si>
  <si>
    <t xml:space="preserve">constanza García </t>
  </si>
  <si>
    <t>MATEO LONDOÑO BETANCUR</t>
  </si>
  <si>
    <t>LORENA4 BLOQUE7 APARTAMENTO 2ª</t>
  </si>
  <si>
    <t>3015949464</t>
  </si>
  <si>
    <t>NEVERS DE JESUS LONDOÑO ZAMBRANO</t>
  </si>
  <si>
    <t>SE RETIRA MAYO 18 NUNCA ASISTIÓ</t>
  </si>
  <si>
    <t>MICHELLE SOFIA ZARATE SEPULVEDA</t>
  </si>
  <si>
    <t>CALLE 100 NUMERO 16 A 72</t>
  </si>
  <si>
    <t>3143019905</t>
  </si>
  <si>
    <t>SOFIAZARATE22@OUTLOOCK.COM</t>
  </si>
  <si>
    <t>ZULAY SEPULVEDA MARROQUIN</t>
  </si>
  <si>
    <t>LUIS DANIEL ZARATE</t>
  </si>
  <si>
    <t>NO ASISTE, MAYO 18</t>
  </si>
  <si>
    <t>SE RETIRA MAYO 18 NO ASISTE</t>
  </si>
  <si>
    <t>Luz Stella Cortes Calderon</t>
  </si>
  <si>
    <t xml:space="preserve">cll 27 9 41 </t>
  </si>
  <si>
    <t>3117031890</t>
  </si>
  <si>
    <t>cortescalderonstella@gmail.com</t>
  </si>
  <si>
    <t xml:space="preserve">El Lago </t>
  </si>
  <si>
    <t xml:space="preserve">Maria Isabel Calderon </t>
  </si>
  <si>
    <t xml:space="preserve">Elkin Cortes </t>
  </si>
  <si>
    <t>SE RETIRA MAYO 4 POR MOTIVOS PERSONALES</t>
  </si>
  <si>
    <t>NERY MANUELA GUEVARA ZAPATA</t>
  </si>
  <si>
    <t xml:space="preserve">MANZANA 3 CASA 24 </t>
  </si>
  <si>
    <t>3023654720</t>
  </si>
  <si>
    <t>LUIS ALFREDO GUEVARA</t>
  </si>
  <si>
    <t xml:space="preserve">BLANCA ALICIA ZAPATA </t>
  </si>
  <si>
    <t>SE RETIRA MAYO 4 POR CAMBIO DE CIUDAD</t>
  </si>
  <si>
    <t xml:space="preserve">Andrea Carolina Ramirez Villota </t>
  </si>
  <si>
    <t>cll 26 14 64 piso I</t>
  </si>
  <si>
    <t>3138251875</t>
  </si>
  <si>
    <t xml:space="preserve">Desplazado </t>
  </si>
  <si>
    <t xml:space="preserve">Carlos Alfredo Ramirez Villegas </t>
  </si>
  <si>
    <t>DANIELA VALENCIA BALLESTEROS</t>
  </si>
  <si>
    <t>1004 754 553</t>
  </si>
  <si>
    <t xml:space="preserve">MANZANA 29 CASA 17 SECTRO B </t>
  </si>
  <si>
    <t>3215821750</t>
  </si>
  <si>
    <t>danivalenciaballesteros@hotmail.com</t>
  </si>
  <si>
    <t>Karen Andrea Ballesteros</t>
  </si>
  <si>
    <t>Hernan Dario Valencia Mejia</t>
  </si>
  <si>
    <t>CANCELA CUPO MAYO 4 POR PREICFES</t>
  </si>
  <si>
    <t>LISSETH GOMEZ OTERO</t>
  </si>
  <si>
    <t>CALLE 15 NO 7-42 PISO 3</t>
  </si>
  <si>
    <t>3207589074</t>
  </si>
  <si>
    <t>monitaliz2001@hotmail.com</t>
  </si>
  <si>
    <t>AMADA ESTELLA OTERO</t>
  </si>
  <si>
    <t>LUIS FERNANDO GOMEZ FALLA</t>
  </si>
  <si>
    <t>DAVID RUÍZ SUAREZ</t>
  </si>
  <si>
    <t>1004779245</t>
  </si>
  <si>
    <t>30/07/2001</t>
  </si>
  <si>
    <t>Calle 25 Bis nro 11 B 52</t>
  </si>
  <si>
    <t>3144824</t>
  </si>
  <si>
    <t>3103960674</t>
  </si>
  <si>
    <t>davidrs5280@gmail.com</t>
  </si>
  <si>
    <t>La Victoria</t>
  </si>
  <si>
    <t>MESTZO</t>
  </si>
  <si>
    <t>Asmet salud</t>
  </si>
  <si>
    <t>Soraida Ruíz</t>
  </si>
  <si>
    <t>Carlos Garay</t>
  </si>
  <si>
    <t>se retira por inasistencia 26 junio</t>
  </si>
  <si>
    <t>LAURA MARÍA ZAPATA</t>
  </si>
  <si>
    <t>1193440245</t>
  </si>
  <si>
    <t>28/09/2000</t>
  </si>
  <si>
    <t>MZ 21 CASA 4 2500 LOTES</t>
  </si>
  <si>
    <t>3235011434</t>
  </si>
  <si>
    <t>laura-zapata147@hotmail.com</t>
  </si>
  <si>
    <t>PRESIÓN</t>
  </si>
  <si>
    <t>INGRESO MAYO 21-018</t>
  </si>
  <si>
    <t>CLAUDIA ACEVEDO</t>
  </si>
  <si>
    <t>3108210687</t>
  </si>
  <si>
    <t>FERNANDO ZAPATA</t>
  </si>
  <si>
    <t>3108349769</t>
  </si>
  <si>
    <t>MARIANA RAMIREZ MANRIQUE</t>
  </si>
  <si>
    <t>1004736489</t>
  </si>
  <si>
    <t>22/05/2002</t>
  </si>
  <si>
    <t>MZ 4 CASA 14 MIRADOR DE LLANOGRANDE</t>
  </si>
  <si>
    <t>3389689</t>
  </si>
  <si>
    <t>3058985172</t>
  </si>
  <si>
    <t>mariana200222@hotmail.com</t>
  </si>
  <si>
    <t>NANCY MANRIQUE</t>
  </si>
  <si>
    <t>3148228698</t>
  </si>
  <si>
    <t>RAMÓN RAMIREZ</t>
  </si>
  <si>
    <t>3006176135</t>
  </si>
  <si>
    <t>RAQUEL SALAZAR QUINTERO</t>
  </si>
  <si>
    <t>1004778099</t>
  </si>
  <si>
    <t>29/12/2002</t>
  </si>
  <si>
    <t>CRA 11 # 28-18</t>
  </si>
  <si>
    <t>3126655773</t>
  </si>
  <si>
    <t>raquel.salazar2002@gmail.com</t>
  </si>
  <si>
    <t>ISABEL QUINTERO</t>
  </si>
  <si>
    <t>3126655772</t>
  </si>
  <si>
    <t>ÁLVARO SALAZAR</t>
  </si>
  <si>
    <t>3167476604</t>
  </si>
  <si>
    <t>LAURA CAMILA GONZÁLEZ</t>
  </si>
  <si>
    <t>20/11/2002</t>
  </si>
  <si>
    <t xml:space="preserve">CALLE 16 # 2-37 </t>
  </si>
  <si>
    <t>3118081905</t>
  </si>
  <si>
    <t>lauragonzalez201102@gmail.com</t>
  </si>
  <si>
    <t>LUZ MARINA GARCIA</t>
  </si>
  <si>
    <t>MARIA GLADIS GARCIA</t>
  </si>
  <si>
    <t>ANGIE JOHANNA RODRIGUEZ SÁNCHEZ</t>
  </si>
  <si>
    <t>06/08/2002</t>
  </si>
  <si>
    <t>CRA 2 # 28-</t>
  </si>
  <si>
    <t>3182959197</t>
  </si>
  <si>
    <t>larizsakk@gmail.com</t>
  </si>
  <si>
    <t>JOHANNA SÁNCHEZ</t>
  </si>
  <si>
    <t>JESUS ANDRES RODRIGUEZ</t>
  </si>
  <si>
    <t>ANA MARÍA SALAZAR QUINTERO</t>
  </si>
  <si>
    <t>1004679388</t>
  </si>
  <si>
    <t>23/07/2000</t>
  </si>
  <si>
    <t>3122305064</t>
  </si>
  <si>
    <t>amritavihari.dd@gmail.com</t>
  </si>
  <si>
    <t>SANTIAGO PATIÑO ARISTIZABAL</t>
  </si>
  <si>
    <t>manzana e casa 3 san gregorio, la represa</t>
  </si>
  <si>
    <t>321-5202276</t>
  </si>
  <si>
    <t>san gregorio</t>
  </si>
  <si>
    <t>Diana Marcela Aristizábal</t>
  </si>
  <si>
    <t>314-7614547</t>
  </si>
  <si>
    <t>STEPHANIA OSORIO CATAÑO</t>
  </si>
  <si>
    <t>CALLE 17 BIS #26-60</t>
  </si>
  <si>
    <t>312-521-6556</t>
  </si>
  <si>
    <t>stefaniaosorio616@Gmail.com</t>
  </si>
  <si>
    <t>YANET CATAÑO GONZALES</t>
  </si>
  <si>
    <t>GILDARDO OSORIO</t>
  </si>
  <si>
    <t>INSITUTO TÉCNICO SUPERIOR DE PERERA</t>
  </si>
  <si>
    <t>MARIA CAMILA GIRALDO CARMONA</t>
  </si>
  <si>
    <t>25/01/2001</t>
  </si>
  <si>
    <t>CRA 10 # 9E-30 KENEDDY</t>
  </si>
  <si>
    <t>3023505949</t>
  </si>
  <si>
    <t>camilacarmona963@gmail.com</t>
  </si>
  <si>
    <t>LUZ MARINA CARMONA</t>
  </si>
  <si>
    <t>HAROLD GIRALDO</t>
  </si>
  <si>
    <t>se retira por inasistencia 26 de junio</t>
  </si>
  <si>
    <t>LAURA CAMILA VASQUEZ ZULUAGA</t>
  </si>
  <si>
    <t>30/10/2000</t>
  </si>
  <si>
    <t>MIRADOR DE LLANO GRANDE BLAQUE 55 APTO 5541</t>
  </si>
  <si>
    <t>3218483389</t>
  </si>
  <si>
    <t>lauris13vasquez@gmail.com</t>
  </si>
  <si>
    <t>CLAUDIA ZULUAGA</t>
  </si>
  <si>
    <t>KELLY MARTINEZ</t>
  </si>
  <si>
    <t>YESENIA GIRALDO BEDOYA</t>
  </si>
  <si>
    <t>30/04/2003</t>
  </si>
  <si>
    <t xml:space="preserve">MZ 100 CASA 14 GUAYABAL </t>
  </si>
  <si>
    <t>3126554658</t>
  </si>
  <si>
    <t>gloriapatriciabedoya9@gmail.com</t>
  </si>
  <si>
    <t>GLORIA BEDOYA</t>
  </si>
  <si>
    <t>NORBERTO GIRALDO</t>
  </si>
  <si>
    <t>JESÙS DE LA BUENA ESPERANZA</t>
  </si>
  <si>
    <t>x</t>
  </si>
  <si>
    <t>INGRESO FEBRERO 2030</t>
  </si>
  <si>
    <t>asiste normalmente</t>
  </si>
  <si>
    <t>INGRESO FEBRERO 2032</t>
  </si>
  <si>
    <t>PRESENTA EXCUSA POR FALTAR 5 DE MAYO DE 2018, JUNIO 15 FALTA CON EXCUSA</t>
  </si>
  <si>
    <t>CALLE 42 BIS N 5-13</t>
  </si>
  <si>
    <t>Abandono</t>
  </si>
  <si>
    <t>disponibiidad total</t>
  </si>
  <si>
    <t>INGRESO FEBRERO 2038</t>
  </si>
  <si>
    <t>abandono</t>
  </si>
  <si>
    <t>presenta excusa por ausencia 12 de marzo, NO ASISTIRÁ A LAS CLASES DE LOS SÁBADOS POR COMPROMISOS EN COMFAMILIAR, SE EXCUSA POR FALTAR MAYO 18</t>
  </si>
  <si>
    <t>Presenta excusa del dìa 12 de marzo por gripa, NO ASISTIRÁ LOS SÁBADOS POR COMPROMISO EN COMFAMILIAR, EXCUSA POR FALTAR MAYO 18, EXCUSA 16, 18 Y 25 JUNIO, EXCUSA 31 AGOSTO Y 3 DE SEPTIEMBRE POR ENFERMEDAD.</t>
  </si>
  <si>
    <t>CRISTIAN GARCÍA ROMERO</t>
  </si>
  <si>
    <t>3118632731</t>
  </si>
  <si>
    <t xml:space="preserve">Amparo Romero </t>
  </si>
  <si>
    <t xml:space="preserve">Jairo García </t>
  </si>
  <si>
    <t>excusa recibida para lunes 12 de marzo, NO ASISTE A LAS CLASES DE LOS SÁBADOS POR COMPROMISO EN COMFAMILIAR, EXCUSA POR FALTAR MAYO 18, SE EXCUSA 27 DE JULIO POR ENFERMEDAD</t>
  </si>
  <si>
    <t>INGRESO FEBRERO 2045</t>
  </si>
  <si>
    <t xml:space="preserve">SE EXCUSA POR FALTAR JUNIO 1, PRESENTA EXCUSA HASTA 16-JUNIO, EL 8 DE OCT PRESENTA EXCUSA DEL SENA NO PUEDE ASISTIR A CLASES DE LOS LUNES CON WILSON </t>
  </si>
  <si>
    <t>1088351654</t>
  </si>
  <si>
    <t>23-10-1998</t>
  </si>
  <si>
    <t>CALLE 41 NO 8-07</t>
  </si>
  <si>
    <t>3502975</t>
  </si>
  <si>
    <t>3116542794</t>
  </si>
  <si>
    <t>marsos2304@gmail.com</t>
  </si>
  <si>
    <t>en semana por la tarde disponible</t>
  </si>
  <si>
    <t>INGRESO FEBRERO 2046</t>
  </si>
  <si>
    <t>Gloria Patricia Montes</t>
  </si>
  <si>
    <t>3148038005</t>
  </si>
  <si>
    <t>Arelis Benites Vallet</t>
  </si>
  <si>
    <t>3155609035</t>
  </si>
  <si>
    <t>Ingresa el 9 de abril-018</t>
  </si>
  <si>
    <t>YULIANA ANDREA FRANCO CASTAÑO</t>
  </si>
  <si>
    <t>MIRADOR DE LLANO GRANDE BLOQUE 30 APTO 30-32</t>
  </si>
  <si>
    <t>321-8317379</t>
  </si>
  <si>
    <t>MIRADOR DE LLANO GRANDE</t>
  </si>
  <si>
    <t>medimás</t>
  </si>
  <si>
    <t>INGRESO FEBRERO 2027</t>
  </si>
  <si>
    <t>Doralba Patricia Castaño</t>
  </si>
  <si>
    <t>311-8091318</t>
  </si>
  <si>
    <t>presenta excusa el día 10 de marzo - 20 de Marzo, se excusa abril 20</t>
  </si>
  <si>
    <t>INGRESO FEBRERO 2033</t>
  </si>
  <si>
    <t>se excusa en oficina el por ausencia marzo 9, SE EXCUSA POR FALTA MAYO 11 MOTIVOS DE SALUD DE SU MAMÁ, PRESENTA PRESENTA EXCUSA 15, 17, 29 SEP POR ENFERMEDAD</t>
  </si>
  <si>
    <t>LORENA GARCIA GIRALDO</t>
  </si>
  <si>
    <t>CRA 17 # 23-74 EDIFICIO PANORAMA</t>
  </si>
  <si>
    <t>3288818</t>
  </si>
  <si>
    <t>3053919556</t>
  </si>
  <si>
    <t xml:space="preserve">NO  </t>
  </si>
  <si>
    <t>GERMAN GARCIA</t>
  </si>
  <si>
    <t>3113090711</t>
  </si>
  <si>
    <t>DAVIANI GARCIA</t>
  </si>
  <si>
    <t>3106221060</t>
  </si>
  <si>
    <t>INGRESA JUNIO 22</t>
  </si>
  <si>
    <t>INGRESA OCT-1-018</t>
  </si>
  <si>
    <t>INGRESA AL NIVEL FUSIONADO OCT1-018</t>
  </si>
  <si>
    <t>JORNAA UNICA</t>
  </si>
  <si>
    <t>APARECÍA RETIRADA ASISTE SIEMPRE</t>
  </si>
  <si>
    <t xml:space="preserve">INGRESA AGO-17-018 -  PRESENTA EXCUSA POR FALTAR 14 Y 15 DE SEPT </t>
  </si>
  <si>
    <t>LAURA MANUELA ARCILA ARCE</t>
  </si>
  <si>
    <t>CALLE 5 # 16-68</t>
  </si>
  <si>
    <t>3135805579</t>
  </si>
  <si>
    <t>lauramanuela.9@hotmail.com</t>
  </si>
  <si>
    <t>NORA ARCE</t>
  </si>
  <si>
    <t>LIBARDO GIRALDO</t>
  </si>
  <si>
    <t>Sin conidición</t>
  </si>
  <si>
    <t>estudia en la noche</t>
  </si>
  <si>
    <t>CAMBIO DE CIUDAD SE RETIRA 29 DE OCTUBRE</t>
  </si>
  <si>
    <t>ANGÉLICA GUEVARA QUEBRADA</t>
  </si>
  <si>
    <t>CALLE 8 # 22A-19</t>
  </si>
  <si>
    <t>3176852132</t>
  </si>
  <si>
    <t>angelicaguevara167@gmail.com</t>
  </si>
  <si>
    <t>JULIANA GUEVARA</t>
  </si>
  <si>
    <t>ROSALBA GUEVARA</t>
  </si>
  <si>
    <t>INGRESA JUNIO 22-018 - se retira por inasistencia clase Diego Gonzalez</t>
  </si>
  <si>
    <t>STEPHANIE ALEJANDRA GUTIERREZ LÓPEZ</t>
  </si>
  <si>
    <t>CRA 4 BIS # 42-31 LAS PALMAS</t>
  </si>
  <si>
    <t>3126013766</t>
  </si>
  <si>
    <t>aalejandra@outlook.com</t>
  </si>
  <si>
    <t>INGRESA MAYO 28-018</t>
  </si>
  <si>
    <t>LUCIA ECHEVERRI</t>
  </si>
  <si>
    <t>DIEGO GUTIERREZ</t>
  </si>
  <si>
    <t>INGRESA MAYO 30- inasistencia reporta jaime</t>
  </si>
  <si>
    <t>NATHALIA BARTOLO CASTAÑO</t>
  </si>
  <si>
    <t>1.225.091.311</t>
  </si>
  <si>
    <t>MZ 24 CASA 9</t>
  </si>
  <si>
    <t>3216424180</t>
  </si>
  <si>
    <t>nata.923@hotmail.com</t>
  </si>
  <si>
    <t>YORLADY CASTAÑO</t>
  </si>
  <si>
    <t>MIGUEL ANGEL RENGIFO</t>
  </si>
  <si>
    <t>INGRESA JUNIO 15-018. inasistencia reporta jaime</t>
  </si>
  <si>
    <t>INGRID YURANI OSPINA</t>
  </si>
  <si>
    <t>9 RMANZANA A CASA OCIO BAJO</t>
  </si>
  <si>
    <t>3105513796</t>
  </si>
  <si>
    <t>yurani@utp.edu.co</t>
  </si>
  <si>
    <t>Rocio Bajo</t>
  </si>
  <si>
    <t>Claudia Florez</t>
  </si>
  <si>
    <t>Katerine Ospina</t>
  </si>
  <si>
    <t>inasitencia- jaime</t>
  </si>
  <si>
    <t>LAURA MELISSA MEJIA DIAZ</t>
  </si>
  <si>
    <t>CALLE 14 # 10-23</t>
  </si>
  <si>
    <t>3123395723</t>
  </si>
  <si>
    <t>GLORIA GARCIA</t>
  </si>
  <si>
    <t>JAN PAUL VILLEGAS</t>
  </si>
  <si>
    <t>inasistencia-jaime</t>
  </si>
  <si>
    <t>CESAR STIVEN RODRIGUEZ BECERRA</t>
  </si>
  <si>
    <t>CRA 3 # 18-13</t>
  </si>
  <si>
    <t>3116351198</t>
  </si>
  <si>
    <t>cesarstiven0207@gmail.com</t>
  </si>
  <si>
    <t>INGRESA JUNIO 12-018</t>
  </si>
  <si>
    <t>JUAN DANIEL SUASQUI</t>
  </si>
  <si>
    <t>MARIA JUDIYH CARDONA</t>
  </si>
  <si>
    <t>INGRESA JUNIO 12-018. inasistencia jaime</t>
  </si>
  <si>
    <t>I.E GIMNASIO RISARALDA</t>
  </si>
  <si>
    <t>VIVIANA RIOS CARDONA</t>
  </si>
  <si>
    <t>3117538140</t>
  </si>
  <si>
    <t>bibi_rios@utp.edu.co</t>
  </si>
  <si>
    <t>La Union</t>
  </si>
  <si>
    <t>INGRESO FEBRERO 2026</t>
  </si>
  <si>
    <t>Claudia Flores</t>
  </si>
  <si>
    <t>INGRESO AGO 24-018. retira por inasistencia jaime</t>
  </si>
  <si>
    <t>MARIA FERNANDA MARTINEZ ZULUAGA</t>
  </si>
  <si>
    <t>JARDINES DEL NOGAL APTO 1041</t>
  </si>
  <si>
    <t>3206487209</t>
  </si>
  <si>
    <t>cerocreativo.producciones@gmail.com</t>
  </si>
  <si>
    <t>OPLIMICA</t>
  </si>
  <si>
    <t>INGRESO SEP-6-018</t>
  </si>
  <si>
    <t>ANDRES PATIÑO</t>
  </si>
  <si>
    <t>ESPERANZA ZULUAGA</t>
  </si>
  <si>
    <t>INGRESA SEP-6-018 NO PUEDE VENIR LOS VIERNES, 21 ago se retira por inasistencia david</t>
  </si>
  <si>
    <t>MATEO CARRILLO QUICENO</t>
  </si>
  <si>
    <t xml:space="preserve">mza i casa 17 </t>
  </si>
  <si>
    <t>3136685037</t>
  </si>
  <si>
    <t>mateocarrillo97@gmail.com</t>
  </si>
  <si>
    <t>poblado 1</t>
  </si>
  <si>
    <t>diurna</t>
  </si>
  <si>
    <t xml:space="preserve">monica quiceno </t>
  </si>
  <si>
    <t>SE RETIRA SE LLAMÓ, NO VA A CONTINUAR MOTIVOS DE ESTUDIO , NO VOLVIO A LA CLASE DE DAVID DESDE EL 22 DE MAYO Y ASISTIO A CLASE DE WILSON  HASTA EL 25 DE MAYO .</t>
  </si>
  <si>
    <t>KARINA LOPEZ HOYOS</t>
  </si>
  <si>
    <t>CENDEROS UNICENTRO - APTO 811</t>
  </si>
  <si>
    <t>3006294210</t>
  </si>
  <si>
    <t>kaloho036@gmail.com</t>
  </si>
  <si>
    <t>GLORIA EMILSE HOYOS</t>
  </si>
  <si>
    <t>ANDRES ALBERTO HOYOS</t>
  </si>
  <si>
    <t>NO VOLVIO 22 MAYO.</t>
  </si>
  <si>
    <t>Valery Tatiana Sanabria Paredes</t>
  </si>
  <si>
    <t>MZ 8B CASA 7 BELMONTE</t>
  </si>
  <si>
    <t>soy_de_angel_0202@hotmail.com</t>
  </si>
  <si>
    <t>Ana Cecilia Paredes (Madre)</t>
  </si>
  <si>
    <t>El profesor reporta que no asiste a clase. abril 4-018</t>
  </si>
  <si>
    <t>Jóse Damián López Botina</t>
  </si>
  <si>
    <t>CR 8 # 30 - 26 PRIMERO DE FEBRERO</t>
  </si>
  <si>
    <t>310472766700.0000%</t>
  </si>
  <si>
    <t>damianlopezb23@gmail.com</t>
  </si>
  <si>
    <t>primero de febrero</t>
  </si>
  <si>
    <t>Luisa Fernanda Botina</t>
  </si>
  <si>
    <t>Francisco Torreglosa</t>
  </si>
  <si>
    <t>SARA SANCHEZ MARTINEZ</t>
  </si>
  <si>
    <t>CARRERA 18 E N 42B 182</t>
  </si>
  <si>
    <t>3218490990</t>
  </si>
  <si>
    <t>sarasmmc@gmail.com</t>
  </si>
  <si>
    <t>VILLAS DEL JARDIN II</t>
  </si>
  <si>
    <t>VALLAS DEL JARDIN</t>
  </si>
  <si>
    <t>UNIVERDAD</t>
  </si>
  <si>
    <t>NORMA LUCIA MARTINEZ</t>
  </si>
  <si>
    <t>YISSETH PAOLA TABORDA ARANGO</t>
  </si>
  <si>
    <t>CALLE 18 NO 1A-30</t>
  </si>
  <si>
    <t>3222851477</t>
  </si>
  <si>
    <t>yparango@gmail.com</t>
  </si>
  <si>
    <t>MARICELA ARANGO CASTAÑO</t>
  </si>
  <si>
    <t>NASLY ALVAREZ RODRIGUEZ</t>
  </si>
  <si>
    <t>Juan David Perdomo Motato</t>
  </si>
  <si>
    <t>1088335876</t>
  </si>
  <si>
    <t>20-05-1996</t>
  </si>
  <si>
    <t>Manzana D casa 6</t>
  </si>
  <si>
    <t>3444680</t>
  </si>
  <si>
    <t>3233713033</t>
  </si>
  <si>
    <t>juandavidperdomo@gmail.com</t>
  </si>
  <si>
    <t>oso</t>
  </si>
  <si>
    <t>Villaligia I</t>
  </si>
  <si>
    <t>Sin Condición</t>
  </si>
  <si>
    <t>Angelica Roa</t>
  </si>
  <si>
    <t>3226673048</t>
  </si>
  <si>
    <t>Mariluz Motato</t>
  </si>
  <si>
    <t>3154556389</t>
  </si>
  <si>
    <t>MARIA FERNANDA BOCANEGRA RIVERA</t>
  </si>
  <si>
    <t xml:space="preserve">AVENIDA 30 DE AGOSTO NO 73-51 CS 39 </t>
  </si>
  <si>
    <t>3045396985</t>
  </si>
  <si>
    <t>mafeboc97@gmail.com</t>
  </si>
  <si>
    <t>CAÑAVERAL II</t>
  </si>
  <si>
    <t>CLAUDIA RIVERA ARBOLEDA</t>
  </si>
  <si>
    <t>VICTOR HUGO RIVERA</t>
  </si>
  <si>
    <t>Tania Alejandra Echeverry</t>
  </si>
  <si>
    <t>mz 24 casa 20 barrio galán</t>
  </si>
  <si>
    <t>safira2503@outlook.com</t>
  </si>
  <si>
    <t>galán</t>
  </si>
  <si>
    <t>Única</t>
  </si>
  <si>
    <t>Freddy Echeverry</t>
  </si>
  <si>
    <t>318-4179837</t>
  </si>
  <si>
    <t>Diego Alexader Londoño</t>
  </si>
  <si>
    <t>manzana 4 casa 8</t>
  </si>
  <si>
    <t>3168070460</t>
  </si>
  <si>
    <t xml:space="preserve">villa santan </t>
  </si>
  <si>
    <t>nuevo plan</t>
  </si>
  <si>
    <t xml:space="preserve">universida todo el dia </t>
  </si>
  <si>
    <t>linda maria londoño</t>
  </si>
  <si>
    <t>amparo londoño</t>
  </si>
  <si>
    <t>SE RETIRA NO ASISTE LA RETIRA EL PROFE MAYO 18</t>
  </si>
  <si>
    <t>JOHAN ANDRES ARBELAES MEDINA</t>
  </si>
  <si>
    <t>carrera 2  numeor 25-71</t>
  </si>
  <si>
    <t>3208709666</t>
  </si>
  <si>
    <t>johanmedina2000@hotmail.com</t>
  </si>
  <si>
    <t xml:space="preserve">san jorge </t>
  </si>
  <si>
    <t xml:space="preserve">sisben </t>
  </si>
  <si>
    <t>elizabeth medina londoño</t>
  </si>
  <si>
    <t>ligia londoño ospina</t>
  </si>
  <si>
    <t>CAMBIÓ HORARIO EN OFICINA FEB-20 VIENE DE 4C, MAYO 18 SE RETIRA</t>
  </si>
  <si>
    <t xml:space="preserve">juan jose jaramillo ocampo </t>
  </si>
  <si>
    <t>a-</t>
  </si>
  <si>
    <t>av 30 de agosto numero 81-05</t>
  </si>
  <si>
    <t>3165365448</t>
  </si>
  <si>
    <t>juanjose-jaramillo@utp.edu.co</t>
  </si>
  <si>
    <t>olimpico</t>
  </si>
  <si>
    <t>gamma</t>
  </si>
  <si>
    <t>olga lucia ocampo</t>
  </si>
  <si>
    <t>thomas jaramillo</t>
  </si>
  <si>
    <t>SE RETIRÓ MAYIO 18</t>
  </si>
  <si>
    <t>SANDRA CRISTINA LOPEZ ASTUDILLO</t>
  </si>
  <si>
    <t>CARRERA 1 - MZ  2-  CS 8</t>
  </si>
  <si>
    <t>3203968398</t>
  </si>
  <si>
    <t>cristilopz.cl@gmail.com</t>
  </si>
  <si>
    <t>JORNADA DIARIA</t>
  </si>
  <si>
    <t xml:space="preserve">FREYDELL ALBERSON OSPINA VELEZ </t>
  </si>
  <si>
    <t>SE RETIRA NO ASISTE MAYO 18</t>
  </si>
  <si>
    <t>Laura Vanessa Correa Perez</t>
  </si>
  <si>
    <t>O</t>
  </si>
  <si>
    <t>Manzana 33 Casa 6</t>
  </si>
  <si>
    <t>3117488195</t>
  </si>
  <si>
    <t>lauravanesacorrrea13@gmail.com</t>
  </si>
  <si>
    <t>MARIA ELOISA CORREA</t>
  </si>
  <si>
    <t>LUZ PIEDAD PEREZ ARIAS</t>
  </si>
  <si>
    <t>SE RETIRA NO ASISTE MATO 18</t>
  </si>
  <si>
    <t>Julian Andres Paredes Franco</t>
  </si>
  <si>
    <t>Carrera 10 No 9E- 48</t>
  </si>
  <si>
    <t>3136179831</t>
  </si>
  <si>
    <t>julianandresparedes@outlook.es</t>
  </si>
  <si>
    <t>NUeva EPS</t>
  </si>
  <si>
    <t>disponible noche y domingos</t>
  </si>
  <si>
    <t>Gloria Amparo Franco</t>
  </si>
  <si>
    <t>no sabía que había pasado viene el viernes 16 de marzo</t>
  </si>
  <si>
    <t>Alejandro López Aguirre</t>
  </si>
  <si>
    <t>Ap</t>
  </si>
  <si>
    <t>CRA. 2 BIS NO. 18-19</t>
  </si>
  <si>
    <t>3116882119</t>
  </si>
  <si>
    <t>alejo97100@utp.edu.co</t>
  </si>
  <si>
    <t>santa teresita</t>
  </si>
  <si>
    <t>Lidalba Aguirre Alzare</t>
  </si>
  <si>
    <t>Maria José Mosquera Herrera</t>
  </si>
  <si>
    <t>MANZANA  H TORRE H 1 APTO 501</t>
  </si>
  <si>
    <t>3137425893</t>
  </si>
  <si>
    <t>mjmosqueraherrera@gmail.com</t>
  </si>
  <si>
    <t>MARTHA HERRERA</t>
  </si>
  <si>
    <t>032-2220121</t>
  </si>
  <si>
    <t>MARIA LEYDA MOSQUERA</t>
  </si>
  <si>
    <t>INGRESA 23 DE ABRIL</t>
  </si>
  <si>
    <t>ERIKA ARBELAEZ SERNA</t>
  </si>
  <si>
    <t>MZ 3 CASA 50 NUEVO PEÑOL</t>
  </si>
  <si>
    <t>erikaarbelaez1999@gmail.com</t>
  </si>
  <si>
    <t>JUAN PABLO ISAZA</t>
  </si>
  <si>
    <t>VICTORIA ARBELAEZ</t>
  </si>
  <si>
    <t>INGRESA MAYO 31-018, CONGELA EL CUPO PORQUE TIENE LA MAMÁ HOSPITALIZADA JUNIO 15</t>
  </si>
  <si>
    <t>ANA MARÍA LAGOS GALLEGO</t>
  </si>
  <si>
    <t>calle 22 # 17b-19 lorena casas</t>
  </si>
  <si>
    <t>3017271732</t>
  </si>
  <si>
    <t>ana_lagos6@hotmail.com</t>
  </si>
  <si>
    <t>Lorena</t>
  </si>
  <si>
    <t>Guillermo Lagos</t>
  </si>
  <si>
    <t>Mariana Lagos</t>
  </si>
  <si>
    <t>RETIRO POR CRUCE LABORAL</t>
  </si>
  <si>
    <t>JUAN GUILLERMO ORBES</t>
  </si>
  <si>
    <t>Carrera 11 N°86-02</t>
  </si>
  <si>
    <t>3122590614</t>
  </si>
  <si>
    <t>juangui.orbes@utp.edu.co</t>
  </si>
  <si>
    <t>Potal de La Villa</t>
  </si>
  <si>
    <t>Liliana Posada</t>
  </si>
  <si>
    <t>Guillermo Orbes</t>
  </si>
  <si>
    <t>NO ASISTE</t>
  </si>
  <si>
    <t>SANDRA MILENA ORTIZ HERNÁNDEZ</t>
  </si>
  <si>
    <t>3005477276</t>
  </si>
  <si>
    <t>jdsamy@hotmail.com</t>
  </si>
  <si>
    <t>INGRESA JUNIO-19-018</t>
  </si>
  <si>
    <t>MANUEL GÓMEZ</t>
  </si>
  <si>
    <t>DANIEL MONTOYA</t>
  </si>
  <si>
    <t>INGRESA JUNIO 22-018, SE RETIRA MOTIVOS PERSONALES</t>
  </si>
  <si>
    <t>NORAYLIS CASTILLO RIVAS</t>
  </si>
  <si>
    <t>3153744391</t>
  </si>
  <si>
    <t>norayliscr@gmail.com</t>
  </si>
  <si>
    <t>INGRESA MAYO 22-018</t>
  </si>
  <si>
    <t>CLAUDIA NAVA</t>
  </si>
  <si>
    <t>KEILA ACOSTA</t>
  </si>
  <si>
    <t>SE RETIRA JULIO 10 POR COMPROMISOS LABORALES</t>
  </si>
  <si>
    <t>MALCOM OSSA GÁLVIS</t>
  </si>
  <si>
    <t>MZ 3 CASA 4 SECTOR B PARQUE INDUSTRIAL</t>
  </si>
  <si>
    <t>3154048868</t>
  </si>
  <si>
    <t>malcolmossa1006@gmail.com</t>
  </si>
  <si>
    <t>INGRESA MAYO 2018</t>
  </si>
  <si>
    <t>JAIRO OSSA</t>
  </si>
  <si>
    <t>MARILYN OSSA</t>
  </si>
  <si>
    <t>NUNCA SE PRESENTO DESPUES DE LA INSCRIPCION POR CRUCES CON HORARIOS DE LA UNIVERSIDAD -  ASISTIO A CLASE CON DAVID HASTA EL 22 DE MAYO Y CON WILSON HASTA EL 22 DE JUNIO.</t>
  </si>
  <si>
    <t>JANIS ACOSTA MONTOYA</t>
  </si>
  <si>
    <t>CALLE 18-C N 31C-15</t>
  </si>
  <si>
    <t>3217284462</t>
  </si>
  <si>
    <t>janisa_1107@hotmail.com</t>
  </si>
  <si>
    <t>villa colombia</t>
  </si>
  <si>
    <t>Nelson Bayron Acosta</t>
  </si>
  <si>
    <t>PRESENTA INCAPACIDAD POR LESIÓN EN DEDO  POR UN MES A PARTIR DEL 1 DE JUNIO. - RETIRO POR LESIÓN</t>
  </si>
  <si>
    <t>PRESENTA EXCUSA POR UN MES A PARTIR DEL 20 DE ABRIL</t>
  </si>
  <si>
    <t>DANIEL SANTIAGO VALLEJO VALENCIA</t>
  </si>
  <si>
    <t>BARRIO GALÁN</t>
  </si>
  <si>
    <t>3154521389</t>
  </si>
  <si>
    <t>dannyes3489@gmail.com</t>
  </si>
  <si>
    <t>INGRESO FEBRERO 2021</t>
  </si>
  <si>
    <t>Dora Amalia Valencia</t>
  </si>
  <si>
    <t>Jhon Jairo Vallejo</t>
  </si>
  <si>
    <t>CAMBIÓ HORARIO EN OFICINA FEB-20-018, SE RETIRA POR INASISTENCIA</t>
  </si>
  <si>
    <t>DIANA FRANCO LONDOÑO</t>
  </si>
  <si>
    <t>Calle 21 No 17b-36</t>
  </si>
  <si>
    <t>3122464103</t>
  </si>
  <si>
    <t>dianif@gmail.com</t>
  </si>
  <si>
    <t>lorena</t>
  </si>
  <si>
    <t>disponible en la noche</t>
  </si>
  <si>
    <t>INGRESO FEBRERO 2050</t>
  </si>
  <si>
    <t>CAMBIÓ HORARIO EN OFICINA Marzo 1-018, SE EXCUSA POR FALTAR JULIO 13-018</t>
  </si>
  <si>
    <t>STEFANNY RODRIGUEZ OSPINA</t>
  </si>
  <si>
    <t>CALLE 23 # 10 /17</t>
  </si>
  <si>
    <t>3505406393</t>
  </si>
  <si>
    <t>stefannyrodriguesospina@gmail.com</t>
  </si>
  <si>
    <t>INGRESO FEBRERO 2036</t>
  </si>
  <si>
    <t>RICARDO MUÑOZ</t>
  </si>
  <si>
    <t>CAMBIÓ HORARIO EN OFICINA Marzo 1-019</t>
  </si>
  <si>
    <t>JENIFER PAOLA LASSO CASTAÑO</t>
  </si>
  <si>
    <t>3116232298</t>
  </si>
  <si>
    <t>yeni19952410@gmail.com</t>
  </si>
  <si>
    <t>GLORIA CASTAÑO</t>
  </si>
  <si>
    <t>FANY MARULANDA</t>
  </si>
  <si>
    <t>AGO 16-018</t>
  </si>
  <si>
    <t>CONGELA CUPO HASTA OCTUBE POR COMPROMISOS LABORALES</t>
  </si>
  <si>
    <t>BRAHYAN ESTIVEN BEDOYA DURÁN</t>
  </si>
  <si>
    <t xml:space="preserve">MZ 39 CASA 15 VILLA DEL PRADO </t>
  </si>
  <si>
    <t>3135978854</t>
  </si>
  <si>
    <t>brahyan1920@hotmail.com</t>
  </si>
  <si>
    <t>INGRESA JUNIO 21-018</t>
  </si>
  <si>
    <t>ANA MILENA DURÁN</t>
  </si>
  <si>
    <t>DIEGO VALENCIA</t>
  </si>
  <si>
    <t>AGO-23-018</t>
  </si>
  <si>
    <t>INGRESA JUNIO 21-018, SE RETIRA MOTIVOS PERSONALES AGO 23-018</t>
  </si>
  <si>
    <t>VALENTINA DIEZ LARGO</t>
  </si>
  <si>
    <t>MAZ 34 CASA 25 SECTOR A PARQUE INDUSTRIAL</t>
  </si>
  <si>
    <t>3227825120</t>
  </si>
  <si>
    <t>valentinalargodiez@gmail.com</t>
  </si>
  <si>
    <t>INGRESO MAYO 28-018</t>
  </si>
  <si>
    <t>HOROLD DIEZ</t>
  </si>
  <si>
    <t>STEPHANIE MONTOYA</t>
  </si>
  <si>
    <t>gg</t>
  </si>
  <si>
    <t>JUAN DAVID VEGA ESCANDÓN</t>
  </si>
  <si>
    <t xml:space="preserve">MZ 28 CASA 313 </t>
  </si>
  <si>
    <t>3234779185</t>
  </si>
  <si>
    <t>juandi517@hotmail.com</t>
  </si>
  <si>
    <t>INGRESA JUNIO 29-018</t>
  </si>
  <si>
    <t>BRENDA TATIANA AGUIRRE</t>
  </si>
  <si>
    <t>DIANA VEGA</t>
  </si>
  <si>
    <t>INGRESA JUNIO 29-018, SE RETIRA 23 DE AGOSTO, SOLO ASISTIO A UNA CLASE</t>
  </si>
  <si>
    <t>CRISTIAN DANIEL ORTIZ ESTRELLA</t>
  </si>
  <si>
    <t xml:space="preserve">8 # 23-35CRA </t>
  </si>
  <si>
    <t>3127627290</t>
  </si>
  <si>
    <t>cotizestrella@gmail.com</t>
  </si>
  <si>
    <t>INGRESA JULIO 9-018</t>
  </si>
  <si>
    <t>LISETH JOHANA ORTIZ</t>
  </si>
  <si>
    <t>INGRESA JULIO 10-018 - SE RETIRA 23 DE AGOSTO POR INASISTENCIA</t>
  </si>
  <si>
    <t>YULIANA BUENO BUENO</t>
  </si>
  <si>
    <t>MANZANA 24 CASA 22</t>
  </si>
  <si>
    <t>3114138916</t>
  </si>
  <si>
    <t>3224441156joseph@gmail.com</t>
  </si>
  <si>
    <t>DEISY JHOANA BUENO</t>
  </si>
  <si>
    <t>23-ago</t>
  </si>
  <si>
    <t>FALTO DOS SEMANAS SE REINTEGRA A LAS CLASES A PARTIR DEL 15 DE JUNIO SE RETIRA POR INASISTENCIA AGO-23</t>
  </si>
  <si>
    <t>LAURA VILLA HENAO</t>
  </si>
  <si>
    <t>CALLE 24 # 22-30 PALERMO</t>
  </si>
  <si>
    <t>laura.villa.henao@gmail.com</t>
  </si>
  <si>
    <t>INGRESA MAYO 11</t>
  </si>
  <si>
    <t>JHON JAIRO VILLA</t>
  </si>
  <si>
    <t>GEORGINA MONTOYA</t>
  </si>
  <si>
    <t>21 ago</t>
  </si>
  <si>
    <t>INGRESA MAYO 11, 21 ago se reporta por inasistencia david</t>
  </si>
  <si>
    <t>DAYANNA VANESSA VALDES ARANGO</t>
  </si>
  <si>
    <t>VILLAVERDE- APTO 608- TORRE 1</t>
  </si>
  <si>
    <t>3008670042</t>
  </si>
  <si>
    <t>dayanna.valdes@ucp.edu.co</t>
  </si>
  <si>
    <t xml:space="preserve">VILLAVERDE </t>
  </si>
  <si>
    <t>CLAUDIA MARIA ARANGO</t>
  </si>
  <si>
    <t>CARLOS ALBERTO VALDES</t>
  </si>
  <si>
    <t>SE EXCUSA POR FALTAR EL MES DE MAYO Y SE COMPROMETE A REINTEGRARSE A PARTIR DE -02 JULIO, 21 ago se retira por inasistencia david</t>
  </si>
  <si>
    <t>María Alejandra Echeverri Cañas</t>
  </si>
  <si>
    <t>Carrera 23 No 74-76</t>
  </si>
  <si>
    <t>3023683510</t>
  </si>
  <si>
    <t>maecheverryc@gmail.com</t>
  </si>
  <si>
    <t>Ormaza</t>
  </si>
  <si>
    <t>Blanca Nelly Cañas</t>
  </si>
  <si>
    <t>Juliana Echeverri</t>
  </si>
  <si>
    <t xml:space="preserve">SE RETIRO DEL NIVEL 6 EN EL MES DE MARZO E HIZO REINTREGO EL  20 MAYO-2018 -, 21 ago </t>
  </si>
  <si>
    <t xml:space="preserve">Claudia Flores </t>
  </si>
  <si>
    <t>INGRESO AGO 24-018</t>
  </si>
  <si>
    <t>NIVEL 6
 LUNES
 4:00 A 6:00 PM
 WILSON GRANADDA
VIERNES DE 3:00 A 5:00 PM
 DAVID BADILLO
SÁBADOS DE 4:00 A 6:00 PM 
DIEGO GONZALEZ</t>
  </si>
  <si>
    <t>Dayana Andrea Marín López</t>
  </si>
  <si>
    <t>CALLE 18 # 1 - 29 SANTA TERESITA</t>
  </si>
  <si>
    <t>3225159381</t>
  </si>
  <si>
    <t>dahia_031@hotmail.com</t>
  </si>
  <si>
    <t>Sandra Karina López Alvarado (Madre)</t>
  </si>
  <si>
    <t>PRESENTÓ EXCUSA 24 DE MARZO POR AUSENCIAS ABRIL 2-018, EL PROFESOR REPORTA QUE NO ASISTE  A CLASE</t>
  </si>
  <si>
    <t>DANIELA PACHON SANTA</t>
  </si>
  <si>
    <t>TORRE 3 APTO 3-32</t>
  </si>
  <si>
    <t>3187023738</t>
  </si>
  <si>
    <t>danypachon96@hotmail.com</t>
  </si>
  <si>
    <t>JARDINES DE TANAPI</t>
  </si>
  <si>
    <t>BEATRIZ SANTA</t>
  </si>
  <si>
    <t xml:space="preserve">se encuentra en seminarios de la universidad </t>
  </si>
  <si>
    <t>Paula Andrea Ramos Borja</t>
  </si>
  <si>
    <t>CRA 3 CALLE 24 SAN JORGE</t>
  </si>
  <si>
    <t>3024140544</t>
  </si>
  <si>
    <t>paulatuchicaaries01@hotmail.com</t>
  </si>
  <si>
    <t>INGRESO FEBRERO 2022</t>
  </si>
  <si>
    <t xml:space="preserve">María Oneida Parra Marín </t>
  </si>
  <si>
    <t>EL PROFESOR REPOORTA QUE NO ASISTE MAYO 18</t>
  </si>
  <si>
    <t>VANESSA LEYES LEYES no contesta</t>
  </si>
  <si>
    <t xml:space="preserve">Mz 29- CS 7  </t>
  </si>
  <si>
    <t>3136089889</t>
  </si>
  <si>
    <t>vanesaleyes1012@yahoo.com.co</t>
  </si>
  <si>
    <t>INGRESO FEBRERO 2023</t>
  </si>
  <si>
    <t>DIANA LEYES LEYES</t>
  </si>
  <si>
    <t>el profesor reporta que no asiste a clase abril 4</t>
  </si>
  <si>
    <t>Edwin Alberto Vélez Franco no contesta</t>
  </si>
  <si>
    <t>CRA 16 # 26- 28 SAN NICOLÁS</t>
  </si>
  <si>
    <t>velez1986@gmail.com</t>
  </si>
  <si>
    <t>INGRESO FEBRERO 2031</t>
  </si>
  <si>
    <t>Nelcy Yulieth Franco</t>
  </si>
  <si>
    <t>Daniela Otalvaro Caicedo no contresta</t>
  </si>
  <si>
    <t xml:space="preserve">carrera 28 numero 92-10 manzana 7 casa 5 </t>
  </si>
  <si>
    <t>3127990796</t>
  </si>
  <si>
    <t>olimpica</t>
  </si>
  <si>
    <t xml:space="preserve">belmonte </t>
  </si>
  <si>
    <t>disponible en la mañana</t>
  </si>
  <si>
    <t>INGRESO FEBRERO 2041</t>
  </si>
  <si>
    <t>marina caicedo</t>
  </si>
  <si>
    <t xml:space="preserve">jose luis otalvaro </t>
  </si>
  <si>
    <t>Daniela Caicedo Sanchez</t>
  </si>
  <si>
    <t>28-081994</t>
  </si>
  <si>
    <t>Calle 21  # 21 B 19 - Primer Piso</t>
  </si>
  <si>
    <t>3208142822</t>
  </si>
  <si>
    <t xml:space="preserve">Providencia </t>
  </si>
  <si>
    <t>INGRESO FEBRERO 2025</t>
  </si>
  <si>
    <t xml:space="preserve">Diego  Giron </t>
  </si>
  <si>
    <t>CANCELA CUPO SE LLAMÒ EL5 DE MARZO</t>
  </si>
  <si>
    <t xml:space="preserve">Lady Johanna Rodriguez Velez </t>
  </si>
  <si>
    <t>01/10/1881</t>
  </si>
  <si>
    <t>calle 178 numeo 15 09</t>
  </si>
  <si>
    <t>3022071909</t>
  </si>
  <si>
    <t>ladyrodri91@gmail.com</t>
  </si>
  <si>
    <t xml:space="preserve">galicia </t>
  </si>
  <si>
    <t xml:space="preserve">esperanza galicia </t>
  </si>
  <si>
    <t>universidad</t>
  </si>
  <si>
    <t>INGRESO FEBRERO 2035</t>
  </si>
  <si>
    <t>maryuri rodriguz</t>
  </si>
  <si>
    <t>EL PROFESOR REPORTA QUE NO ASISTE A CLASE 18 MAYO</t>
  </si>
  <si>
    <t>Jennifer Andrea Jaramillo Velez</t>
  </si>
  <si>
    <t>Femeninno</t>
  </si>
  <si>
    <t>Carrera 1 oficial #25-55</t>
  </si>
  <si>
    <t>3134768954</t>
  </si>
  <si>
    <t>andreajaramillovelez1998@gmail.com</t>
  </si>
  <si>
    <t>Av del Rio</t>
  </si>
  <si>
    <t>disponible en la tarde y noche</t>
  </si>
  <si>
    <t>INGRESO FEBRERO 2048</t>
  </si>
  <si>
    <t>Gloria Isabel Velez Zapata</t>
  </si>
  <si>
    <t>Leidy Juliana Jaramillo</t>
  </si>
  <si>
    <t>EL PROFESOR REPORTA QUE NO ASISTE, AMYO 18</t>
  </si>
  <si>
    <t>Karen Yaritza Pelaez García</t>
  </si>
  <si>
    <t>1225092048</t>
  </si>
  <si>
    <t>16-02-1999</t>
  </si>
  <si>
    <t>Calle 75bis No 25A-18</t>
  </si>
  <si>
    <t>3454248</t>
  </si>
  <si>
    <t>3217930671</t>
  </si>
  <si>
    <t>karen.pelaez@utp.edu.co</t>
  </si>
  <si>
    <t>Rafael Uribe II</t>
  </si>
  <si>
    <t>disponible en la tarde</t>
  </si>
  <si>
    <t>Angela María García Durango</t>
  </si>
  <si>
    <t>3217960671</t>
  </si>
  <si>
    <t>Marco Julio Pelaez Rodas</t>
  </si>
  <si>
    <t>3217339087</t>
  </si>
  <si>
    <t>Laura Villa Granado</t>
  </si>
  <si>
    <t>C.c</t>
  </si>
  <si>
    <t>Carrera 30 No 11-55</t>
  </si>
  <si>
    <t>3233019036</t>
  </si>
  <si>
    <t>villagranadalaura@gmail.com</t>
  </si>
  <si>
    <t>Luz Adriana Granados</t>
  </si>
  <si>
    <t>CAROLINA REALPE BENAVIDEZ</t>
  </si>
  <si>
    <t>CRA 149 NO 95-15</t>
  </si>
  <si>
    <t>3205938279</t>
  </si>
  <si>
    <t>carolina.real95@gmail.com</t>
  </si>
  <si>
    <t>CASAS DEL CAMPO</t>
  </si>
  <si>
    <t xml:space="preserve">MARLEN BENAVIDEZ </t>
  </si>
  <si>
    <t>EDWIN REALPE BENAVIDEZ</t>
  </si>
  <si>
    <t>Caterine Contreras Avellaneda</t>
  </si>
  <si>
    <t>manzana 5 casa 51c el plumón</t>
  </si>
  <si>
    <t>305-3321918</t>
  </si>
  <si>
    <t>cate3113410869@gmail.com</t>
  </si>
  <si>
    <t>ferrocarril</t>
  </si>
  <si>
    <t>el plumón</t>
  </si>
  <si>
    <t>INGRESO FEBRERO 2039</t>
  </si>
  <si>
    <t>Wilson Ramirez</t>
  </si>
  <si>
    <t>314-6849277</t>
  </si>
  <si>
    <t>estudia los sábados</t>
  </si>
  <si>
    <t>EL PROFESOR REPORTA QUE NO ASISTE, SE RETIRA MAYO 18</t>
  </si>
  <si>
    <t xml:space="preserve">Thomas Sebastian Cardona Zapata </t>
  </si>
  <si>
    <t xml:space="preserve">mz 1 cs 9 Puertas de Alcala Real </t>
  </si>
  <si>
    <t>3215785955</t>
  </si>
  <si>
    <t>thomas.cardona@utp.edu.co</t>
  </si>
  <si>
    <t xml:space="preserve">San Joaquin </t>
  </si>
  <si>
    <t xml:space="preserve">Nocturna </t>
  </si>
  <si>
    <t>INGRESO FEBRERO 2044</t>
  </si>
  <si>
    <t xml:space="preserve">Jhon Alexander Cardona Gomez </t>
  </si>
  <si>
    <t xml:space="preserve">Sofia Lopez Sanchez </t>
  </si>
  <si>
    <t xml:space="preserve">cll 36 3b 15 </t>
  </si>
  <si>
    <t>3108248597</t>
  </si>
  <si>
    <t>sofialopsan14@gmail.com</t>
  </si>
  <si>
    <t xml:space="preserve">Noche </t>
  </si>
  <si>
    <t>Dora Lilia Sanchez</t>
  </si>
  <si>
    <t>tenía problemas con la universidad pero se reintegra para la próxima clase, se llamó 14 marzo - tenía problemas con la universidad pero se reintegra para la próxima clase, se llamó 14 marzo- temporalmente inactiva por parciales finales en la U</t>
  </si>
  <si>
    <t>SE RETIRA MAYO 18 EL PROFESOR REPORTA QUE NO ASISTE</t>
  </si>
  <si>
    <t>Andrés Felipe Izquierdo</t>
  </si>
  <si>
    <t>Carrera 1B N°28-35</t>
  </si>
  <si>
    <t>3115901015</t>
  </si>
  <si>
    <t>gordito51999@gmail.com</t>
  </si>
  <si>
    <t>Río Otún</t>
  </si>
  <si>
    <t>San juan</t>
  </si>
  <si>
    <t>Esperanza Baraja Reyes</t>
  </si>
  <si>
    <t>José Francísco Izquierdo</t>
  </si>
  <si>
    <t>VIENE DE NIVEL 5 MAYO 18, SE LLAMÓ EL 18 DE JUNIO POR SU ESTADO DE SALUD, SE LE PIDE UN CERTIFICADO MÉDICO QUE AUTORICE QUE PUEDA REGRESAR YA QUE HA VENIDO PRESENTANDO CUADROS DE DESMAYO EN REPETIDAS OCACIONES</t>
  </si>
  <si>
    <t>Diana Carolina Suarez</t>
  </si>
  <si>
    <t>FEmenino</t>
  </si>
  <si>
    <t>Liliana hncapié</t>
  </si>
  <si>
    <t xml:space="preserve">SE RETIRA POR MOTIVOS LABORALES </t>
  </si>
  <si>
    <t>KAROLAYN DEILYN GÓMEZ OVIEDO</t>
  </si>
  <si>
    <t>SAN LUIS CRA 31 # 16B-24 PISO 1</t>
  </si>
  <si>
    <t>3232381541</t>
  </si>
  <si>
    <t>karolayndeilinoviedo@gmail.com</t>
  </si>
  <si>
    <t>INGRESA MAYO 15-018</t>
  </si>
  <si>
    <t>FRANCIS OVIEDO</t>
  </si>
  <si>
    <t>EDGAR PIÑA</t>
  </si>
  <si>
    <t>INGRESA MAYO 15, SE RETIRA JULIO 18-018 POR TIEMPO</t>
  </si>
  <si>
    <t>LUISA FERNANDA DIAZ ORJUELA</t>
  </si>
  <si>
    <t>1007674689</t>
  </si>
  <si>
    <t>12/03/2000</t>
  </si>
  <si>
    <t>PARQUE CENTRAL BATARÁ</t>
  </si>
  <si>
    <t>3177857477</t>
  </si>
  <si>
    <t>luisa.diaz@uam.edu.co</t>
  </si>
  <si>
    <t>JUAN JOSÉ DIAZ</t>
  </si>
  <si>
    <t>3173787347</t>
  </si>
  <si>
    <t>ISABELLA GONZÁLEZ</t>
  </si>
  <si>
    <t>3217550378</t>
  </si>
  <si>
    <t>23- AGO</t>
  </si>
  <si>
    <t>SE REIRA POR INASISTENCIA 23-018</t>
  </si>
  <si>
    <t>JUAN PABLO CASTAÑO JARAMILLO</t>
  </si>
  <si>
    <t>2500 LOTES LOS HÉROES MZ 6 CASA 6</t>
  </si>
  <si>
    <t>juan3145827519@gmail.com</t>
  </si>
  <si>
    <t>MAñana</t>
  </si>
  <si>
    <t>INGRESO JUNIO 21-2018</t>
  </si>
  <si>
    <t>VIVIANA JARAMILLO</t>
  </si>
  <si>
    <t>3216212058</t>
  </si>
  <si>
    <t>NORMAN ALBERTO VALENCIA</t>
  </si>
  <si>
    <t>3118514647</t>
  </si>
  <si>
    <t>david lo reporta por inasistencia 23 ago</t>
  </si>
  <si>
    <t>MARIANA DE LOS ÀNGELES QUINTERO QUINTERO</t>
  </si>
  <si>
    <t xml:space="preserve">VERONA 1 CASA 23 </t>
  </si>
  <si>
    <t>3183456478</t>
  </si>
  <si>
    <t>madaqui24@hotmail.com</t>
  </si>
  <si>
    <t>AV.SUR</t>
  </si>
  <si>
    <t>INGRESA JUNIO 21- 2018</t>
  </si>
  <si>
    <t>ISABEL CRISTINA QUINTERO</t>
  </si>
  <si>
    <t>3206766499</t>
  </si>
  <si>
    <t>DANIELA QUINTERO</t>
  </si>
  <si>
    <t>3504186254</t>
  </si>
  <si>
    <t>23-AGO</t>
  </si>
  <si>
    <t>JUNIO 20-018, SE RETIRA 23 AGO INSAISTENCIA</t>
  </si>
  <si>
    <t>STEPHANY LÓPEZ QUINTERO</t>
  </si>
  <si>
    <t>3234568011</t>
  </si>
  <si>
    <t>htefak@hotmail.com</t>
  </si>
  <si>
    <t>JOSE RICAURTE LOPEZ</t>
  </si>
  <si>
    <t>3147902505</t>
  </si>
  <si>
    <t>LIBIA QUINTERO</t>
  </si>
  <si>
    <t>3146265637</t>
  </si>
  <si>
    <t>INGRESA JUNIO 21-018, david la reporta poir inasistencia ago 23-018</t>
  </si>
  <si>
    <t>LUZ ANGELA ÁLVAREZ RAMIREZ</t>
  </si>
  <si>
    <t>CRA 5 # 34-10</t>
  </si>
  <si>
    <t>3172886719</t>
  </si>
  <si>
    <t>luzangelaramirez1999@gmail.com</t>
  </si>
  <si>
    <t>INGRESA MAYO 4- 018</t>
  </si>
  <si>
    <t>ARCENIO ALVAREZ</t>
  </si>
  <si>
    <t>ROSALBA RAMIREZ</t>
  </si>
  <si>
    <t>23 DE AGOSTO SE RETIRA POR INASISTENCIA</t>
  </si>
  <si>
    <t>david lo reporta por inasistencia 23 de ago</t>
  </si>
  <si>
    <t>KELLY DAYANA CAÑAS GIRALDO</t>
  </si>
  <si>
    <t>MZ 13 CASA 25 BOMABAI</t>
  </si>
  <si>
    <t>3206799650</t>
  </si>
  <si>
    <t>dayagiraldo9@gmail.com</t>
  </si>
  <si>
    <t>LUZ JANETH GIRALDO</t>
  </si>
  <si>
    <t>JAVIER VILLANEDA</t>
  </si>
  <si>
    <t>23 DE AGO SE RETIRÓ</t>
  </si>
  <si>
    <t>LAURA ALEJANDRA ZAPATA AGUIRRE</t>
  </si>
  <si>
    <t>MANZANA 43 CASA 8</t>
  </si>
  <si>
    <t>3105191459</t>
  </si>
  <si>
    <t>aleja9717@gmail.com</t>
  </si>
  <si>
    <t>Yeimy Mabel Aguirre Bermudez</t>
  </si>
  <si>
    <t>Marta Bermudez Moreno</t>
  </si>
  <si>
    <t>23 AGO</t>
  </si>
  <si>
    <t>RETIRA POR INASISTENCIA 23 AGO</t>
  </si>
  <si>
    <t>3113881110</t>
  </si>
  <si>
    <t>INGRESO FEBRERO-018</t>
  </si>
  <si>
    <t>SE  RETIRA POR MOTIVOS LABORALES</t>
  </si>
  <si>
    <t xml:space="preserve">22 SEPTEIMBRE </t>
  </si>
  <si>
    <t>LAURA BANESA BONILLA FRANCO</t>
  </si>
  <si>
    <t>MZ 1 CASA 39 PERLA DEL SUR</t>
  </si>
  <si>
    <t>3154802774</t>
  </si>
  <si>
    <t>laufrancod76@gmail.com</t>
  </si>
  <si>
    <t>INGRESA SEP-06-018</t>
  </si>
  <si>
    <t>SONIA FRANCO</t>
  </si>
  <si>
    <t>LEONELA BONILLA</t>
  </si>
  <si>
    <t>SUSANA GARCÍA MONCADA</t>
  </si>
  <si>
    <t>VIA ARMENIA ROCIO ALTA CASA 192</t>
  </si>
  <si>
    <t>3208146169</t>
  </si>
  <si>
    <t>susanita300@hotmail.com</t>
  </si>
  <si>
    <t>ENRIQUE GARCIA</t>
  </si>
  <si>
    <t>OLGA GARCIA</t>
  </si>
</sst>
</file>

<file path=xl/styles.xml><?xml version="1.0" encoding="utf-8"?>
<styleSheet xmlns="http://schemas.openxmlformats.org/spreadsheetml/2006/main" xmlns:x14ac="http://schemas.microsoft.com/office/spreadsheetml/2009/9/ac" xmlns:mc="http://schemas.openxmlformats.org/markup-compatibility/2006">
  <numFmts count="40">
    <numFmt numFmtId="164" formatCode="dd/mm/yyyy"/>
    <numFmt numFmtId="165" formatCode="d/m/yyyy"/>
    <numFmt numFmtId="166" formatCode="d mmmm yyyy"/>
    <numFmt numFmtId="167" formatCode="#,##0_);(#,##0)"/>
    <numFmt numFmtId="168" formatCode="0.0000%"/>
    <numFmt numFmtId="169" formatCode="mm/yyyy"/>
    <numFmt numFmtId="170" formatCode="d-mmm"/>
    <numFmt numFmtId="171" formatCode="d-m-yyyy"/>
    <numFmt numFmtId="172" formatCode="dd-mmm"/>
    <numFmt numFmtId="173" formatCode="d mmm"/>
    <numFmt numFmtId="174" formatCode="dd-mm"/>
    <numFmt numFmtId="175" formatCode="mmm-dd"/>
    <numFmt numFmtId="176" formatCode="mmm d"/>
    <numFmt numFmtId="177" formatCode="mmm-d"/>
    <numFmt numFmtId="178" formatCode="d&quot; DE &quot;mmmm"/>
    <numFmt numFmtId="179" formatCode="mmmm\ yyyy"/>
    <numFmt numFmtId="180" formatCode="mmmm d/yyyy"/>
    <numFmt numFmtId="181" formatCode="mmmm yyyy"/>
    <numFmt numFmtId="182" formatCode="d mmmm"/>
    <numFmt numFmtId="183" formatCode="mmm yyyy"/>
    <numFmt numFmtId="184" formatCode="dd mmmm yyyy"/>
    <numFmt numFmtId="185" formatCode="mmmm-d-yyyy"/>
    <numFmt numFmtId="186" formatCode="dd-mmm-yyyy"/>
    <numFmt numFmtId="187" formatCode="d&quot; de &quot;mmmm\ yyyy"/>
    <numFmt numFmtId="188" formatCode="d-mmmm-yyyy"/>
    <numFmt numFmtId="189" formatCode="d&quot; de &quot;mmmm"/>
    <numFmt numFmtId="190" formatCode="d/mmmm/yyyy"/>
    <numFmt numFmtId="191" formatCode="mmmm-dd-yyyy"/>
    <numFmt numFmtId="192" formatCode="dd\-mm\-yyyy"/>
    <numFmt numFmtId="193" formatCode="dd-mm-yyyy"/>
    <numFmt numFmtId="194" formatCode="dd/mm/yy"/>
    <numFmt numFmtId="195" formatCode="mmmm d"/>
    <numFmt numFmtId="196" formatCode="d-mmm-yyyy"/>
    <numFmt numFmtId="197" formatCode="yyyy\-mm\-dd"/>
    <numFmt numFmtId="198" formatCode="d-mmm-yy"/>
    <numFmt numFmtId="199" formatCode="dd-mmmm"/>
    <numFmt numFmtId="200" formatCode="dd\-mmm\-yy"/>
    <numFmt numFmtId="201" formatCode="d mmmm-yyyy"/>
    <numFmt numFmtId="202" formatCode="d-mmmm"/>
    <numFmt numFmtId="203" formatCode="yyyy\ mmmm"/>
  </numFmts>
  <fonts count="197">
    <font>
      <sz val="11.0"/>
      <color rgb="FF000000"/>
      <name val="Calibri"/>
    </font>
    <font>
      <b/>
      <sz val="9.0"/>
      <color rgb="FF000000"/>
      <name val="Calibri"/>
    </font>
    <font>
      <sz val="16.0"/>
      <color rgb="FF000000"/>
      <name val="Calibri"/>
    </font>
    <font/>
    <font>
      <b/>
      <sz val="8.0"/>
      <color rgb="FF000000"/>
      <name val="Calibri"/>
    </font>
    <font>
      <b/>
      <sz val="10.0"/>
      <color rgb="FF000000"/>
      <name val="Calibri"/>
    </font>
    <font>
      <sz val="9.0"/>
      <color rgb="FF000000"/>
      <name val="Calibri"/>
    </font>
    <font>
      <sz val="9.0"/>
      <name val="Calibri"/>
    </font>
    <font>
      <b/>
    </font>
    <font>
      <b/>
      <sz val="9.0"/>
      <name val="Calibri"/>
    </font>
    <font>
      <sz val="10.0"/>
      <color rgb="FF000000"/>
      <name val="Calibri"/>
    </font>
    <font>
      <sz val="10.0"/>
      <name val="Calibri"/>
    </font>
    <font>
      <u/>
      <sz val="10.0"/>
      <color rgb="FF0563C1"/>
      <name val="Calibri"/>
    </font>
    <font>
      <sz val="10.0"/>
      <color rgb="FF0563C1"/>
      <name val="Calibri"/>
    </font>
    <font>
      <u/>
      <sz val="10.0"/>
      <color rgb="FF0563C1"/>
      <name val="Calibri"/>
    </font>
    <font>
      <color rgb="FF202124"/>
      <name val="Roboto"/>
    </font>
    <font>
      <u/>
      <sz val="10.0"/>
      <color rgb="FF0563C1"/>
      <name val="Calibri"/>
    </font>
    <font>
      <sz val="11.0"/>
      <name val="Calibri"/>
    </font>
    <font>
      <u/>
      <sz val="11.0"/>
      <color rgb="FF0563C1"/>
      <name val="Calibri"/>
    </font>
    <font>
      <u/>
      <sz val="10.0"/>
      <color rgb="FF0563C1"/>
      <name val="Calibri"/>
    </font>
    <font>
      <u/>
      <sz val="10.0"/>
      <color rgb="FF0563C1"/>
      <name val="Calibri"/>
    </font>
    <font>
      <b/>
      <sz val="10.0"/>
    </font>
    <font>
      <b/>
      <sz val="10.0"/>
      <name val="Calibri"/>
    </font>
    <font>
      <b/>
      <sz val="10.0"/>
      <color rgb="FF000000"/>
      <name val="Arial"/>
    </font>
    <font>
      <u/>
      <sz val="10.0"/>
      <color rgb="FF000000"/>
      <name val="Calibri"/>
    </font>
    <font>
      <u/>
      <sz val="10.0"/>
      <color rgb="FF0563C1"/>
      <name val="Calibri"/>
    </font>
    <font>
      <u/>
      <sz val="10.0"/>
      <color rgb="FF0563C1"/>
      <name val="Calibri"/>
    </font>
    <font>
      <u/>
      <sz val="10.0"/>
      <color rgb="FF0563C1"/>
      <name val="Calibri"/>
    </font>
    <font>
      <u/>
      <sz val="10.0"/>
      <color rgb="FF0563C1"/>
      <name val="Calibri"/>
    </font>
    <font>
      <u/>
      <sz val="10.0"/>
      <color rgb="FF0563C1"/>
      <name val="Calibri"/>
    </font>
    <font>
      <u/>
      <sz val="10.0"/>
      <color rgb="FF0563C1"/>
      <name val="Calibri"/>
    </font>
    <font>
      <b/>
      <sz val="11.0"/>
      <color rgb="FF000000"/>
      <name val="Calibri"/>
    </font>
    <font>
      <sz val="10.0"/>
      <color rgb="FF000000"/>
      <name val="Arial"/>
    </font>
    <font>
      <u/>
      <sz val="10.0"/>
      <color rgb="FF000000"/>
      <name val="Arial"/>
    </font>
    <font>
      <u/>
      <sz val="10.0"/>
      <color rgb="FF0563C1"/>
      <name val="Calibri"/>
    </font>
    <font>
      <u/>
      <sz val="10.0"/>
      <color rgb="FF000000"/>
      <name val="Arial"/>
    </font>
    <font>
      <u/>
      <sz val="10.0"/>
      <color rgb="FF0563C1"/>
      <name val="Arial"/>
    </font>
    <font>
      <u/>
      <sz val="10.0"/>
      <color rgb="FF0563C1"/>
      <name val="Calibri"/>
    </font>
    <font>
      <u/>
      <sz val="10.0"/>
      <color rgb="FF000000"/>
      <name val="Calibri"/>
    </font>
    <font>
      <u/>
      <sz val="10.0"/>
      <color rgb="FF0000FF"/>
      <name val="Arial"/>
    </font>
    <font>
      <sz val="10.0"/>
    </font>
    <font>
      <u/>
      <sz val="10.0"/>
      <color rgb="FF000000"/>
      <name val="Arial"/>
    </font>
    <font>
      <u/>
      <sz val="10.0"/>
      <color rgb="FF0563C1"/>
      <name val="Calibri"/>
    </font>
    <font>
      <u/>
      <sz val="10.0"/>
      <color rgb="FF0563C1"/>
      <name val="Calibri"/>
    </font>
    <font>
      <sz val="10.0"/>
      <name val="Arial"/>
    </font>
    <font>
      <u/>
      <sz val="10.0"/>
      <color rgb="FF0563C1"/>
      <name val="Calibri"/>
    </font>
    <font>
      <u/>
      <sz val="10.0"/>
      <color rgb="FF0563C1"/>
      <name val="Arial"/>
    </font>
    <font>
      <u/>
      <sz val="10.0"/>
      <color rgb="FF0563C1"/>
      <name val="Calibri"/>
    </font>
    <font>
      <u/>
      <sz val="10.0"/>
      <color rgb="FF0563C1"/>
      <name val="Calibri"/>
    </font>
    <font>
      <u/>
      <sz val="10.0"/>
      <color rgb="FF0563C1"/>
      <name val="Calibri"/>
    </font>
    <font>
      <u/>
      <sz val="10.0"/>
      <color rgb="FF0563C1"/>
      <name val="Calibri"/>
    </font>
    <font>
      <u/>
      <sz val="10.0"/>
      <color rgb="FF000000"/>
      <name val="Calibri"/>
    </font>
    <font>
      <u/>
      <sz val="10.0"/>
      <color rgb="FF0563C1"/>
      <name val="Calibri"/>
    </font>
    <font>
      <sz val="9.0"/>
      <color rgb="FF000000"/>
      <name val="Arial"/>
    </font>
    <font>
      <sz val="10.0"/>
      <color rgb="FF0000FF"/>
      <name val="Calibri"/>
    </font>
    <font>
      <b/>
      <color rgb="FF000000"/>
      <name val="Arial"/>
    </font>
    <font>
      <color rgb="FF000000"/>
      <name val="Arial"/>
    </font>
    <font>
      <u/>
      <sz val="10.0"/>
      <color rgb="FF000000"/>
      <name val="Calibri"/>
    </font>
    <font>
      <u/>
      <sz val="10.0"/>
      <color rgb="FF0563C1"/>
      <name val="Calibri"/>
    </font>
    <font>
      <u/>
      <color rgb="FF000000"/>
      <name val="Arial"/>
    </font>
    <font>
      <u/>
      <sz val="11.0"/>
      <color rgb="FF000000"/>
      <name val="Arial"/>
    </font>
    <font>
      <u/>
      <sz val="11.0"/>
      <color rgb="FF000000"/>
      <name val="Arial"/>
    </font>
    <font>
      <u/>
      <color rgb="FF000000"/>
      <name val="Arial"/>
    </font>
    <font>
      <u/>
      <sz val="10.0"/>
      <color rgb="FF000000"/>
      <name val="Calibri"/>
    </font>
    <font>
      <u/>
      <color rgb="FF000000"/>
      <name val="Arial"/>
    </font>
    <font>
      <color rgb="FF000000"/>
    </font>
    <font>
      <sz val="11.0"/>
      <color rgb="FF000000"/>
      <name val="Arial"/>
    </font>
    <font>
      <sz val="11.0"/>
      <name val="Arial"/>
    </font>
    <font>
      <u/>
      <sz val="10.0"/>
      <color rgb="FF0563C1"/>
      <name val="Calibri"/>
    </font>
    <font>
      <u/>
      <sz val="10.0"/>
      <color rgb="FF000000"/>
      <name val="Calibri"/>
    </font>
    <font>
      <u/>
      <sz val="10.0"/>
      <color rgb="FF0563C1"/>
      <name val="Calibri"/>
    </font>
    <font>
      <b/>
      <color rgb="FF000000"/>
    </font>
    <font>
      <u/>
      <sz val="10.0"/>
      <color rgb="FF0563C1"/>
      <name val="Calibri"/>
    </font>
    <font>
      <u/>
      <sz val="10.0"/>
      <color rgb="FF000000"/>
      <name val="Calibri"/>
    </font>
    <font>
      <b/>
      <color rgb="FF000000"/>
      <name val="Roboto"/>
    </font>
    <font>
      <u/>
      <sz val="10.0"/>
      <color rgb="FF0000FF"/>
      <name val="Calibri"/>
    </font>
    <font>
      <u/>
      <sz val="10.0"/>
      <color rgb="FF0563C1"/>
      <name val="Calibri"/>
    </font>
    <font>
      <u/>
      <sz val="10.0"/>
      <color rgb="FF000000"/>
      <name val="Calibri"/>
    </font>
    <font>
      <u/>
      <sz val="10.0"/>
      <color rgb="FF222222"/>
      <name val="Calibri"/>
    </font>
    <font>
      <u/>
      <sz val="10.0"/>
      <color rgb="FF000000"/>
      <name val="Calibri"/>
    </font>
    <font>
      <u/>
      <sz val="10.0"/>
      <color rgb="FF0000FF"/>
      <name val="Calibri"/>
    </font>
    <font>
      <u/>
      <sz val="10.0"/>
      <color rgb="FF000000"/>
      <name val="Calibri"/>
    </font>
    <font>
      <u/>
      <sz val="10.0"/>
      <color rgb="FF0563C1"/>
      <name val="Calibri"/>
    </font>
    <font>
      <u/>
      <sz val="10.0"/>
      <color rgb="FF000000"/>
      <name val="Calibri"/>
    </font>
    <font>
      <u/>
      <sz val="10.0"/>
      <color rgb="FF000000"/>
      <name val="Calibri"/>
    </font>
    <font>
      <u/>
      <sz val="10.0"/>
      <color rgb="FF000000"/>
      <name val="Calibri"/>
    </font>
    <font>
      <b/>
      <sz val="10.0"/>
      <name val="Arial"/>
    </font>
    <font>
      <u/>
      <sz val="10.0"/>
      <color rgb="FF0563C1"/>
      <name val="Arial"/>
    </font>
    <font>
      <sz val="12.0"/>
      <color rgb="FF000000"/>
      <name val="Calibri"/>
    </font>
    <font>
      <u/>
      <sz val="10.0"/>
      <color rgb="FF000000"/>
      <name val="Arial"/>
    </font>
    <font>
      <u/>
      <sz val="10.0"/>
      <color rgb="FF000000"/>
      <name val="Arial"/>
    </font>
    <font>
      <u/>
      <sz val="10.0"/>
      <color rgb="FF000000"/>
      <name val="Arial"/>
    </font>
    <font>
      <sz val="10.0"/>
      <color rgb="FF0563C1"/>
      <name val="Arial"/>
    </font>
    <font>
      <name val="Arial"/>
    </font>
    <font>
      <u/>
      <sz val="10.0"/>
      <color rgb="FF000000"/>
      <name val="Calibri"/>
    </font>
    <font>
      <u/>
      <sz val="10.0"/>
      <color rgb="FF0563C1"/>
      <name val="Arial"/>
    </font>
    <font>
      <u/>
      <sz val="10.0"/>
      <color rgb="FF0000FF"/>
      <name val="Arial"/>
    </font>
    <font>
      <u/>
      <sz val="10.0"/>
      <color rgb="FF0563C1"/>
      <name val="Calibri"/>
    </font>
    <font>
      <u/>
      <sz val="10.0"/>
      <color rgb="FF0563C1"/>
      <name val="Calibri"/>
    </font>
    <font>
      <u/>
      <sz val="10.0"/>
      <color rgb="FF0563C1"/>
      <name val="Arial"/>
    </font>
    <font>
      <u/>
      <sz val="10.0"/>
      <color rgb="FF000000"/>
      <name val="Arial"/>
    </font>
    <font>
      <u/>
      <sz val="11.0"/>
      <color rgb="FF000000"/>
      <name val="Calibri"/>
    </font>
    <font>
      <u/>
      <sz val="10.0"/>
      <color rgb="FF0000FF"/>
      <name val="Arial"/>
    </font>
    <font>
      <u/>
      <sz val="10.0"/>
      <color rgb="FF000000"/>
      <name val="Arial"/>
    </font>
    <font>
      <u/>
      <sz val="11.0"/>
      <color rgb="FF0563C1"/>
      <name val="Calibri"/>
    </font>
    <font>
      <u/>
      <sz val="11.0"/>
      <color rgb="FF0563C1"/>
      <name val="Calibri"/>
    </font>
    <font>
      <u/>
      <sz val="11.0"/>
      <color rgb="FF0563C1"/>
      <name val="Calibri"/>
    </font>
    <font>
      <u/>
      <sz val="11.0"/>
      <color rgb="FF000000"/>
      <name val="Calibri"/>
    </font>
    <font>
      <u/>
      <sz val="10.0"/>
      <color rgb="FF0563C1"/>
      <name val="Arial"/>
    </font>
    <font>
      <u/>
      <sz val="10.0"/>
      <color rgb="FF0563C1"/>
      <name val="Arial"/>
    </font>
    <font>
      <u/>
      <sz val="11.0"/>
      <color rgb="FF000000"/>
      <name val="Calibri"/>
    </font>
    <font>
      <u/>
      <sz val="10.0"/>
      <color rgb="FF000000"/>
      <name val="Arial"/>
    </font>
    <font>
      <u/>
      <sz val="11.0"/>
      <color rgb="FF000000"/>
      <name val="Calibri"/>
    </font>
    <font>
      <u/>
      <sz val="10.0"/>
      <color rgb="FF000000"/>
      <name val="Arial"/>
    </font>
    <font>
      <u/>
      <sz val="10.0"/>
      <color rgb="FF0563C1"/>
      <name val="Calibri"/>
    </font>
    <font>
      <u/>
      <sz val="11.0"/>
      <color rgb="FF0563C1"/>
      <name val="Calibri"/>
    </font>
    <font>
      <u/>
      <sz val="11.0"/>
      <color rgb="FF000000"/>
      <name val="Calibri"/>
    </font>
    <font>
      <u/>
      <sz val="10.0"/>
      <color rgb="FF0563C1"/>
      <name val="Calibri"/>
    </font>
    <font>
      <u/>
      <sz val="11.0"/>
      <color rgb="FF0000FF"/>
      <name val="Arial"/>
    </font>
    <font>
      <u/>
      <sz val="11.0"/>
      <color rgb="FF000000"/>
      <name val="Arial"/>
    </font>
    <font>
      <u/>
      <color rgb="FF0000FF"/>
      <name val="Arial"/>
    </font>
    <font>
      <u/>
      <color rgb="FF0000FF"/>
      <name val="Arial"/>
    </font>
    <font>
      <u/>
      <sz val="11.0"/>
      <color rgb="FF000000"/>
      <name val="Arial"/>
    </font>
    <font>
      <u/>
      <sz val="11.0"/>
      <color rgb="FF0000FF"/>
      <name val="Arial"/>
    </font>
    <font>
      <sz val="7.0"/>
      <color rgb="FF000000"/>
      <name val="Calibri"/>
    </font>
    <font>
      <u/>
      <color rgb="FF0000FF"/>
      <name val="Arial"/>
    </font>
    <font>
      <b/>
      <name val="Arial"/>
    </font>
    <font>
      <u/>
      <sz val="10.0"/>
      <color rgb="FF0563C1"/>
      <name val="Calibri"/>
    </font>
    <font>
      <u/>
      <sz val="11.0"/>
      <color rgb="FF0000FF"/>
      <name val="Arial"/>
    </font>
    <font>
      <sz val="8.0"/>
      <color rgb="FF000000"/>
      <name val="Calibri"/>
    </font>
    <font>
      <u/>
      <sz val="10.0"/>
      <color rgb="FF0563C1"/>
      <name val="Calibri"/>
    </font>
    <font>
      <u/>
      <sz val="10.0"/>
      <color rgb="FF0563C1"/>
      <name val="Calibri"/>
    </font>
    <font>
      <u/>
      <sz val="10.0"/>
      <color rgb="FF000000"/>
      <name val="Calibri"/>
    </font>
    <font>
      <u/>
      <sz val="10.0"/>
      <color rgb="FF1155CC"/>
      <name val="Arial"/>
    </font>
    <font>
      <u/>
      <sz val="10.0"/>
      <color rgb="FF0563C1"/>
      <name val="Calibri"/>
    </font>
    <font>
      <u/>
      <sz val="10.0"/>
      <color rgb="FF0563C1"/>
      <name val="Calibri"/>
    </font>
    <font>
      <u/>
      <sz val="10.0"/>
      <color rgb="FF000000"/>
      <name val="Calibri"/>
    </font>
    <font>
      <u/>
      <sz val="10.0"/>
      <color rgb="FF000000"/>
      <name val="Calibri"/>
    </font>
    <font>
      <u/>
      <sz val="10.0"/>
      <color rgb="FF1155CC"/>
      <name val="Arial"/>
    </font>
    <font>
      <u/>
      <sz val="10.0"/>
      <color rgb="FF1155CC"/>
      <name val="Calibri"/>
    </font>
    <font>
      <sz val="8.0"/>
      <name val="Calibri"/>
    </font>
    <font>
      <u/>
      <sz val="9.0"/>
      <color rgb="FF000000"/>
      <name val="Calibri"/>
    </font>
    <font>
      <sz val="9.0"/>
    </font>
    <font>
      <u/>
      <sz val="10.0"/>
      <color rgb="FF0563C1"/>
      <name val="Calibri"/>
    </font>
    <font>
      <u/>
      <sz val="9.0"/>
      <color rgb="FF000000"/>
      <name val="Calibri"/>
    </font>
    <font>
      <u/>
      <sz val="10.0"/>
      <color rgb="FF000000"/>
      <name val="Calibri"/>
    </font>
    <font>
      <sz val="9.0"/>
      <name val="Arial"/>
    </font>
    <font>
      <u/>
      <sz val="9.0"/>
      <color rgb="FF0563C1"/>
      <name val="Arial"/>
    </font>
    <font>
      <u/>
      <sz val="9.0"/>
      <color rgb="FF000000"/>
      <name val="Arial"/>
    </font>
    <font>
      <b/>
      <sz val="8.0"/>
      <name val="Calibri"/>
    </font>
    <font>
      <u/>
      <sz val="10.0"/>
      <color rgb="FF0563C1"/>
      <name val="Arial"/>
    </font>
    <font>
      <b/>
      <name val="Calibri"/>
    </font>
    <font>
      <u/>
      <sz val="10.0"/>
      <color rgb="FF000000"/>
      <name val="Calibri"/>
    </font>
    <font>
      <u/>
      <sz val="10.0"/>
      <color rgb="FF222222"/>
      <name val="Calibri"/>
    </font>
    <font>
      <sz val="7.0"/>
      <name val="Calibri"/>
    </font>
    <font>
      <u/>
      <sz val="10.0"/>
      <color rgb="FF0000FF"/>
      <name val="Calibri"/>
    </font>
    <font>
      <u/>
      <sz val="10.0"/>
      <color rgb="FF000000"/>
      <name val="Calibri"/>
    </font>
    <font>
      <u/>
      <sz val="10.0"/>
      <color rgb="FF0000FF"/>
      <name val="Calibri"/>
    </font>
    <font>
      <u/>
      <sz val="10.0"/>
      <color rgb="FF000000"/>
      <name val="Calibri"/>
    </font>
    <font>
      <u/>
      <sz val="10.0"/>
      <color rgb="FF0563C1"/>
      <name val="Calibri"/>
    </font>
    <font>
      <u/>
      <sz val="10.0"/>
      <color rgb="FF000000"/>
      <name val="Calibri"/>
    </font>
    <font>
      <u/>
      <sz val="10.0"/>
      <color rgb="FF0563C1"/>
      <name val="Calibri"/>
    </font>
    <font>
      <u/>
      <sz val="10.0"/>
      <color rgb="FF000000"/>
      <name val="Calibri"/>
    </font>
    <font>
      <u/>
      <sz val="10.0"/>
      <color rgb="FF0563C1"/>
      <name val="Calibri"/>
    </font>
    <font>
      <u/>
      <sz val="10.0"/>
      <color rgb="FF000000"/>
      <name val="Calibri"/>
    </font>
    <font>
      <u/>
      <sz val="10.0"/>
      <color rgb="FF000000"/>
      <name val="Calibri"/>
    </font>
    <font>
      <u/>
      <sz val="10.0"/>
      <color rgb="FF0563C1"/>
      <name val="Calibri"/>
    </font>
    <font>
      <u/>
      <sz val="10.0"/>
      <color rgb="FF0563C1"/>
      <name val="Calibri"/>
    </font>
    <font>
      <u/>
      <sz val="10.0"/>
      <color rgb="FF000000"/>
      <name val="Calibri"/>
    </font>
    <font>
      <u/>
      <sz val="10.0"/>
      <color rgb="FF000000"/>
      <name val="Calibri"/>
    </font>
    <font>
      <u/>
      <sz val="10.0"/>
      <color rgb="FF0563C1"/>
      <name val="Calibri"/>
    </font>
    <font>
      <u/>
      <sz val="10.0"/>
      <color rgb="FF0563C1"/>
      <name val="Calibri"/>
    </font>
    <font>
      <u/>
      <sz val="10.0"/>
      <color rgb="FF0563C1"/>
      <name val="Calibri"/>
    </font>
    <font>
      <u/>
      <sz val="10.0"/>
      <color rgb="FF0000FF"/>
      <name val="Calibri"/>
    </font>
    <font>
      <u/>
      <sz val="10.0"/>
      <color rgb="FF000000"/>
      <name val="Calibri"/>
    </font>
    <font>
      <u/>
      <sz val="10.0"/>
      <color rgb="FF000000"/>
      <name val="Calibri"/>
    </font>
    <font>
      <u/>
      <sz val="10.0"/>
      <color rgb="FF0000FF"/>
      <name val="Calibri"/>
    </font>
    <font>
      <color rgb="FF000000"/>
      <name val="Calibri"/>
    </font>
    <font>
      <u/>
      <color rgb="FF000000"/>
      <name val="Calibri"/>
    </font>
    <font>
      <u/>
      <sz val="10.0"/>
      <color rgb="FF000000"/>
      <name val="Calibri"/>
    </font>
    <font>
      <u/>
      <sz val="10.0"/>
      <color rgb="FF0563C1"/>
      <name val="Calibri"/>
    </font>
    <font>
      <u/>
      <sz val="10.0"/>
      <color rgb="FF000000"/>
      <name val="Calibri"/>
    </font>
    <font>
      <u/>
      <sz val="10.0"/>
      <color rgb="FF0563C1"/>
      <name val="Calibri"/>
    </font>
    <font>
      <u/>
      <sz val="10.0"/>
      <color rgb="FF000000"/>
      <name val="Calibri"/>
    </font>
    <font>
      <u/>
      <sz val="10.0"/>
      <color rgb="FF000000"/>
      <name val="Calibri"/>
    </font>
    <font>
      <u/>
      <sz val="10.0"/>
      <color rgb="FF0563C1"/>
      <name val="Calibri"/>
    </font>
    <font>
      <name val="Calibri"/>
    </font>
    <font>
      <u/>
      <sz val="10.0"/>
      <color rgb="FF000000"/>
      <name val="Calibri"/>
    </font>
    <font>
      <u/>
      <sz val="10.0"/>
      <color rgb="FF0563C1"/>
      <name val="Calibri"/>
    </font>
    <font>
      <u/>
      <sz val="10.0"/>
      <name val="Calibri"/>
    </font>
    <font>
      <u/>
      <sz val="10.0"/>
      <color rgb="FF0563C1"/>
      <name val="Calibri"/>
    </font>
    <font>
      <u/>
      <sz val="10.0"/>
      <color rgb="FF0563C1"/>
      <name val="Calibri"/>
    </font>
    <font>
      <u/>
      <sz val="10.0"/>
      <color rgb="FF0563C1"/>
      <name val="Calibri"/>
    </font>
    <font>
      <u/>
      <sz val="10.0"/>
      <color rgb="FF0563C1"/>
      <name val="Calibri"/>
    </font>
    <font>
      <color rgb="FF0563C1"/>
      <name val="Calibri"/>
    </font>
    <font>
      <u/>
      <color rgb="FF0563C1"/>
      <name val="Calibri"/>
    </font>
    <font>
      <u/>
      <sz val="10.0"/>
      <color rgb="FF0563C1"/>
      <name val="Calibri"/>
    </font>
  </fonts>
  <fills count="57">
    <fill>
      <patternFill patternType="none"/>
    </fill>
    <fill>
      <patternFill patternType="lightGray"/>
    </fill>
    <fill>
      <patternFill patternType="solid">
        <fgColor rgb="FFEA9999"/>
        <bgColor rgb="FFEA9999"/>
      </patternFill>
    </fill>
    <fill>
      <patternFill patternType="solid">
        <fgColor rgb="FF00B0F0"/>
        <bgColor rgb="FF00B0F0"/>
      </patternFill>
    </fill>
    <fill>
      <patternFill patternType="solid">
        <fgColor rgb="FFBDD6EE"/>
        <bgColor rgb="FFBDD6EE"/>
      </patternFill>
    </fill>
    <fill>
      <patternFill patternType="solid">
        <fgColor rgb="FFCFE2F3"/>
        <bgColor rgb="FFCFE2F3"/>
      </patternFill>
    </fill>
    <fill>
      <patternFill patternType="solid">
        <fgColor rgb="FFF3F3F3"/>
        <bgColor rgb="FFF3F3F3"/>
      </patternFill>
    </fill>
    <fill>
      <patternFill patternType="solid">
        <fgColor rgb="FFEAD1DC"/>
        <bgColor rgb="FFEAD1DC"/>
      </patternFill>
    </fill>
    <fill>
      <patternFill patternType="solid">
        <fgColor rgb="FFF4CCCC"/>
        <bgColor rgb="FFF4CCCC"/>
      </patternFill>
    </fill>
    <fill>
      <patternFill patternType="solid">
        <fgColor rgb="FFFFFFFF"/>
        <bgColor rgb="FFFFFFFF"/>
      </patternFill>
    </fill>
    <fill>
      <patternFill patternType="solid">
        <fgColor rgb="FF6D9EEB"/>
        <bgColor rgb="FF6D9EEB"/>
      </patternFill>
    </fill>
    <fill>
      <patternFill patternType="solid">
        <fgColor rgb="FFFFFF00"/>
        <bgColor rgb="FFFFFF00"/>
      </patternFill>
    </fill>
    <fill>
      <patternFill patternType="solid">
        <fgColor rgb="FFFF0000"/>
        <bgColor rgb="FFFF0000"/>
      </patternFill>
    </fill>
    <fill>
      <patternFill patternType="solid">
        <fgColor rgb="FFB0DFBA"/>
        <bgColor rgb="FFB0DFBA"/>
      </patternFill>
    </fill>
    <fill>
      <patternFill patternType="solid">
        <fgColor rgb="FFB7B7B7"/>
        <bgColor rgb="FFB7B7B7"/>
      </patternFill>
    </fill>
    <fill>
      <patternFill patternType="solid">
        <fgColor rgb="FFB7E1CD"/>
        <bgColor rgb="FFB7E1CD"/>
      </patternFill>
    </fill>
    <fill>
      <patternFill patternType="solid">
        <fgColor rgb="FF00FFFF"/>
        <bgColor rgb="FF00FFFF"/>
      </patternFill>
    </fill>
    <fill>
      <patternFill patternType="solid">
        <fgColor rgb="FFFFBA9C"/>
        <bgColor rgb="FFFFBA9C"/>
      </patternFill>
    </fill>
    <fill>
      <patternFill patternType="solid">
        <fgColor rgb="FFF9CB9C"/>
        <bgColor rgb="FFF9CB9C"/>
      </patternFill>
    </fill>
    <fill>
      <patternFill patternType="solid">
        <fgColor rgb="FFB6D7A8"/>
        <bgColor rgb="FFB6D7A8"/>
      </patternFill>
    </fill>
    <fill>
      <patternFill patternType="solid">
        <fgColor rgb="FFA4C2F4"/>
        <bgColor rgb="FFA4C2F4"/>
      </patternFill>
    </fill>
    <fill>
      <patternFill patternType="solid">
        <fgColor rgb="FF8DB3E2"/>
        <bgColor rgb="FF8DB3E2"/>
      </patternFill>
    </fill>
    <fill>
      <patternFill patternType="solid">
        <fgColor rgb="FFE06666"/>
        <bgColor rgb="FFE06666"/>
      </patternFill>
    </fill>
    <fill>
      <patternFill patternType="solid">
        <fgColor rgb="FFF4F8F2"/>
        <bgColor rgb="FFF4F8F2"/>
      </patternFill>
    </fill>
    <fill>
      <patternFill patternType="solid">
        <fgColor rgb="FFD5A6BD"/>
        <bgColor rgb="FFD5A6BD"/>
      </patternFill>
    </fill>
    <fill>
      <patternFill patternType="solid">
        <fgColor rgb="FFB4A7D6"/>
        <bgColor rgb="FFB4A7D6"/>
      </patternFill>
    </fill>
    <fill>
      <patternFill patternType="solid">
        <fgColor rgb="FFCCFEF4"/>
        <bgColor rgb="FFCCFEF4"/>
      </patternFill>
    </fill>
    <fill>
      <patternFill patternType="solid">
        <fgColor rgb="FF93C47D"/>
        <bgColor rgb="FF93C47D"/>
      </patternFill>
    </fill>
    <fill>
      <patternFill patternType="solid">
        <fgColor rgb="FFED1C24"/>
        <bgColor rgb="FFED1C24"/>
      </patternFill>
    </fill>
    <fill>
      <patternFill patternType="solid">
        <fgColor rgb="FFC9DAF8"/>
        <bgColor rgb="FFC9DAF8"/>
      </patternFill>
    </fill>
    <fill>
      <patternFill patternType="solid">
        <fgColor rgb="FF26A69A"/>
        <bgColor rgb="FF26A69A"/>
      </patternFill>
    </fill>
    <fill>
      <patternFill patternType="solid">
        <fgColor rgb="FF9FC5E8"/>
        <bgColor rgb="FF9FC5E8"/>
      </patternFill>
    </fill>
    <fill>
      <patternFill patternType="solid">
        <fgColor rgb="FF6FA8DC"/>
        <bgColor rgb="FF6FA8DC"/>
      </patternFill>
    </fill>
    <fill>
      <patternFill patternType="solid">
        <fgColor rgb="FF3D85C6"/>
        <bgColor rgb="FF3D85C6"/>
      </patternFill>
    </fill>
    <fill>
      <patternFill patternType="solid">
        <fgColor rgb="FFC35FF8"/>
        <bgColor rgb="FFC35FF8"/>
      </patternFill>
    </fill>
    <fill>
      <patternFill patternType="solid">
        <fgColor rgb="FFBD73EC"/>
        <bgColor rgb="FFBD73EC"/>
      </patternFill>
    </fill>
    <fill>
      <patternFill patternType="solid">
        <fgColor rgb="FFC27BA0"/>
        <bgColor rgb="FFC27BA0"/>
      </patternFill>
    </fill>
    <fill>
      <patternFill patternType="solid">
        <fgColor rgb="FFD9EAD3"/>
        <bgColor rgb="FFD9EAD3"/>
      </patternFill>
    </fill>
    <fill>
      <patternFill patternType="solid">
        <fgColor rgb="FFFFF2CC"/>
        <bgColor rgb="FFFFF2CC"/>
      </patternFill>
    </fill>
    <fill>
      <patternFill patternType="solid">
        <fgColor rgb="FFFCE5CD"/>
        <bgColor rgb="FFFCE5CD"/>
      </patternFill>
    </fill>
    <fill>
      <patternFill patternType="solid">
        <fgColor rgb="FF0D937A"/>
        <bgColor rgb="FF0D937A"/>
      </patternFill>
    </fill>
    <fill>
      <patternFill patternType="solid">
        <fgColor rgb="FFD9D2E9"/>
        <bgColor rgb="FFD9D2E9"/>
      </patternFill>
    </fill>
    <fill>
      <patternFill patternType="solid">
        <fgColor rgb="FFEF81DF"/>
        <bgColor rgb="FFEF81DF"/>
      </patternFill>
    </fill>
    <fill>
      <patternFill patternType="solid">
        <fgColor rgb="FFFFD966"/>
        <bgColor rgb="FFFFD966"/>
      </patternFill>
    </fill>
    <fill>
      <patternFill patternType="solid">
        <fgColor rgb="FFBFBFBF"/>
        <bgColor rgb="FFBFBFBF"/>
      </patternFill>
    </fill>
    <fill>
      <patternFill patternType="solid">
        <fgColor rgb="FFE69138"/>
        <bgColor rgb="FFE69138"/>
      </patternFill>
    </fill>
    <fill>
      <patternFill patternType="solid">
        <fgColor rgb="FF8496B0"/>
        <bgColor rgb="FF8496B0"/>
      </patternFill>
    </fill>
    <fill>
      <patternFill patternType="solid">
        <fgColor rgb="FFFF00FF"/>
        <bgColor rgb="FFFF00FF"/>
      </patternFill>
    </fill>
    <fill>
      <patternFill patternType="solid">
        <fgColor rgb="FF4A86E8"/>
        <bgColor rgb="FF4A86E8"/>
      </patternFill>
    </fill>
    <fill>
      <patternFill patternType="solid">
        <fgColor rgb="FFFFD965"/>
        <bgColor rgb="FFFFD965"/>
      </patternFill>
    </fill>
    <fill>
      <patternFill patternType="solid">
        <fgColor rgb="FFFF34B9"/>
        <bgColor rgb="FFFF34B9"/>
      </patternFill>
    </fill>
    <fill>
      <patternFill patternType="solid">
        <fgColor rgb="FF92D050"/>
        <bgColor rgb="FF92D050"/>
      </patternFill>
    </fill>
    <fill>
      <patternFill patternType="solid">
        <fgColor rgb="FFBF9000"/>
        <bgColor rgb="FFBF9000"/>
      </patternFill>
    </fill>
    <fill>
      <patternFill patternType="solid">
        <fgColor rgb="FFCCCCCC"/>
        <bgColor rgb="FFCCCCCC"/>
      </patternFill>
    </fill>
    <fill>
      <patternFill patternType="solid">
        <fgColor rgb="FFFF9900"/>
        <bgColor rgb="FFFF9900"/>
      </patternFill>
    </fill>
    <fill>
      <patternFill patternType="solid">
        <fgColor rgb="FFDDF2F0"/>
        <bgColor rgb="FFDDF2F0"/>
      </patternFill>
    </fill>
    <fill>
      <patternFill patternType="solid">
        <fgColor rgb="FF6AA84F"/>
        <bgColor rgb="FF6AA84F"/>
      </patternFill>
    </fill>
  </fills>
  <borders count="58">
    <border/>
    <border>
      <left style="thin">
        <color rgb="FF000000"/>
      </left>
      <right style="thin">
        <color rgb="FF000000"/>
      </right>
      <top style="thin">
        <color rgb="FF000000"/>
      </top>
      <bottom style="thin">
        <color rgb="FF000000"/>
      </bottom>
    </border>
    <border>
      <left/>
      <top/>
      <bottom style="thin">
        <color rgb="FF000000"/>
      </bottom>
    </border>
    <border>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right/>
      <top/>
      <bottom/>
    </border>
    <border>
      <left/>
      <top/>
      <bottom/>
    </border>
    <border>
      <right style="thin">
        <color rgb="FF000000"/>
      </right>
      <top/>
      <bottom style="thin">
        <color rgb="FF000000"/>
      </bottom>
    </border>
    <border>
      <left/>
      <right style="thin">
        <color rgb="FF000000"/>
      </right>
      <top/>
      <bottom style="thin">
        <color rgb="FF000000"/>
      </bottom>
    </border>
    <border>
      <left style="thin">
        <color rgb="FF000000"/>
      </left>
      <top/>
      <bottom style="thin">
        <color rgb="FF000000"/>
      </bottom>
    </border>
    <border>
      <left/>
      <right/>
      <top/>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bottom/>
    </border>
    <border>
      <left/>
      <right/>
      <bottom/>
    </border>
    <border>
      <left/>
      <bottom/>
    </border>
    <border>
      <left/>
      <top style="thin">
        <color rgb="FF000000"/>
      </top>
      <bottom style="thin">
        <color rgb="FF000000"/>
      </bottom>
    </border>
    <border>
      <top/>
      <bottom/>
    </border>
    <border>
      <right/>
    </border>
    <border>
      <left/>
      <right style="thin">
        <color rgb="FF000000"/>
      </right>
      <bottom style="thin">
        <color rgb="FF000000"/>
      </bottom>
    </border>
    <border>
      <left style="thin">
        <color rgb="FFCCCCCC"/>
      </left>
      <right style="thin">
        <color rgb="FF000000"/>
      </right>
      <top style="thin">
        <color rgb="FFCCCCCC"/>
      </top>
      <bottom style="thin">
        <color rgb="FF000000"/>
      </bottom>
    </border>
    <border>
      <left style="thin">
        <color rgb="FF000000"/>
      </left>
      <right/>
      <top/>
      <bottom style="thin">
        <color rgb="FF000000"/>
      </bottom>
    </border>
    <border>
      <right style="thin">
        <color rgb="FF000000"/>
      </right>
      <top style="thin">
        <color rgb="FF000000"/>
      </top>
    </border>
    <border>
      <right style="thin">
        <color rgb="FF000000"/>
      </right>
      <top style="thin">
        <color rgb="FF000000"/>
      </top>
      <bottom/>
    </border>
    <border>
      <top style="thin">
        <color rgb="FF000000"/>
      </top>
      <bottom style="thin">
        <color rgb="FF000000"/>
      </bottom>
    </border>
    <border>
      <right/>
      <top/>
      <bottom/>
    </border>
    <border>
      <left/>
      <right style="thin">
        <color rgb="FF000000"/>
      </right>
      <top/>
    </border>
    <border>
      <left/>
      <right style="thin">
        <color rgb="FF000000"/>
      </right>
    </border>
    <border>
      <left style="thin">
        <color rgb="FF000000"/>
      </left>
    </border>
    <border>
      <right/>
      <top style="thin">
        <color rgb="FF000000"/>
      </top>
      <bottom style="thin">
        <color rgb="FF000000"/>
      </bottom>
    </border>
    <border>
      <top/>
    </border>
    <border>
      <left style="thin">
        <color rgb="FF000000"/>
      </left>
      <right/>
      <bottom style="thin">
        <color rgb="FF000000"/>
      </bottom>
    </border>
    <border>
      <left style="thin">
        <color rgb="FF000000"/>
      </left>
      <right/>
      <top style="thin">
        <color rgb="FF000000"/>
      </top>
      <bottom/>
    </border>
    <border>
      <left/>
      <right style="thin">
        <color rgb="FF000000"/>
      </right>
      <top style="thin">
        <color rgb="FF000000"/>
      </top>
      <bottom/>
    </border>
    <border>
      <left/>
      <right/>
      <top style="thin">
        <color rgb="FF000000"/>
      </top>
      <bottom/>
    </border>
    <border>
      <left style="thin">
        <color rgb="FF000000"/>
      </left>
      <top style="thin">
        <color rgb="FF000000"/>
      </top>
      <bottom/>
    </border>
    <border>
      <left/>
      <right/>
    </border>
    <border>
      <right/>
      <top/>
      <bottom style="thin">
        <color rgb="FF000000"/>
      </bottom>
    </border>
    <border>
      <right style="thin">
        <color rgb="FF000000"/>
      </right>
      <top style="thin">
        <color rgb="FFCCCCCC"/>
      </top>
      <bottom style="thin">
        <color rgb="FF000000"/>
      </bottom>
    </border>
    <border>
      <right/>
      <top style="thin">
        <color rgb="FFCCCCCC"/>
      </top>
      <bottom style="thin">
        <color rgb="FF000000"/>
      </bottom>
    </border>
    <border>
      <bottom style="thin">
        <color rgb="FF000000"/>
      </bottom>
    </border>
    <border>
      <right/>
      <top/>
    </border>
    <border>
      <right/>
      <top style="thin">
        <color rgb="FF000000"/>
      </top>
      <bottom/>
    </border>
    <border>
      <left/>
      <right style="thin">
        <color rgb="FF000000"/>
      </right>
      <top/>
      <bottom/>
    </border>
    <border>
      <left style="thin">
        <color rgb="FF000000"/>
      </left>
      <right style="thin">
        <color rgb="FF000000"/>
      </right>
      <top/>
      <bottom/>
    </border>
    <border>
      <left style="thin">
        <color rgb="FF000000"/>
      </left>
      <right style="thin">
        <color rgb="FF000000"/>
      </right>
      <top/>
    </border>
    <border>
      <left/>
      <right/>
      <top/>
      <bottom style="thin">
        <color rgb="FF000000"/>
      </bottom>
    </border>
    <border>
      <left/>
    </border>
    <border>
      <left style="thin">
        <color rgb="FF000000"/>
      </left>
      <top style="thin">
        <color rgb="FF000000"/>
      </top>
    </border>
  </borders>
  <cellStyleXfs count="1">
    <xf borderId="0" fillId="0" fontId="0" numFmtId="0" applyAlignment="1" applyFont="1"/>
  </cellStyleXfs>
  <cellXfs count="3368">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1" fillId="2" fontId="1" numFmtId="0" xfId="0" applyAlignment="1" applyBorder="1" applyFont="1">
      <alignment horizontal="left" readingOrder="0" shrinkToFit="0" vertical="center" wrapText="1"/>
    </xf>
    <xf borderId="2" fillId="3" fontId="2" numFmtId="0" xfId="0" applyAlignment="1" applyBorder="1" applyFill="1" applyFont="1">
      <alignment horizontal="center" readingOrder="0" shrinkToFit="0" vertical="top" wrapText="1"/>
    </xf>
    <xf borderId="3" fillId="0" fontId="3" numFmtId="0" xfId="0" applyBorder="1" applyFont="1"/>
    <xf borderId="1" fillId="2" fontId="4" numFmtId="0" xfId="0" applyAlignment="1" applyBorder="1" applyFont="1">
      <alignment horizontal="center" readingOrder="0" shrinkToFit="0" vertical="center" wrapText="1"/>
    </xf>
    <xf borderId="1" fillId="2" fontId="1" numFmtId="0" xfId="0" applyAlignment="1" applyBorder="1" applyFont="1">
      <alignment horizontal="center" readingOrder="0" shrinkToFit="0" vertical="center" wrapText="1"/>
    </xf>
    <xf borderId="4" fillId="2" fontId="1" numFmtId="0" xfId="0" applyAlignment="1" applyBorder="1" applyFont="1">
      <alignment horizontal="center" readingOrder="0" shrinkToFit="0" vertical="center" wrapText="1"/>
    </xf>
    <xf borderId="0" fillId="0" fontId="1" numFmtId="0" xfId="0" applyAlignment="1" applyFont="1">
      <alignment horizontal="center" shrinkToFit="0" vertical="center" wrapText="1"/>
    </xf>
    <xf borderId="1" fillId="2" fontId="1" numFmtId="49" xfId="0" applyAlignment="1" applyBorder="1" applyFont="1" applyNumberFormat="1">
      <alignment horizontal="center" readingOrder="0" shrinkToFit="0" vertical="center" wrapText="1"/>
    </xf>
    <xf borderId="5" fillId="4" fontId="1" numFmtId="0" xfId="0" applyAlignment="1" applyBorder="1" applyFill="1" applyFont="1">
      <alignment horizontal="left" shrinkToFit="0" vertical="center" wrapText="1"/>
    </xf>
    <xf borderId="1" fillId="5" fontId="1" numFmtId="0" xfId="0" applyAlignment="1" applyBorder="1" applyFill="1" applyFont="1">
      <alignment horizontal="center" shrinkToFit="0" vertical="center" wrapText="1"/>
    </xf>
    <xf borderId="1" fillId="2" fontId="5" numFmtId="0" xfId="0" applyAlignment="1" applyBorder="1" applyFont="1">
      <alignment horizontal="center" readingOrder="0" shrinkToFit="0" vertical="center" wrapText="1"/>
    </xf>
    <xf borderId="1" fillId="2" fontId="1" numFmtId="0" xfId="0" applyAlignment="1" applyBorder="1" applyFont="1">
      <alignment horizontal="right" readingOrder="0" shrinkToFit="0" vertical="center" wrapText="1"/>
    </xf>
    <xf borderId="4" fillId="5" fontId="6" numFmtId="0" xfId="0" applyAlignment="1" applyBorder="1" applyFont="1">
      <alignment horizontal="left" shrinkToFit="0" vertical="center" wrapText="1"/>
    </xf>
    <xf borderId="6" fillId="2" fontId="1" numFmtId="0" xfId="0" applyAlignment="1" applyBorder="1" applyFont="1">
      <alignment horizontal="left" readingOrder="0" shrinkToFit="0" vertical="center" wrapText="1"/>
    </xf>
    <xf borderId="0" fillId="6" fontId="7" numFmtId="0" xfId="0" applyFill="1" applyFont="1"/>
    <xf borderId="1" fillId="5" fontId="4" numFmtId="0" xfId="0" applyAlignment="1" applyBorder="1" applyFont="1">
      <alignment horizontal="center" shrinkToFit="0" vertical="center" wrapText="1"/>
    </xf>
    <xf borderId="0" fillId="6" fontId="1" numFmtId="0" xfId="0" applyAlignment="1" applyFont="1">
      <alignment horizontal="center" shrinkToFit="0" vertical="center" wrapText="1"/>
    </xf>
    <xf borderId="7" fillId="7" fontId="8" numFmtId="0" xfId="0" applyAlignment="1" applyBorder="1" applyFill="1" applyFont="1">
      <alignment readingOrder="0" shrinkToFit="0" vertical="center" wrapText="1"/>
    </xf>
    <xf borderId="4" fillId="5" fontId="1" numFmtId="0" xfId="0" applyAlignment="1" applyBorder="1" applyFont="1">
      <alignment horizontal="center" shrinkToFit="0" vertical="center" wrapText="1"/>
    </xf>
    <xf borderId="1" fillId="8" fontId="8" numFmtId="0" xfId="0" applyAlignment="1" applyBorder="1" applyFill="1" applyFont="1">
      <alignment horizontal="center" readingOrder="0" shrinkToFit="0" vertical="center" wrapText="1"/>
    </xf>
    <xf borderId="1" fillId="7" fontId="8" numFmtId="0" xfId="0" applyAlignment="1" applyBorder="1" applyFont="1">
      <alignment horizontal="center" readingOrder="0" shrinkToFit="0" vertical="center" wrapText="1"/>
    </xf>
    <xf borderId="1" fillId="8" fontId="3" numFmtId="0" xfId="0" applyAlignment="1" applyBorder="1" applyFont="1">
      <alignment horizontal="left" readingOrder="0"/>
    </xf>
    <xf borderId="1" fillId="7" fontId="3" numFmtId="0" xfId="0" applyAlignment="1" applyBorder="1" applyFont="1">
      <alignment horizontal="left" readingOrder="0"/>
    </xf>
    <xf borderId="1" fillId="8" fontId="3" numFmtId="0" xfId="0" applyAlignment="1" applyBorder="1" applyFont="1">
      <alignment horizontal="center" readingOrder="0"/>
    </xf>
    <xf borderId="1" fillId="5" fontId="6" numFmtId="0" xfId="0" applyAlignment="1" applyBorder="1" applyFont="1">
      <alignment horizontal="left" shrinkToFit="0" vertical="center" wrapText="1"/>
    </xf>
    <xf borderId="1" fillId="8" fontId="3" numFmtId="164" xfId="0" applyAlignment="1" applyBorder="1" applyFont="1" applyNumberFormat="1">
      <alignment horizontal="center" readingOrder="0"/>
    </xf>
    <xf borderId="1" fillId="5" fontId="1" numFmtId="49" xfId="0" applyAlignment="1" applyBorder="1" applyFont="1" applyNumberFormat="1">
      <alignment horizontal="center" shrinkToFit="0" vertical="center" wrapText="1"/>
    </xf>
    <xf borderId="1" fillId="8" fontId="3" numFmtId="0" xfId="0" applyAlignment="1" applyBorder="1" applyFont="1">
      <alignment readingOrder="0"/>
    </xf>
    <xf borderId="1" fillId="7" fontId="3" numFmtId="0" xfId="0" applyAlignment="1" applyBorder="1" applyFont="1">
      <alignment horizontal="center" readingOrder="0"/>
    </xf>
    <xf borderId="1" fillId="8" fontId="3" numFmtId="0" xfId="0" applyAlignment="1" applyBorder="1" applyFont="1">
      <alignment horizontal="right" readingOrder="0"/>
    </xf>
    <xf borderId="1" fillId="7" fontId="3" numFmtId="164" xfId="0" applyAlignment="1" applyBorder="1" applyFont="1" applyNumberFormat="1">
      <alignment horizontal="center" readingOrder="0"/>
    </xf>
    <xf borderId="1" fillId="4" fontId="1" numFmtId="0" xfId="0" applyAlignment="1" applyBorder="1" applyFont="1">
      <alignment horizontal="center" shrinkToFit="0" vertical="center" wrapText="1"/>
    </xf>
    <xf borderId="1" fillId="7" fontId="3" numFmtId="0" xfId="0" applyAlignment="1" applyBorder="1" applyFont="1">
      <alignment readingOrder="0"/>
    </xf>
    <xf borderId="1" fillId="5" fontId="5" numFmtId="0" xfId="0" applyAlignment="1" applyBorder="1" applyFont="1">
      <alignment horizontal="center" readingOrder="0" shrinkToFit="0" vertical="center" wrapText="1"/>
    </xf>
    <xf borderId="1" fillId="7" fontId="3" numFmtId="0" xfId="0" applyAlignment="1" applyBorder="1" applyFont="1">
      <alignment horizontal="right" readingOrder="0"/>
    </xf>
    <xf borderId="1" fillId="5" fontId="1" numFmtId="0" xfId="0" applyAlignment="1" applyBorder="1" applyFont="1">
      <alignment horizontal="left" shrinkToFit="0" vertical="center" wrapText="1"/>
    </xf>
    <xf borderId="1" fillId="8" fontId="3" numFmtId="0" xfId="0" applyBorder="1" applyFont="1"/>
    <xf borderId="1" fillId="5" fontId="1" numFmtId="0" xfId="0" applyAlignment="1" applyBorder="1" applyFont="1">
      <alignment horizontal="center" readingOrder="0" shrinkToFit="0" vertical="center" wrapText="1"/>
    </xf>
    <xf borderId="8" fillId="7" fontId="8" numFmtId="0" xfId="0" applyAlignment="1" applyBorder="1" applyFont="1">
      <alignment readingOrder="0" shrinkToFit="0" vertical="center" wrapText="1"/>
    </xf>
    <xf borderId="6" fillId="5" fontId="1" numFmtId="0" xfId="0" applyAlignment="1" applyBorder="1" applyFont="1">
      <alignment horizontal="left" shrinkToFit="0" vertical="center" wrapText="1"/>
    </xf>
    <xf borderId="1" fillId="7" fontId="3" numFmtId="0" xfId="0" applyBorder="1" applyFont="1"/>
    <xf borderId="1" fillId="5" fontId="9" numFmtId="0" xfId="0" applyAlignment="1" applyBorder="1" applyFont="1">
      <alignment horizontal="left" vertical="center"/>
    </xf>
    <xf borderId="0" fillId="7" fontId="3" numFmtId="0" xfId="0" applyFont="1"/>
    <xf borderId="5" fillId="5" fontId="9" numFmtId="0" xfId="0" applyAlignment="1" applyBorder="1" applyFont="1">
      <alignment horizontal="center" readingOrder="0" vertical="center"/>
    </xf>
    <xf borderId="1" fillId="8" fontId="3" numFmtId="165" xfId="0" applyAlignment="1" applyBorder="1" applyFont="1" applyNumberFormat="1">
      <alignment horizontal="center" readingOrder="0"/>
    </xf>
    <xf borderId="0" fillId="0" fontId="7" numFmtId="0" xfId="0" applyFont="1"/>
    <xf borderId="8" fillId="0" fontId="3" numFmtId="0" xfId="0" applyBorder="1" applyFont="1"/>
    <xf borderId="0" fillId="9" fontId="3" numFmtId="0" xfId="0" applyFill="1" applyFont="1"/>
    <xf borderId="7" fillId="10" fontId="5" numFmtId="0" xfId="0" applyAlignment="1" applyBorder="1" applyFill="1" applyFont="1">
      <alignment horizontal="center" shrinkToFit="0" vertical="center" wrapText="1"/>
    </xf>
    <xf borderId="1" fillId="8" fontId="10" numFmtId="49" xfId="0" applyAlignment="1" applyBorder="1" applyFont="1" applyNumberFormat="1">
      <alignment horizontal="left" readingOrder="0"/>
    </xf>
    <xf borderId="1" fillId="10" fontId="5" numFmtId="0" xfId="0" applyAlignment="1" applyBorder="1" applyFont="1">
      <alignment horizontal="center" readingOrder="0"/>
    </xf>
    <xf borderId="1" fillId="8" fontId="10" numFmtId="49" xfId="0" applyAlignment="1" applyBorder="1" applyFont="1" applyNumberFormat="1">
      <alignment horizontal="center"/>
    </xf>
    <xf borderId="1" fillId="7" fontId="3" numFmtId="165" xfId="0" applyAlignment="1" applyBorder="1" applyFont="1" applyNumberFormat="1">
      <alignment horizontal="center" readingOrder="0"/>
    </xf>
    <xf borderId="1" fillId="8" fontId="10" numFmtId="0" xfId="0" applyAlignment="1" applyBorder="1" applyFont="1">
      <alignment horizontal="center"/>
    </xf>
    <xf borderId="1" fillId="8" fontId="10" numFmtId="49" xfId="0" applyAlignment="1" applyBorder="1" applyFont="1" applyNumberFormat="1">
      <alignment horizontal="center" readingOrder="0"/>
    </xf>
    <xf borderId="4" fillId="10" fontId="11" numFmtId="0" xfId="0" applyAlignment="1" applyBorder="1" applyFont="1">
      <alignment horizontal="left" readingOrder="0"/>
    </xf>
    <xf borderId="1" fillId="8" fontId="12" numFmtId="49" xfId="0" applyAlignment="1" applyBorder="1" applyFont="1" applyNumberFormat="1">
      <alignment horizontal="center"/>
    </xf>
    <xf borderId="1" fillId="10" fontId="11" numFmtId="0" xfId="0" applyAlignment="1" applyBorder="1" applyFont="1">
      <alignment horizontal="center"/>
    </xf>
    <xf borderId="1" fillId="10" fontId="11" numFmtId="14" xfId="0" applyAlignment="1" applyBorder="1" applyFont="1" applyNumberFormat="1">
      <alignment horizontal="center" readingOrder="0"/>
    </xf>
    <xf borderId="1" fillId="8" fontId="10" numFmtId="0" xfId="0" applyAlignment="1" applyBorder="1" applyFont="1">
      <alignment horizontal="center" readingOrder="0"/>
    </xf>
    <xf borderId="4" fillId="10" fontId="11" numFmtId="0" xfId="0" applyAlignment="1" applyBorder="1" applyFont="1">
      <alignment horizontal="center" readingOrder="0"/>
    </xf>
    <xf borderId="1" fillId="7" fontId="10" numFmtId="49" xfId="0" applyAlignment="1" applyBorder="1" applyFont="1" applyNumberFormat="1">
      <alignment horizontal="left" readingOrder="0"/>
    </xf>
    <xf borderId="9" fillId="10" fontId="10" numFmtId="49" xfId="0" applyAlignment="1" applyBorder="1" applyFont="1" applyNumberFormat="1">
      <alignment horizontal="center"/>
    </xf>
    <xf borderId="1" fillId="7" fontId="10" numFmtId="49" xfId="0" applyAlignment="1" applyBorder="1" applyFont="1" applyNumberFormat="1">
      <alignment horizontal="center" readingOrder="0"/>
    </xf>
    <xf borderId="1" fillId="10" fontId="11" numFmtId="0" xfId="0" applyAlignment="1" applyBorder="1" applyFont="1">
      <alignment horizontal="left"/>
    </xf>
    <xf borderId="1" fillId="7" fontId="10" numFmtId="49" xfId="0" applyAlignment="1" applyBorder="1" applyFont="1" applyNumberFormat="1">
      <alignment horizontal="center"/>
    </xf>
    <xf borderId="1" fillId="10" fontId="11" numFmtId="49" xfId="0" applyAlignment="1" applyBorder="1" applyFont="1" applyNumberFormat="1">
      <alignment horizontal="center"/>
    </xf>
    <xf borderId="1" fillId="8" fontId="10" numFmtId="0" xfId="0" applyAlignment="1" applyBorder="1" applyFont="1">
      <alignment horizontal="left" readingOrder="0"/>
    </xf>
    <xf borderId="1" fillId="10" fontId="11" numFmtId="0" xfId="0" applyAlignment="1" applyBorder="1" applyFont="1">
      <alignment horizontal="center" readingOrder="0"/>
    </xf>
    <xf borderId="1" fillId="8" fontId="10" numFmtId="166" xfId="0" applyAlignment="1" applyBorder="1" applyFont="1" applyNumberFormat="1">
      <alignment horizontal="center" readingOrder="0"/>
    </xf>
    <xf borderId="6" fillId="10" fontId="11" numFmtId="14" xfId="0" applyAlignment="1" applyBorder="1" applyFont="1" applyNumberFormat="1">
      <alignment horizontal="center"/>
    </xf>
    <xf borderId="1" fillId="7" fontId="10" numFmtId="0" xfId="0" applyAlignment="1" applyBorder="1" applyFont="1">
      <alignment horizontal="center" readingOrder="0"/>
    </xf>
    <xf borderId="10" fillId="10" fontId="11" numFmtId="0" xfId="0" applyAlignment="1" applyBorder="1" applyFont="1">
      <alignment horizontal="left" readingOrder="0"/>
    </xf>
    <xf borderId="5" fillId="10" fontId="10" numFmtId="0" xfId="0" applyAlignment="1" applyBorder="1" applyFont="1">
      <alignment horizontal="left"/>
    </xf>
    <xf borderId="1" fillId="7" fontId="13" numFmtId="49" xfId="0" applyAlignment="1" applyBorder="1" applyFont="1" applyNumberFormat="1">
      <alignment horizontal="center"/>
    </xf>
    <xf borderId="0" fillId="9" fontId="10" numFmtId="0" xfId="0" applyAlignment="1" applyFont="1">
      <alignment horizontal="center"/>
    </xf>
    <xf borderId="1" fillId="7" fontId="10" numFmtId="0" xfId="0" applyAlignment="1" applyBorder="1" applyFont="1">
      <alignment horizontal="left" readingOrder="0"/>
    </xf>
    <xf borderId="5" fillId="10" fontId="10" numFmtId="0" xfId="0" applyAlignment="1" applyBorder="1" applyFont="1">
      <alignment horizontal="center"/>
    </xf>
    <xf borderId="1" fillId="7" fontId="10" numFmtId="166" xfId="0" applyAlignment="1" applyBorder="1" applyFont="1" applyNumberFormat="1">
      <alignment horizontal="center" readingOrder="0"/>
    </xf>
    <xf borderId="0" fillId="7" fontId="10" numFmtId="0" xfId="0" applyAlignment="1" applyFont="1">
      <alignment horizontal="center"/>
    </xf>
    <xf borderId="0" fillId="0" fontId="10" numFmtId="0" xfId="0" applyFont="1"/>
    <xf borderId="0" fillId="0" fontId="10" numFmtId="0" xfId="0" applyAlignment="1" applyFont="1">
      <alignment horizontal="left"/>
    </xf>
    <xf borderId="0" fillId="0" fontId="0" numFmtId="0" xfId="0" applyAlignment="1" applyFont="1">
      <alignment horizontal="left"/>
    </xf>
    <xf borderId="0" fillId="0" fontId="0" numFmtId="0" xfId="0" applyFont="1"/>
    <xf borderId="1" fillId="8" fontId="11" numFmtId="0" xfId="0" applyAlignment="1" applyBorder="1" applyFont="1">
      <alignment horizontal="left" readingOrder="0"/>
    </xf>
    <xf borderId="1" fillId="7" fontId="11" numFmtId="0" xfId="0" applyAlignment="1" applyBorder="1" applyFont="1">
      <alignment horizontal="left" readingOrder="0"/>
    </xf>
    <xf borderId="8" fillId="10" fontId="5" numFmtId="0" xfId="0" applyAlignment="1" applyBorder="1" applyFont="1">
      <alignment horizontal="center" shrinkToFit="0" vertical="center" wrapText="1"/>
    </xf>
    <xf borderId="1" fillId="7" fontId="11" numFmtId="0" xfId="0" applyAlignment="1" applyBorder="1" applyFont="1">
      <alignment horizontal="center" readingOrder="0"/>
    </xf>
    <xf borderId="1" fillId="8" fontId="11" numFmtId="0" xfId="0" applyAlignment="1" applyBorder="1" applyFont="1">
      <alignment horizontal="center"/>
    </xf>
    <xf borderId="1" fillId="7" fontId="11" numFmtId="14" xfId="0" applyAlignment="1" applyBorder="1" applyFont="1" applyNumberFormat="1">
      <alignment horizontal="center"/>
    </xf>
    <xf borderId="1" fillId="8" fontId="11" numFmtId="14" xfId="0" applyAlignment="1" applyBorder="1" applyFont="1" applyNumberFormat="1">
      <alignment horizontal="center"/>
    </xf>
    <xf borderId="1" fillId="7" fontId="11" numFmtId="0" xfId="0" applyAlignment="1" applyBorder="1" applyFont="1">
      <alignment horizontal="center"/>
    </xf>
    <xf borderId="1" fillId="8" fontId="11" numFmtId="0" xfId="0" applyAlignment="1" applyBorder="1" applyFont="1">
      <alignment horizontal="center" readingOrder="0"/>
    </xf>
    <xf borderId="1" fillId="10" fontId="5" numFmtId="0" xfId="0" applyAlignment="1" applyBorder="1" applyFont="1">
      <alignment horizontal="center" readingOrder="0" vertical="center"/>
    </xf>
    <xf borderId="1" fillId="8" fontId="11" numFmtId="49" xfId="0" applyAlignment="1" applyBorder="1" applyFont="1" applyNumberFormat="1">
      <alignment horizontal="center"/>
    </xf>
    <xf borderId="1" fillId="10" fontId="11" numFmtId="14" xfId="0" applyAlignment="1" applyBorder="1" applyFont="1" applyNumberFormat="1">
      <alignment horizontal="center" shrinkToFit="0" wrapText="1"/>
    </xf>
    <xf borderId="1" fillId="8" fontId="14" numFmtId="0" xfId="0" applyAlignment="1" applyBorder="1" applyFont="1">
      <alignment horizontal="center"/>
    </xf>
    <xf borderId="4" fillId="10" fontId="11" numFmtId="0" xfId="0" applyAlignment="1" applyBorder="1" applyFont="1">
      <alignment horizontal="center"/>
    </xf>
    <xf borderId="1" fillId="8" fontId="11" numFmtId="0" xfId="0" applyAlignment="1" applyBorder="1" applyFont="1">
      <alignment horizontal="left"/>
    </xf>
    <xf borderId="1" fillId="8" fontId="11" numFmtId="1" xfId="0" applyAlignment="1" applyBorder="1" applyFont="1" applyNumberFormat="1">
      <alignment horizontal="center"/>
    </xf>
    <xf borderId="1" fillId="8" fontId="11" numFmtId="1" xfId="0" applyAlignment="1" applyBorder="1" applyFont="1" applyNumberFormat="1">
      <alignment horizontal="left" readingOrder="0"/>
    </xf>
    <xf borderId="1" fillId="8" fontId="3" numFmtId="0" xfId="0" applyAlignment="1" applyBorder="1" applyFont="1">
      <alignment horizontal="center"/>
    </xf>
    <xf borderId="1" fillId="7" fontId="11" numFmtId="49" xfId="0" applyAlignment="1" applyBorder="1" applyFont="1" applyNumberFormat="1">
      <alignment horizontal="center" readingOrder="0"/>
    </xf>
    <xf borderId="0" fillId="8" fontId="15" numFmtId="0" xfId="0" applyAlignment="1" applyFont="1">
      <alignment readingOrder="0"/>
    </xf>
    <xf borderId="1" fillId="7" fontId="13" numFmtId="0" xfId="0" applyAlignment="1" applyBorder="1" applyFont="1">
      <alignment horizontal="center"/>
    </xf>
    <xf borderId="0" fillId="11" fontId="3" numFmtId="0" xfId="0" applyFill="1" applyFont="1"/>
    <xf borderId="1" fillId="12" fontId="8" numFmtId="0" xfId="0" applyAlignment="1" applyBorder="1" applyFill="1" applyFont="1">
      <alignment horizontal="center" readingOrder="0" shrinkToFit="0" vertical="center" wrapText="1"/>
    </xf>
    <xf borderId="1" fillId="10" fontId="10" numFmtId="0" xfId="0" applyAlignment="1" applyBorder="1" applyFont="1">
      <alignment horizontal="center"/>
    </xf>
    <xf borderId="1" fillId="12" fontId="3" numFmtId="0" xfId="0" applyAlignment="1" applyBorder="1" applyFont="1">
      <alignment horizontal="left" readingOrder="0"/>
    </xf>
    <xf borderId="1" fillId="7" fontId="11" numFmtId="0" xfId="0" applyAlignment="1" applyBorder="1" applyFont="1">
      <alignment horizontal="left"/>
    </xf>
    <xf borderId="1" fillId="10" fontId="16" numFmtId="0" xfId="0" applyAlignment="1" applyBorder="1" applyFont="1">
      <alignment horizontal="center"/>
    </xf>
    <xf borderId="1" fillId="7" fontId="11" numFmtId="1" xfId="0" applyAlignment="1" applyBorder="1" applyFont="1" applyNumberFormat="1">
      <alignment horizontal="center"/>
    </xf>
    <xf borderId="11" fillId="10" fontId="10" numFmtId="0" xfId="0" applyAlignment="1" applyBorder="1" applyFont="1">
      <alignment horizontal="center"/>
    </xf>
    <xf borderId="1" fillId="7" fontId="11" numFmtId="1" xfId="0" applyAlignment="1" applyBorder="1" applyFont="1" applyNumberFormat="1">
      <alignment horizontal="left" readingOrder="0"/>
    </xf>
    <xf borderId="1" fillId="10" fontId="11" numFmtId="0" xfId="0" applyAlignment="1" applyBorder="1" applyFont="1">
      <alignment horizontal="left" readingOrder="0"/>
    </xf>
    <xf borderId="12" fillId="10" fontId="10" numFmtId="0" xfId="0" applyAlignment="1" applyBorder="1" applyFont="1">
      <alignment horizontal="left"/>
    </xf>
    <xf borderId="1" fillId="12" fontId="3" numFmtId="0" xfId="0" applyAlignment="1" applyBorder="1" applyFont="1">
      <alignment horizontal="center" readingOrder="0"/>
    </xf>
    <xf borderId="1" fillId="10" fontId="11" numFmtId="14" xfId="0" applyAlignment="1" applyBorder="1" applyFont="1" applyNumberFormat="1">
      <alignment horizontal="center"/>
    </xf>
    <xf borderId="1" fillId="12" fontId="3" numFmtId="165" xfId="0" applyAlignment="1" applyBorder="1" applyFont="1" applyNumberFormat="1">
      <alignment horizontal="center" readingOrder="0"/>
    </xf>
    <xf borderId="1" fillId="10" fontId="13" numFmtId="0" xfId="0" applyAlignment="1" applyBorder="1" applyFont="1">
      <alignment horizontal="center" readingOrder="0"/>
    </xf>
    <xf borderId="1" fillId="12" fontId="3" numFmtId="0" xfId="0" applyAlignment="1" applyBorder="1" applyFont="1">
      <alignment readingOrder="0"/>
    </xf>
    <xf borderId="10" fillId="10" fontId="11" numFmtId="0" xfId="0" applyAlignment="1" applyBorder="1" applyFont="1">
      <alignment horizontal="center"/>
    </xf>
    <xf borderId="1" fillId="7" fontId="3" numFmtId="0" xfId="0" applyAlignment="1" applyBorder="1" applyFont="1">
      <alignment horizontal="center"/>
    </xf>
    <xf borderId="10" fillId="10" fontId="11" numFmtId="0" xfId="0" applyAlignment="1" applyBorder="1" applyFont="1">
      <alignment horizontal="left"/>
    </xf>
    <xf borderId="1" fillId="12" fontId="3" numFmtId="0" xfId="0" applyAlignment="1" applyBorder="1" applyFont="1">
      <alignment horizontal="right" readingOrder="0"/>
    </xf>
    <xf borderId="13" fillId="10" fontId="11" numFmtId="0" xfId="0" applyAlignment="1" applyBorder="1" applyFont="1">
      <alignment horizontal="left" readingOrder="0"/>
    </xf>
    <xf borderId="0" fillId="12" fontId="3" numFmtId="0" xfId="0" applyFont="1"/>
    <xf borderId="9" fillId="10" fontId="11" numFmtId="0" xfId="0" applyAlignment="1" applyBorder="1" applyFont="1">
      <alignment horizontal="center"/>
    </xf>
    <xf borderId="1" fillId="12" fontId="17" numFmtId="0" xfId="0" applyAlignment="1" applyBorder="1" applyFont="1">
      <alignment readingOrder="0" vertical="bottom"/>
    </xf>
    <xf borderId="13" fillId="10" fontId="11" numFmtId="0" xfId="0" applyAlignment="1" applyBorder="1" applyFont="1">
      <alignment horizontal="center"/>
    </xf>
    <xf borderId="1" fillId="12" fontId="3" numFmtId="164" xfId="0" applyAlignment="1" applyBorder="1" applyFont="1" applyNumberFormat="1">
      <alignment horizontal="center" readingOrder="0"/>
    </xf>
    <xf borderId="1" fillId="12" fontId="17" numFmtId="0" xfId="0" applyAlignment="1" applyBorder="1" applyFont="1">
      <alignment horizontal="center" readingOrder="0" vertical="bottom"/>
    </xf>
    <xf borderId="1" fillId="12" fontId="17" numFmtId="167" xfId="0" applyAlignment="1" applyBorder="1" applyFont="1" applyNumberFormat="1">
      <alignment readingOrder="0" vertical="bottom"/>
    </xf>
    <xf borderId="1" fillId="12" fontId="17" numFmtId="14" xfId="0" applyAlignment="1" applyBorder="1" applyFont="1" applyNumberFormat="1">
      <alignment horizontal="center" vertical="bottom"/>
    </xf>
    <xf borderId="1" fillId="12" fontId="0" numFmtId="0" xfId="0" applyAlignment="1" applyBorder="1" applyFont="1">
      <alignment horizontal="center" readingOrder="0" vertical="bottom"/>
    </xf>
    <xf borderId="9" fillId="10" fontId="11" numFmtId="0" xfId="0" applyAlignment="1" applyBorder="1" applyFont="1">
      <alignment horizontal="left"/>
    </xf>
    <xf borderId="1" fillId="12" fontId="18" numFmtId="0" xfId="0" applyAlignment="1" applyBorder="1" applyFont="1">
      <alignment horizontal="center" vertical="bottom"/>
    </xf>
    <xf borderId="9" fillId="10" fontId="11" numFmtId="49" xfId="0" applyAlignment="1" applyBorder="1" applyFont="1" applyNumberFormat="1">
      <alignment horizontal="center"/>
    </xf>
    <xf borderId="1" fillId="12" fontId="3" numFmtId="0" xfId="0" applyBorder="1" applyFont="1"/>
    <xf borderId="9" fillId="10" fontId="19" numFmtId="0" xfId="0" applyAlignment="1" applyBorder="1" applyFont="1">
      <alignment horizontal="center"/>
    </xf>
    <xf borderId="14" fillId="10" fontId="11" numFmtId="0" xfId="0" applyAlignment="1" applyBorder="1" applyFont="1">
      <alignment horizontal="center"/>
    </xf>
    <xf borderId="1" fillId="12" fontId="17" numFmtId="0" xfId="0" applyAlignment="1" applyBorder="1" applyFont="1">
      <alignment horizontal="center" vertical="bottom"/>
    </xf>
    <xf borderId="15" fillId="10" fontId="10" numFmtId="0" xfId="0" applyAlignment="1" applyBorder="1" applyFont="1">
      <alignment horizontal="left"/>
    </xf>
    <xf borderId="1" fillId="12" fontId="17" numFmtId="0" xfId="0" applyAlignment="1" applyBorder="1" applyFont="1">
      <alignment vertical="bottom"/>
    </xf>
    <xf borderId="1" fillId="10" fontId="11" numFmtId="168" xfId="0" applyAlignment="1" applyBorder="1" applyFont="1" applyNumberFormat="1">
      <alignment horizontal="left"/>
    </xf>
    <xf borderId="1" fillId="12" fontId="3" numFmtId="169" xfId="0" applyAlignment="1" applyBorder="1" applyFont="1" applyNumberFormat="1">
      <alignment horizontal="center" readingOrder="0"/>
    </xf>
    <xf borderId="1" fillId="10" fontId="20" numFmtId="168" xfId="0" applyAlignment="1" applyBorder="1" applyFont="1" applyNumberFormat="1">
      <alignment horizontal="center"/>
    </xf>
    <xf borderId="1" fillId="12" fontId="3" numFmtId="0" xfId="0" applyAlignment="1" applyBorder="1" applyFont="1">
      <alignment horizontal="center"/>
    </xf>
    <xf borderId="6" fillId="10" fontId="11" numFmtId="0" xfId="0" applyAlignment="1" applyBorder="1" applyFont="1">
      <alignment horizontal="center"/>
    </xf>
    <xf borderId="1" fillId="12" fontId="3" numFmtId="0" xfId="0" applyAlignment="1" applyBorder="1" applyFont="1">
      <alignment horizontal="right"/>
    </xf>
    <xf borderId="5" fillId="10" fontId="11" numFmtId="0" xfId="0" applyAlignment="1" applyBorder="1" applyFont="1">
      <alignment horizontal="left"/>
    </xf>
    <xf borderId="1" fillId="12" fontId="10" numFmtId="0" xfId="0" applyAlignment="1" applyBorder="1" applyFont="1">
      <alignment horizontal="left" readingOrder="0"/>
    </xf>
    <xf borderId="1" fillId="12" fontId="10" numFmtId="0" xfId="0" applyAlignment="1" applyBorder="1" applyFont="1">
      <alignment horizontal="center" readingOrder="0"/>
    </xf>
    <xf borderId="1" fillId="12" fontId="10" numFmtId="0" xfId="0" applyAlignment="1" applyBorder="1" applyFont="1">
      <alignment horizontal="center"/>
    </xf>
    <xf borderId="1" fillId="12" fontId="10" numFmtId="164" xfId="0" applyAlignment="1" applyBorder="1" applyFont="1" applyNumberFormat="1">
      <alignment horizontal="center"/>
    </xf>
    <xf borderId="1" fillId="11" fontId="11" numFmtId="0" xfId="0" applyAlignment="1" applyBorder="1" applyFont="1">
      <alignment horizontal="left"/>
    </xf>
    <xf borderId="1" fillId="12" fontId="10" numFmtId="0" xfId="0" applyAlignment="1" applyBorder="1" applyFont="1">
      <alignment horizontal="center"/>
    </xf>
    <xf borderId="1" fillId="11" fontId="11" numFmtId="0" xfId="0" applyAlignment="1" applyBorder="1" applyFont="1">
      <alignment horizontal="center"/>
    </xf>
    <xf borderId="1" fillId="12" fontId="10" numFmtId="0" xfId="0" applyAlignment="1" applyBorder="1" applyFont="1">
      <alignment horizontal="left"/>
    </xf>
    <xf borderId="4" fillId="10" fontId="10" numFmtId="49" xfId="0" applyAlignment="1" applyBorder="1" applyFont="1" applyNumberFormat="1">
      <alignment horizontal="left" readingOrder="0"/>
    </xf>
    <xf borderId="1" fillId="12" fontId="10" numFmtId="0" xfId="0" applyAlignment="1" applyBorder="1" applyFont="1">
      <alignment horizontal="right"/>
    </xf>
    <xf borderId="0" fillId="12" fontId="11" numFmtId="0" xfId="0" applyAlignment="1" applyFont="1">
      <alignment horizontal="center"/>
    </xf>
    <xf borderId="0" fillId="12" fontId="15" numFmtId="0" xfId="0" applyAlignment="1" applyFont="1">
      <alignment readingOrder="0"/>
    </xf>
    <xf borderId="1" fillId="10" fontId="10" numFmtId="49" xfId="0" applyAlignment="1" applyBorder="1" applyFont="1" applyNumberFormat="1">
      <alignment horizontal="center"/>
    </xf>
    <xf borderId="4" fillId="10" fontId="10" numFmtId="0" xfId="0" applyAlignment="1" applyBorder="1" applyFont="1">
      <alignment horizontal="center"/>
    </xf>
    <xf borderId="1" fillId="12" fontId="17" numFmtId="167" xfId="0" applyAlignment="1" applyBorder="1" applyFont="1" applyNumberFormat="1">
      <alignment vertical="bottom"/>
    </xf>
    <xf borderId="1" fillId="10" fontId="10" numFmtId="49" xfId="0" applyAlignment="1" applyBorder="1" applyFont="1" applyNumberFormat="1">
      <alignment horizontal="left"/>
    </xf>
    <xf borderId="1" fillId="11" fontId="10" numFmtId="0" xfId="0" applyAlignment="1" applyBorder="1" applyFont="1">
      <alignment horizontal="left"/>
    </xf>
    <xf borderId="5" fillId="10" fontId="10" numFmtId="49" xfId="0" applyAlignment="1" applyBorder="1" applyFont="1" applyNumberFormat="1">
      <alignment horizontal="center"/>
    </xf>
    <xf borderId="4" fillId="10" fontId="10" numFmtId="49" xfId="0" applyAlignment="1" applyBorder="1" applyFont="1" applyNumberFormat="1">
      <alignment horizontal="center"/>
    </xf>
    <xf borderId="16" fillId="10" fontId="10" numFmtId="0" xfId="0" applyAlignment="1" applyBorder="1" applyFont="1">
      <alignment horizontal="center" readingOrder="0"/>
    </xf>
    <xf borderId="1" fillId="10" fontId="10" numFmtId="0" xfId="0" applyAlignment="1" applyBorder="1" applyFont="1">
      <alignment horizontal="center" readingOrder="0"/>
    </xf>
    <xf borderId="1" fillId="11" fontId="10" numFmtId="0" xfId="0" applyAlignment="1" applyBorder="1" applyFont="1">
      <alignment horizontal="center"/>
    </xf>
    <xf borderId="6" fillId="10" fontId="10" numFmtId="49" xfId="0" applyAlignment="1" applyBorder="1" applyFont="1" applyNumberFormat="1">
      <alignment horizontal="center"/>
    </xf>
    <xf borderId="0" fillId="0" fontId="8" numFmtId="0" xfId="0" applyAlignment="1" applyFont="1">
      <alignment horizontal="center"/>
    </xf>
    <xf borderId="6" fillId="10" fontId="10" numFmtId="49" xfId="0" applyAlignment="1" applyBorder="1" applyFont="1" applyNumberFormat="1">
      <alignment horizontal="left"/>
    </xf>
    <xf borderId="0" fillId="0" fontId="3" numFmtId="0" xfId="0" applyAlignment="1" applyFont="1">
      <alignment horizontal="left"/>
    </xf>
    <xf borderId="0" fillId="0" fontId="3" numFmtId="0" xfId="0" applyAlignment="1" applyFont="1">
      <alignment horizontal="center"/>
    </xf>
    <xf borderId="0" fillId="0" fontId="3" numFmtId="0" xfId="0" applyAlignment="1" applyFont="1">
      <alignment horizontal="right"/>
    </xf>
    <xf borderId="1" fillId="10" fontId="11" numFmtId="0" xfId="0" applyAlignment="1" applyBorder="1" applyFont="1">
      <alignment horizontal="center" shrinkToFit="0" wrapText="1"/>
    </xf>
    <xf borderId="1" fillId="10" fontId="10" numFmtId="0" xfId="0" applyAlignment="1" applyBorder="1" applyFont="1">
      <alignment horizontal="left"/>
    </xf>
    <xf borderId="0" fillId="0" fontId="11" numFmtId="0" xfId="0" applyAlignment="1" applyFont="1">
      <alignment horizontal="left"/>
    </xf>
    <xf borderId="1" fillId="10" fontId="10" numFmtId="0" xfId="0" applyAlignment="1" applyBorder="1" applyFont="1">
      <alignment readingOrder="0" shrinkToFit="0" vertical="bottom" wrapText="0"/>
    </xf>
    <xf borderId="1" fillId="10" fontId="10" numFmtId="0" xfId="0" applyAlignment="1" applyBorder="1" applyFont="1">
      <alignment horizontal="center" readingOrder="0" shrinkToFit="0" vertical="bottom" wrapText="0"/>
    </xf>
    <xf borderId="1" fillId="10" fontId="10" numFmtId="14" xfId="0" applyAlignment="1" applyBorder="1" applyFont="1" applyNumberFormat="1">
      <alignment horizontal="center" readingOrder="0" shrinkToFit="0" vertical="bottom" wrapText="0"/>
    </xf>
    <xf borderId="7" fillId="13" fontId="21" numFmtId="0" xfId="0" applyAlignment="1" applyBorder="1" applyFill="1" applyFont="1">
      <alignment readingOrder="0" shrinkToFit="0" vertical="center" wrapText="1"/>
    </xf>
    <xf borderId="1" fillId="10" fontId="10" numFmtId="0" xfId="0" applyAlignment="1" applyBorder="1" applyFont="1">
      <alignment horizontal="left" readingOrder="0" shrinkToFit="0" vertical="bottom" wrapText="0"/>
    </xf>
    <xf borderId="1" fillId="14" fontId="5" numFmtId="0" xfId="0" applyAlignment="1" applyBorder="1" applyFill="1" applyFont="1">
      <alignment horizontal="center" shrinkToFit="0" vertical="center" wrapText="1"/>
    </xf>
    <xf borderId="1" fillId="10" fontId="10" numFmtId="49" xfId="0" applyAlignment="1" applyBorder="1" applyFont="1" applyNumberFormat="1">
      <alignment horizontal="center" readingOrder="0" shrinkToFit="0" vertical="bottom" wrapText="0"/>
    </xf>
    <xf borderId="1" fillId="14" fontId="22" numFmtId="0" xfId="0" applyAlignment="1" applyBorder="1" applyFont="1">
      <alignment horizontal="center" readingOrder="0"/>
    </xf>
    <xf borderId="1" fillId="14" fontId="5" numFmtId="0" xfId="0" applyAlignment="1" applyBorder="1" applyFont="1">
      <alignment horizontal="left" shrinkToFit="0" vertical="center" wrapText="1"/>
    </xf>
    <xf borderId="1" fillId="10" fontId="10" numFmtId="0" xfId="0" applyAlignment="1" applyBorder="1" applyFont="1">
      <alignment horizontal="center" shrinkToFit="0" vertical="bottom" wrapText="0"/>
    </xf>
    <xf borderId="1" fillId="14" fontId="5" numFmtId="0" xfId="0" applyAlignment="1" applyBorder="1" applyFont="1">
      <alignment horizontal="center" readingOrder="0" shrinkToFit="0" vertical="center" wrapText="1"/>
    </xf>
    <xf borderId="1" fillId="10" fontId="10" numFmtId="0" xfId="0" applyAlignment="1" applyBorder="1" applyFont="1">
      <alignment horizontal="left" shrinkToFit="0" vertical="bottom" wrapText="0"/>
    </xf>
    <xf borderId="0" fillId="9" fontId="5" numFmtId="0" xfId="0" applyAlignment="1" applyFont="1">
      <alignment horizontal="left" shrinkToFit="0" vertical="center" wrapText="1"/>
    </xf>
    <xf borderId="5" fillId="10" fontId="10" numFmtId="0" xfId="0" applyAlignment="1" applyBorder="1" applyFont="1">
      <alignment horizontal="center" readingOrder="0" shrinkToFit="0" vertical="bottom" wrapText="0"/>
    </xf>
    <xf borderId="1" fillId="13" fontId="8" numFmtId="0" xfId="0" applyAlignment="1" applyBorder="1" applyFont="1">
      <alignment horizontal="center" readingOrder="0"/>
    </xf>
    <xf borderId="0" fillId="0" fontId="10" numFmtId="0" xfId="0" applyAlignment="1" applyFont="1">
      <alignment shrinkToFit="0" vertical="bottom" wrapText="0"/>
    </xf>
    <xf borderId="1" fillId="13" fontId="3" numFmtId="0" xfId="0" applyAlignment="1" applyBorder="1" applyFont="1">
      <alignment readingOrder="0"/>
    </xf>
    <xf borderId="0" fillId="0" fontId="23" numFmtId="0" xfId="0" applyAlignment="1" applyFont="1">
      <alignment horizontal="left" vertical="center"/>
    </xf>
    <xf borderId="1" fillId="13" fontId="3" numFmtId="0" xfId="0" applyAlignment="1" applyBorder="1" applyFont="1">
      <alignment horizontal="center" readingOrder="0"/>
    </xf>
    <xf borderId="0" fillId="0" fontId="23" numFmtId="0" xfId="0" applyAlignment="1" applyFont="1">
      <alignment vertical="center"/>
    </xf>
    <xf borderId="1" fillId="13" fontId="3" numFmtId="164" xfId="0" applyAlignment="1" applyBorder="1" applyFont="1" applyNumberFormat="1">
      <alignment horizontal="center" readingOrder="0"/>
    </xf>
    <xf borderId="13" fillId="10" fontId="10" numFmtId="49" xfId="0" applyAlignment="1" applyBorder="1" applyFont="1" applyNumberFormat="1">
      <alignment horizontal="left" readingOrder="0" vertical="center"/>
    </xf>
    <xf borderId="9" fillId="10" fontId="10" numFmtId="49" xfId="0" applyAlignment="1" applyBorder="1" applyFont="1" applyNumberFormat="1">
      <alignment horizontal="center" vertical="center"/>
    </xf>
    <xf borderId="1" fillId="13" fontId="3" numFmtId="0" xfId="0" applyAlignment="1" applyBorder="1" applyFont="1">
      <alignment horizontal="left" readingOrder="0"/>
    </xf>
    <xf borderId="1" fillId="10" fontId="10" numFmtId="49" xfId="0" applyAlignment="1" applyBorder="1" applyFont="1" applyNumberFormat="1">
      <alignment horizontal="center" vertical="center"/>
    </xf>
    <xf borderId="1" fillId="13" fontId="3" numFmtId="0" xfId="0" applyBorder="1" applyFont="1"/>
    <xf borderId="1" fillId="10" fontId="10" numFmtId="0" xfId="0" applyAlignment="1" applyBorder="1" applyFont="1">
      <alignment horizontal="center" vertical="center"/>
    </xf>
    <xf borderId="1" fillId="10" fontId="11" numFmtId="0" xfId="0" applyAlignment="1" applyBorder="1" applyFont="1">
      <alignment horizontal="center" vertical="center"/>
    </xf>
    <xf borderId="1" fillId="13" fontId="3" numFmtId="165" xfId="0" applyAlignment="1" applyBorder="1" applyFont="1" applyNumberFormat="1">
      <alignment horizontal="center" readingOrder="0"/>
    </xf>
    <xf borderId="1" fillId="13" fontId="3" numFmtId="0" xfId="0" applyAlignment="1" applyBorder="1" applyFont="1">
      <alignment horizontal="center"/>
    </xf>
    <xf borderId="1" fillId="10" fontId="10" numFmtId="49" xfId="0" applyAlignment="1" applyBorder="1" applyFont="1" applyNumberFormat="1">
      <alignment horizontal="left" vertical="center"/>
    </xf>
    <xf borderId="1" fillId="10" fontId="10" numFmtId="49" xfId="0" applyAlignment="1" applyBorder="1" applyFont="1" applyNumberFormat="1">
      <alignment horizontal="center" readingOrder="0" vertical="center"/>
    </xf>
    <xf borderId="1" fillId="10" fontId="10" numFmtId="0" xfId="0" applyAlignment="1" applyBorder="1" applyFont="1">
      <alignment horizontal="left" vertical="center"/>
    </xf>
    <xf borderId="5" fillId="10" fontId="10" numFmtId="0" xfId="0" applyAlignment="1" applyBorder="1" applyFont="1">
      <alignment horizontal="center" vertical="center"/>
    </xf>
    <xf borderId="0" fillId="0" fontId="10" numFmtId="0" xfId="0" applyAlignment="1" applyFont="1">
      <alignment vertical="center"/>
    </xf>
    <xf borderId="0" fillId="0" fontId="0" numFmtId="0" xfId="0" applyAlignment="1" applyFont="1">
      <alignment vertical="center"/>
    </xf>
    <xf borderId="9" fillId="10" fontId="10" numFmtId="49" xfId="0" applyAlignment="1" applyBorder="1" applyFont="1" applyNumberFormat="1">
      <alignment horizontal="center" readingOrder="0" vertical="center"/>
    </xf>
    <xf borderId="17" fillId="10" fontId="10" numFmtId="0" xfId="0" applyAlignment="1" applyBorder="1" applyFont="1">
      <alignment horizontal="center" readingOrder="0" vertical="center"/>
    </xf>
    <xf borderId="1" fillId="10" fontId="11" numFmtId="0" xfId="0" applyAlignment="1" applyBorder="1" applyFont="1">
      <alignment horizontal="center" readingOrder="0" vertical="center"/>
    </xf>
    <xf borderId="1" fillId="10" fontId="10" numFmtId="0" xfId="0" applyAlignment="1" applyBorder="1" applyFont="1">
      <alignment horizontal="center" readingOrder="0" vertical="center"/>
    </xf>
    <xf borderId="18" fillId="10" fontId="10" numFmtId="49" xfId="0" applyAlignment="1" applyBorder="1" applyFont="1" applyNumberFormat="1">
      <alignment horizontal="left" readingOrder="0" vertical="center"/>
    </xf>
    <xf borderId="18" fillId="10" fontId="10" numFmtId="49" xfId="0" applyAlignment="1" applyBorder="1" applyFont="1" applyNumberFormat="1">
      <alignment horizontal="center" readingOrder="0" vertical="center"/>
    </xf>
    <xf borderId="17" fillId="10" fontId="10" numFmtId="0" xfId="0" applyAlignment="1" applyBorder="1" applyFont="1">
      <alignment horizontal="center" vertical="center"/>
    </xf>
    <xf borderId="18" fillId="10" fontId="10" numFmtId="0" xfId="0" applyAlignment="1" applyBorder="1" applyFont="1">
      <alignment horizontal="left" readingOrder="0" vertical="center"/>
    </xf>
    <xf borderId="19" fillId="10" fontId="10" numFmtId="0" xfId="0" applyAlignment="1" applyBorder="1" applyFont="1">
      <alignment horizontal="left" vertical="center"/>
    </xf>
    <xf borderId="1" fillId="15" fontId="8" numFmtId="0" xfId="0" applyAlignment="1" applyBorder="1" applyFill="1" applyFont="1">
      <alignment horizontal="center" readingOrder="0"/>
    </xf>
    <xf borderId="19" fillId="10" fontId="10" numFmtId="49" xfId="0" applyAlignment="1" applyBorder="1" applyFont="1" applyNumberFormat="1">
      <alignment horizontal="center" readingOrder="0" vertical="center"/>
    </xf>
    <xf borderId="1" fillId="15" fontId="3" numFmtId="0" xfId="0" applyAlignment="1" applyBorder="1" applyFont="1">
      <alignment readingOrder="0"/>
    </xf>
    <xf borderId="1" fillId="15" fontId="3" numFmtId="0" xfId="0" applyAlignment="1" applyBorder="1" applyFont="1">
      <alignment horizontal="center"/>
    </xf>
    <xf borderId="1" fillId="15" fontId="3" numFmtId="164" xfId="0" applyAlignment="1" applyBorder="1" applyFont="1" applyNumberFormat="1">
      <alignment horizontal="center" readingOrder="0"/>
    </xf>
    <xf borderId="6" fillId="10" fontId="11" numFmtId="0" xfId="0" applyAlignment="1" applyBorder="1" applyFont="1">
      <alignment horizontal="left"/>
    </xf>
    <xf borderId="4" fillId="10" fontId="10" numFmtId="0" xfId="0" applyAlignment="1" applyBorder="1" applyFont="1">
      <alignment horizontal="left" readingOrder="0" vertical="center"/>
    </xf>
    <xf borderId="1" fillId="10" fontId="10" numFmtId="14" xfId="0" applyAlignment="1" applyBorder="1" applyFont="1" applyNumberFormat="1">
      <alignment horizontal="center" vertical="center"/>
    </xf>
    <xf borderId="4" fillId="10" fontId="10" numFmtId="0" xfId="0" applyAlignment="1" applyBorder="1" applyFont="1">
      <alignment horizontal="center" vertical="center"/>
    </xf>
    <xf borderId="1" fillId="15" fontId="3" numFmtId="0" xfId="0" applyAlignment="1" applyBorder="1" applyFont="1">
      <alignment horizontal="center" readingOrder="0"/>
    </xf>
    <xf borderId="1" fillId="15" fontId="3" numFmtId="0" xfId="0" applyAlignment="1" applyBorder="1" applyFont="1">
      <alignment horizontal="left" readingOrder="0"/>
    </xf>
    <xf borderId="1" fillId="15" fontId="3" numFmtId="0" xfId="0" applyBorder="1" applyFont="1"/>
    <xf borderId="1" fillId="15" fontId="3" numFmtId="165" xfId="0" applyAlignment="1" applyBorder="1" applyFont="1" applyNumberFormat="1">
      <alignment horizontal="center" readingOrder="0"/>
    </xf>
    <xf borderId="1" fillId="4" fontId="8" numFmtId="0" xfId="0" applyAlignment="1" applyBorder="1" applyFont="1">
      <alignment horizontal="center" readingOrder="0"/>
    </xf>
    <xf borderId="1" fillId="4" fontId="3" numFmtId="0" xfId="0" applyAlignment="1" applyBorder="1" applyFont="1">
      <alignment readingOrder="0"/>
    </xf>
    <xf borderId="1" fillId="4" fontId="3" numFmtId="0" xfId="0" applyAlignment="1" applyBorder="1" applyFont="1">
      <alignment horizontal="center" readingOrder="0"/>
    </xf>
    <xf borderId="1" fillId="4" fontId="3" numFmtId="164" xfId="0" applyAlignment="1" applyBorder="1" applyFont="1" applyNumberFormat="1">
      <alignment horizontal="center" readingOrder="0"/>
    </xf>
    <xf borderId="1" fillId="4" fontId="3" numFmtId="0" xfId="0" applyAlignment="1" applyBorder="1" applyFont="1">
      <alignment horizontal="left" readingOrder="0"/>
    </xf>
    <xf borderId="1" fillId="4" fontId="3" numFmtId="0" xfId="0" applyBorder="1" applyFont="1"/>
    <xf borderId="1" fillId="4" fontId="3" numFmtId="165" xfId="0" applyAlignment="1" applyBorder="1" applyFont="1" applyNumberFormat="1">
      <alignment horizontal="center" readingOrder="0"/>
    </xf>
    <xf borderId="18" fillId="0" fontId="3" numFmtId="0" xfId="0" applyBorder="1" applyFont="1"/>
    <xf borderId="1" fillId="4" fontId="22" numFmtId="0" xfId="0" applyAlignment="1" applyBorder="1" applyFont="1">
      <alignment horizontal="center" readingOrder="0" vertical="center"/>
    </xf>
    <xf borderId="1" fillId="4" fontId="10" numFmtId="0" xfId="0" applyAlignment="1" applyBorder="1" applyFont="1">
      <alignment horizontal="left" vertical="center"/>
    </xf>
    <xf borderId="1" fillId="4" fontId="11" numFmtId="49" xfId="0" applyAlignment="1" applyBorder="1" applyFont="1" applyNumberFormat="1">
      <alignment horizontal="center" vertical="center"/>
    </xf>
    <xf borderId="1" fillId="4" fontId="10" numFmtId="0" xfId="0" applyAlignment="1" applyBorder="1" applyFont="1">
      <alignment horizontal="center" vertical="center"/>
    </xf>
    <xf borderId="1" fillId="4" fontId="11" numFmtId="0" xfId="0" applyAlignment="1" applyBorder="1" applyFont="1">
      <alignment horizontal="center" vertical="center"/>
    </xf>
    <xf borderId="1" fillId="4" fontId="10" numFmtId="49" xfId="0" applyAlignment="1" applyBorder="1" applyFont="1" applyNumberFormat="1">
      <alignment horizontal="left" vertical="center"/>
    </xf>
    <xf borderId="1" fillId="4" fontId="24" numFmtId="0" xfId="0" applyAlignment="1" applyBorder="1" applyFont="1">
      <alignment horizontal="center" vertical="center"/>
    </xf>
    <xf borderId="1" fillId="4" fontId="11" numFmtId="0" xfId="0" applyAlignment="1" applyBorder="1" applyFont="1">
      <alignment horizontal="left" vertical="center"/>
    </xf>
    <xf borderId="0" fillId="4" fontId="3" numFmtId="0" xfId="0" applyFont="1"/>
    <xf borderId="0" fillId="9" fontId="11" numFmtId="0" xfId="0" applyAlignment="1" applyFont="1">
      <alignment horizontal="left" readingOrder="0" shrinkToFit="0" vertical="center" wrapText="1"/>
    </xf>
    <xf borderId="0" fillId="9" fontId="11" numFmtId="0" xfId="0" applyAlignment="1" applyFont="1">
      <alignment horizontal="left" vertical="center"/>
    </xf>
    <xf borderId="0" fillId="9" fontId="11" numFmtId="0" xfId="0" applyAlignment="1" applyFont="1">
      <alignment horizontal="center" readingOrder="0" vertical="center"/>
    </xf>
    <xf borderId="1" fillId="10" fontId="11" numFmtId="0" xfId="0" applyAlignment="1" applyBorder="1" applyFont="1">
      <alignment horizontal="left" vertical="center"/>
    </xf>
    <xf borderId="7" fillId="0" fontId="8" numFmtId="0" xfId="0" applyAlignment="1" applyBorder="1" applyFont="1">
      <alignment readingOrder="0" shrinkToFit="0" vertical="center" wrapText="1"/>
    </xf>
    <xf borderId="1" fillId="10" fontId="11" numFmtId="49" xfId="0" applyAlignment="1" applyBorder="1" applyFont="1" applyNumberFormat="1">
      <alignment horizontal="center" vertical="center"/>
    </xf>
    <xf borderId="10" fillId="10" fontId="11" numFmtId="0" xfId="0" applyAlignment="1" applyBorder="1" applyFont="1">
      <alignment horizontal="center" readingOrder="0" vertical="center"/>
    </xf>
    <xf borderId="8" fillId="0" fontId="8" numFmtId="0" xfId="0" applyAlignment="1" applyBorder="1" applyFont="1">
      <alignment readingOrder="0" shrinkToFit="0" vertical="center" wrapText="1"/>
    </xf>
    <xf borderId="11" fillId="10" fontId="10" numFmtId="0" xfId="0" applyAlignment="1" applyBorder="1" applyFont="1">
      <alignment horizontal="center" vertical="center"/>
    </xf>
    <xf borderId="1" fillId="9" fontId="8" numFmtId="0" xfId="0" applyAlignment="1" applyBorder="1" applyFont="1">
      <alignment horizontal="center" readingOrder="0"/>
    </xf>
    <xf borderId="1" fillId="9" fontId="3" numFmtId="0" xfId="0" applyAlignment="1" applyBorder="1" applyFont="1">
      <alignment readingOrder="0"/>
    </xf>
    <xf borderId="10" fillId="10" fontId="11" numFmtId="0" xfId="0" applyAlignment="1" applyBorder="1" applyFont="1">
      <alignment horizontal="left" readingOrder="0" vertical="center"/>
    </xf>
    <xf borderId="1" fillId="9" fontId="3" numFmtId="0" xfId="0" applyAlignment="1" applyBorder="1" applyFont="1">
      <alignment horizontal="center" readingOrder="0"/>
    </xf>
    <xf borderId="1" fillId="10" fontId="11" numFmtId="0" xfId="0" applyAlignment="1" applyBorder="1" applyFont="1">
      <alignment horizontal="left" shrinkToFit="0" vertical="center" wrapText="1"/>
    </xf>
    <xf borderId="0" fillId="10" fontId="11" numFmtId="0" xfId="0" applyAlignment="1" applyFont="1">
      <alignment horizontal="center"/>
    </xf>
    <xf borderId="1" fillId="9" fontId="3" numFmtId="164" xfId="0" applyAlignment="1" applyBorder="1" applyFont="1" applyNumberFormat="1">
      <alignment readingOrder="0"/>
    </xf>
    <xf borderId="4" fillId="10" fontId="11" numFmtId="0" xfId="0" applyAlignment="1" applyBorder="1" applyFont="1">
      <alignment horizontal="center" shrinkToFit="0" wrapText="1"/>
    </xf>
    <xf borderId="1" fillId="9" fontId="3" numFmtId="0" xfId="0" applyAlignment="1" applyBorder="1" applyFont="1">
      <alignment horizontal="left" readingOrder="0"/>
    </xf>
    <xf borderId="1" fillId="9" fontId="3" numFmtId="0" xfId="0" applyAlignment="1" applyBorder="1" applyFont="1">
      <alignment horizontal="center"/>
    </xf>
    <xf borderId="5" fillId="10" fontId="11" numFmtId="0" xfId="0" applyAlignment="1" applyBorder="1" applyFont="1">
      <alignment horizontal="left" readingOrder="0"/>
    </xf>
    <xf borderId="1" fillId="9" fontId="3" numFmtId="170" xfId="0" applyAlignment="1" applyBorder="1" applyFont="1" applyNumberFormat="1">
      <alignment horizontal="center" readingOrder="0"/>
    </xf>
    <xf borderId="5" fillId="10" fontId="10" numFmtId="0" xfId="0" applyAlignment="1" applyBorder="1" applyFont="1">
      <alignment horizontal="center" readingOrder="0"/>
    </xf>
    <xf borderId="1" fillId="9" fontId="3" numFmtId="0" xfId="0" applyBorder="1" applyFont="1"/>
    <xf borderId="1" fillId="10" fontId="11" numFmtId="14" xfId="0" applyAlignment="1" applyBorder="1" applyFont="1" applyNumberFormat="1">
      <alignment horizontal="center" readingOrder="0" shrinkToFit="0" wrapText="1"/>
    </xf>
    <xf borderId="4" fillId="10" fontId="11" numFmtId="0" xfId="0" applyAlignment="1" applyBorder="1" applyFont="1">
      <alignment horizontal="center" readingOrder="0" shrinkToFit="0" wrapText="1"/>
    </xf>
    <xf borderId="18" fillId="10" fontId="10" numFmtId="49" xfId="0" applyAlignment="1" applyBorder="1" applyFont="1" applyNumberFormat="1">
      <alignment horizontal="center" readingOrder="0"/>
    </xf>
    <xf borderId="4" fillId="9" fontId="11" numFmtId="0" xfId="0" applyAlignment="1" applyBorder="1" applyFont="1">
      <alignment horizontal="left" readingOrder="0"/>
    </xf>
    <xf borderId="1" fillId="9" fontId="11" numFmtId="0" xfId="0" applyAlignment="1" applyBorder="1" applyFont="1">
      <alignment horizontal="center"/>
    </xf>
    <xf borderId="1" fillId="10" fontId="11" numFmtId="49" xfId="0" applyAlignment="1" applyBorder="1" applyFont="1" applyNumberFormat="1">
      <alignment horizontal="center" readingOrder="0"/>
    </xf>
    <xf borderId="1" fillId="9" fontId="11" numFmtId="0" xfId="0" applyAlignment="1" applyBorder="1" applyFont="1">
      <alignment horizontal="center" readingOrder="0"/>
    </xf>
    <xf borderId="6" fillId="10" fontId="11" numFmtId="170" xfId="0" applyAlignment="1" applyBorder="1" applyFont="1" applyNumberFormat="1">
      <alignment horizontal="center" readingOrder="0"/>
    </xf>
    <xf borderId="1" fillId="9" fontId="11" numFmtId="14" xfId="0" applyAlignment="1" applyBorder="1" applyFont="1" applyNumberFormat="1">
      <alignment horizontal="center" shrinkToFit="0" wrapText="1"/>
    </xf>
    <xf borderId="4" fillId="10" fontId="10" numFmtId="0" xfId="0" applyAlignment="1" applyBorder="1" applyFont="1">
      <alignment horizontal="left" readingOrder="0"/>
    </xf>
    <xf borderId="1" fillId="9" fontId="11" numFmtId="0" xfId="0" applyAlignment="1" applyBorder="1" applyFont="1">
      <alignment horizontal="center" shrinkToFit="0" wrapText="1"/>
    </xf>
    <xf borderId="1" fillId="9" fontId="11" numFmtId="0" xfId="0" applyAlignment="1" applyBorder="1" applyFont="1">
      <alignment horizontal="left" readingOrder="0"/>
    </xf>
    <xf borderId="10" fillId="10" fontId="11" numFmtId="0" xfId="0" applyAlignment="1" applyBorder="1" applyFont="1">
      <alignment horizontal="center" readingOrder="0"/>
    </xf>
    <xf borderId="1" fillId="9" fontId="11" numFmtId="49" xfId="0" applyAlignment="1" applyBorder="1" applyFont="1" applyNumberFormat="1">
      <alignment horizontal="left" readingOrder="0"/>
    </xf>
    <xf borderId="1" fillId="10" fontId="11" numFmtId="49" xfId="0" applyAlignment="1" applyBorder="1" applyFont="1" applyNumberFormat="1">
      <alignment horizontal="left"/>
    </xf>
    <xf borderId="1" fillId="9" fontId="25" numFmtId="0" xfId="0" applyAlignment="1" applyBorder="1" applyFont="1">
      <alignment horizontal="center"/>
    </xf>
    <xf borderId="5" fillId="10" fontId="11" numFmtId="0" xfId="0" applyAlignment="1" applyBorder="1" applyFont="1">
      <alignment horizontal="center"/>
    </xf>
    <xf borderId="4" fillId="9" fontId="11" numFmtId="0" xfId="0" applyAlignment="1" applyBorder="1" applyFont="1">
      <alignment horizontal="left"/>
    </xf>
    <xf borderId="6" fillId="10" fontId="11" numFmtId="0" xfId="0" applyAlignment="1" applyBorder="1" applyFont="1">
      <alignment horizontal="center" readingOrder="0"/>
    </xf>
    <xf borderId="1" fillId="9" fontId="11" numFmtId="0" xfId="0" applyAlignment="1" applyBorder="1" applyFont="1">
      <alignment horizontal="left"/>
    </xf>
    <xf borderId="1" fillId="10" fontId="10" numFmtId="49" xfId="0" applyAlignment="1" applyBorder="1" applyFont="1" applyNumberFormat="1">
      <alignment horizontal="center" readingOrder="0"/>
    </xf>
    <xf borderId="1" fillId="9" fontId="10" numFmtId="0" xfId="0" applyAlignment="1" applyBorder="1" applyFont="1">
      <alignment horizontal="center"/>
    </xf>
    <xf borderId="1" fillId="12" fontId="5" numFmtId="0" xfId="0" applyAlignment="1" applyBorder="1" applyFont="1">
      <alignment horizontal="center" readingOrder="0" vertical="center"/>
    </xf>
    <xf borderId="1" fillId="9" fontId="10" numFmtId="49" xfId="0" applyAlignment="1" applyBorder="1" applyFont="1" applyNumberFormat="1">
      <alignment horizontal="left" readingOrder="0"/>
    </xf>
    <xf borderId="1" fillId="9" fontId="10" numFmtId="49" xfId="0" applyAlignment="1" applyBorder="1" applyFont="1" applyNumberFormat="1">
      <alignment horizontal="center" readingOrder="0"/>
    </xf>
    <xf borderId="4" fillId="12" fontId="11" numFmtId="0" xfId="0" applyAlignment="1" applyBorder="1" applyFont="1">
      <alignment horizontal="left" readingOrder="0"/>
    </xf>
    <xf borderId="1" fillId="12" fontId="11" numFmtId="0" xfId="0" applyAlignment="1" applyBorder="1" applyFont="1">
      <alignment horizontal="center"/>
    </xf>
    <xf borderId="1" fillId="9" fontId="10" numFmtId="0" xfId="0" applyAlignment="1" applyBorder="1" applyFont="1">
      <alignment horizontal="center" readingOrder="0"/>
    </xf>
    <xf borderId="1" fillId="12" fontId="11" numFmtId="14" xfId="0" applyAlignment="1" applyBorder="1" applyFont="1" applyNumberFormat="1">
      <alignment horizontal="center"/>
    </xf>
    <xf borderId="0" fillId="9" fontId="10" numFmtId="0" xfId="0" applyAlignment="1" applyFont="1">
      <alignment horizontal="left" readingOrder="0"/>
    </xf>
    <xf borderId="4" fillId="12" fontId="11" numFmtId="0" xfId="0" applyAlignment="1" applyBorder="1" applyFont="1">
      <alignment horizontal="center"/>
    </xf>
    <xf borderId="1" fillId="9" fontId="11" numFmtId="14" xfId="0" applyAlignment="1" applyBorder="1" applyFont="1" applyNumberFormat="1">
      <alignment horizontal="center"/>
    </xf>
    <xf borderId="1" fillId="12" fontId="11" numFmtId="0" xfId="0" applyAlignment="1" applyBorder="1" applyFont="1">
      <alignment horizontal="left"/>
    </xf>
    <xf borderId="1" fillId="9" fontId="11" numFmtId="49" xfId="0" applyAlignment="1" applyBorder="1" applyFont="1" applyNumberFormat="1">
      <alignment horizontal="center"/>
    </xf>
    <xf borderId="1" fillId="12" fontId="11" numFmtId="49" xfId="0" applyAlignment="1" applyBorder="1" applyFont="1" applyNumberFormat="1">
      <alignment horizontal="center"/>
    </xf>
    <xf borderId="1" fillId="9" fontId="26" numFmtId="0" xfId="0" applyAlignment="1" applyBorder="1" applyFont="1">
      <alignment horizontal="left"/>
    </xf>
    <xf borderId="1" fillId="12" fontId="11" numFmtId="168" xfId="0" applyAlignment="1" applyBorder="1" applyFont="1" applyNumberFormat="1">
      <alignment horizontal="center"/>
    </xf>
    <xf borderId="1" fillId="12" fontId="11" numFmtId="0" xfId="0" applyAlignment="1" applyBorder="1" applyFont="1">
      <alignment horizontal="center" readingOrder="0"/>
    </xf>
    <xf borderId="10" fillId="12" fontId="11" numFmtId="0" xfId="0" applyAlignment="1" applyBorder="1" applyFont="1">
      <alignment horizontal="center"/>
    </xf>
    <xf borderId="1" fillId="9" fontId="3" numFmtId="165" xfId="0" applyAlignment="1" applyBorder="1" applyFont="1" applyNumberFormat="1">
      <alignment horizontal="center" readingOrder="0"/>
    </xf>
    <xf borderId="1" fillId="12" fontId="11" numFmtId="1" xfId="0" applyAlignment="1" applyBorder="1" applyFont="1" applyNumberFormat="1">
      <alignment horizontal="center"/>
    </xf>
    <xf borderId="1" fillId="9" fontId="3" numFmtId="0" xfId="0" applyAlignment="1" applyBorder="1" applyFont="1">
      <alignment horizontal="right" readingOrder="0"/>
    </xf>
    <xf borderId="6" fillId="12" fontId="11" numFmtId="0" xfId="0" applyAlignment="1" applyBorder="1" applyFont="1">
      <alignment horizontal="center" readingOrder="0"/>
    </xf>
    <xf borderId="1" fillId="9" fontId="3" numFmtId="164" xfId="0" applyAlignment="1" applyBorder="1" applyFont="1" applyNumberFormat="1">
      <alignment horizontal="center" readingOrder="0"/>
    </xf>
    <xf borderId="10" fillId="12" fontId="11" numFmtId="0" xfId="0" applyAlignment="1" applyBorder="1" applyFont="1">
      <alignment horizontal="left" readingOrder="0"/>
    </xf>
    <xf borderId="1" fillId="9" fontId="11" numFmtId="14" xfId="0" applyAlignment="1" applyBorder="1" applyFont="1" applyNumberFormat="1">
      <alignment horizontal="center" readingOrder="0" shrinkToFit="0" wrapText="1"/>
    </xf>
    <xf borderId="5" fillId="12" fontId="10" numFmtId="0" xfId="0" applyAlignment="1" applyBorder="1" applyFont="1">
      <alignment horizontal="left"/>
    </xf>
    <xf borderId="1" fillId="9" fontId="11" numFmtId="0" xfId="0" applyAlignment="1" applyBorder="1" applyFont="1">
      <alignment horizontal="center" readingOrder="0" shrinkToFit="0" wrapText="1"/>
    </xf>
    <xf borderId="5" fillId="12" fontId="10" numFmtId="0" xfId="0" applyAlignment="1" applyBorder="1" applyFont="1">
      <alignment horizontal="center"/>
    </xf>
    <xf borderId="1" fillId="9" fontId="3" numFmtId="49" xfId="0" applyAlignment="1" applyBorder="1" applyFont="1" applyNumberFormat="1">
      <alignment horizontal="center" readingOrder="0"/>
    </xf>
    <xf borderId="1" fillId="12" fontId="5" numFmtId="0" xfId="0" applyAlignment="1" applyBorder="1" applyFont="1">
      <alignment horizontal="center" readingOrder="0"/>
    </xf>
    <xf borderId="5" fillId="9" fontId="11" numFmtId="0" xfId="0" applyAlignment="1" applyBorder="1" applyFont="1">
      <alignment horizontal="center" readingOrder="0"/>
    </xf>
    <xf borderId="4" fillId="12" fontId="11" numFmtId="0" xfId="0" applyAlignment="1" applyBorder="1" applyFont="1">
      <alignment horizontal="left"/>
    </xf>
    <xf borderId="13" fillId="9" fontId="10" numFmtId="0" xfId="0" applyAlignment="1" applyBorder="1" applyFont="1">
      <alignment horizontal="left"/>
    </xf>
    <xf borderId="1" fillId="12" fontId="13" numFmtId="0" xfId="0" applyAlignment="1" applyBorder="1" applyFont="1">
      <alignment horizontal="center"/>
    </xf>
    <xf borderId="14" fillId="9" fontId="10" numFmtId="0" xfId="0" applyAlignment="1" applyBorder="1" applyFont="1">
      <alignment horizontal="center"/>
    </xf>
    <xf borderId="1" fillId="12" fontId="11" numFmtId="14" xfId="0" applyAlignment="1" applyBorder="1" applyFont="1" applyNumberFormat="1">
      <alignment horizontal="center" shrinkToFit="0" wrapText="1"/>
    </xf>
    <xf borderId="4" fillId="12" fontId="11" numFmtId="0" xfId="0" applyAlignment="1" applyBorder="1" applyFont="1">
      <alignment horizontal="center" shrinkToFit="0" wrapText="1"/>
    </xf>
    <xf borderId="1" fillId="9" fontId="10" numFmtId="164" xfId="0" applyAlignment="1" applyBorder="1" applyFont="1" applyNumberFormat="1">
      <alignment horizontal="center"/>
    </xf>
    <xf borderId="20" fillId="12" fontId="11" numFmtId="0" xfId="0" applyAlignment="1" applyBorder="1" applyFont="1">
      <alignment horizontal="center"/>
    </xf>
    <xf borderId="13" fillId="9" fontId="10" numFmtId="0" xfId="0" applyAlignment="1" applyBorder="1" applyFont="1">
      <alignment horizontal="center"/>
    </xf>
    <xf borderId="14" fillId="9" fontId="10" numFmtId="0" xfId="0" applyAlignment="1" applyBorder="1" applyFont="1">
      <alignment horizontal="left"/>
    </xf>
    <xf borderId="14" fillId="9" fontId="10" numFmtId="49" xfId="0" applyAlignment="1" applyBorder="1" applyFont="1" applyNumberFormat="1">
      <alignment horizontal="center"/>
    </xf>
    <xf borderId="1" fillId="12" fontId="11" numFmtId="0" xfId="0" applyAlignment="1" applyBorder="1" applyFont="1">
      <alignment horizontal="left" readingOrder="0"/>
    </xf>
    <xf borderId="14" fillId="9" fontId="10" numFmtId="0" xfId="0" applyAlignment="1" applyBorder="1" applyFont="1">
      <alignment horizontal="left" readingOrder="0"/>
    </xf>
    <xf borderId="21" fillId="12" fontId="10" numFmtId="0" xfId="0" applyAlignment="1" applyBorder="1" applyFont="1">
      <alignment horizontal="left" vertical="center"/>
    </xf>
    <xf borderId="1" fillId="9" fontId="10" numFmtId="0" xfId="0" applyAlignment="1" applyBorder="1" applyFont="1">
      <alignment horizontal="left"/>
    </xf>
    <xf borderId="22" fillId="12" fontId="10" numFmtId="0" xfId="0" applyAlignment="1" applyBorder="1" applyFont="1">
      <alignment horizontal="center" shrinkToFit="0" vertical="center" wrapText="1"/>
    </xf>
    <xf borderId="1" fillId="12" fontId="10" numFmtId="14" xfId="0" applyAlignment="1" applyBorder="1" applyFont="1" applyNumberFormat="1">
      <alignment horizontal="center" vertical="center"/>
    </xf>
    <xf borderId="1" fillId="9" fontId="11" numFmtId="1" xfId="0" applyAlignment="1" applyBorder="1" applyFont="1" applyNumberFormat="1">
      <alignment horizontal="center"/>
    </xf>
    <xf borderId="1" fillId="9" fontId="11" numFmtId="1" xfId="0" applyAlignment="1" applyBorder="1" applyFont="1" applyNumberFormat="1">
      <alignment horizontal="left"/>
    </xf>
    <xf borderId="18" fillId="12" fontId="10" numFmtId="0" xfId="0" applyAlignment="1" applyBorder="1" applyFont="1">
      <alignment horizontal="center" vertical="center"/>
    </xf>
    <xf borderId="1" fillId="9" fontId="3" numFmtId="171" xfId="0" applyAlignment="1" applyBorder="1" applyFont="1" applyNumberFormat="1">
      <alignment readingOrder="0"/>
    </xf>
    <xf borderId="23" fillId="12" fontId="10" numFmtId="0" xfId="0" applyAlignment="1" applyBorder="1" applyFont="1">
      <alignment horizontal="center" vertical="center"/>
    </xf>
    <xf borderId="1" fillId="9" fontId="3" numFmtId="172" xfId="0" applyAlignment="1" applyBorder="1" applyFont="1" applyNumberFormat="1">
      <alignment horizontal="center" readingOrder="0"/>
    </xf>
    <xf borderId="1" fillId="12" fontId="10" numFmtId="0" xfId="0" applyAlignment="1" applyBorder="1" applyFont="1">
      <alignment horizontal="center" vertical="center"/>
    </xf>
    <xf borderId="18" fillId="12" fontId="10" numFmtId="0" xfId="0" applyAlignment="1" applyBorder="1" applyFont="1">
      <alignment horizontal="left" vertical="center"/>
    </xf>
    <xf borderId="18" fillId="12" fontId="10" numFmtId="49" xfId="0" applyAlignment="1" applyBorder="1" applyFont="1" applyNumberFormat="1">
      <alignment horizontal="center" vertical="center"/>
    </xf>
    <xf borderId="18" fillId="12" fontId="13" numFmtId="0" xfId="0" applyAlignment="1" applyBorder="1" applyFont="1">
      <alignment horizontal="center" vertical="center"/>
    </xf>
    <xf borderId="1" fillId="9" fontId="11" numFmtId="14" xfId="0" applyAlignment="1" applyBorder="1" applyFont="1" applyNumberFormat="1">
      <alignment horizontal="center" readingOrder="0"/>
    </xf>
    <xf borderId="18" fillId="12" fontId="10" numFmtId="0" xfId="0" applyAlignment="1" applyBorder="1" applyFont="1">
      <alignment horizontal="center" shrinkToFit="0" vertical="center" wrapText="1"/>
    </xf>
    <xf borderId="18" fillId="12" fontId="10" numFmtId="0" xfId="0" applyAlignment="1" applyBorder="1" applyFont="1">
      <alignment horizontal="left" readingOrder="0" vertical="center"/>
    </xf>
    <xf borderId="24" fillId="12" fontId="5" numFmtId="0" xfId="0" applyAlignment="1" applyBorder="1" applyFont="1">
      <alignment horizontal="left" vertical="center"/>
    </xf>
    <xf borderId="5" fillId="12" fontId="5" numFmtId="0" xfId="0" applyAlignment="1" applyBorder="1" applyFont="1">
      <alignment horizontal="center" vertical="center"/>
    </xf>
    <xf borderId="1" fillId="9" fontId="11" numFmtId="49" xfId="0" applyAlignment="1" applyBorder="1" applyFont="1" applyNumberFormat="1">
      <alignment horizontal="center" readingOrder="0"/>
    </xf>
    <xf borderId="1" fillId="9" fontId="13" numFmtId="0" xfId="0" applyAlignment="1" applyBorder="1" applyFont="1">
      <alignment horizontal="center" readingOrder="0"/>
    </xf>
    <xf borderId="1" fillId="12" fontId="27" numFmtId="0" xfId="0" applyAlignment="1" applyBorder="1" applyFont="1">
      <alignment horizontal="center"/>
    </xf>
    <xf borderId="0" fillId="9" fontId="3" numFmtId="0" xfId="0" applyAlignment="1" applyFont="1">
      <alignment horizontal="center" readingOrder="0"/>
    </xf>
    <xf borderId="1" fillId="12" fontId="11" numFmtId="0" xfId="0" applyAlignment="1" applyBorder="1" applyFont="1">
      <alignment horizontal="center" shrinkToFit="0" wrapText="1"/>
    </xf>
    <xf borderId="0" fillId="9" fontId="11" numFmtId="0" xfId="0" applyAlignment="1" applyFont="1">
      <alignment horizontal="center" readingOrder="0"/>
    </xf>
    <xf borderId="25" fillId="12" fontId="11" numFmtId="0" xfId="0" applyAlignment="1" applyBorder="1" applyFont="1">
      <alignment horizontal="center" readingOrder="0"/>
    </xf>
    <xf borderId="1" fillId="9" fontId="10" numFmtId="0" xfId="0" applyAlignment="1" applyBorder="1" applyFont="1">
      <alignment horizontal="left" readingOrder="0"/>
    </xf>
    <xf borderId="26" fillId="12" fontId="10" numFmtId="0" xfId="0" applyAlignment="1" applyBorder="1" applyFont="1">
      <alignment horizontal="left"/>
    </xf>
    <xf borderId="0" fillId="9" fontId="7" numFmtId="0" xfId="0" applyAlignment="1" applyFont="1">
      <alignment horizontal="center"/>
    </xf>
    <xf borderId="6" fillId="12" fontId="11" numFmtId="0" xfId="0" applyAlignment="1" applyBorder="1" applyFont="1">
      <alignment horizontal="center"/>
    </xf>
    <xf borderId="1" fillId="12" fontId="8" numFmtId="0" xfId="0" applyAlignment="1" applyBorder="1" applyFont="1">
      <alignment horizontal="center" readingOrder="0"/>
    </xf>
    <xf borderId="1" fillId="12" fontId="10" numFmtId="0" xfId="0" applyAlignment="1" applyBorder="1" applyFont="1">
      <alignment readingOrder="0" shrinkToFit="0" vertical="bottom" wrapText="0"/>
    </xf>
    <xf borderId="5" fillId="12" fontId="11" numFmtId="0" xfId="0" applyAlignment="1" applyBorder="1" applyFont="1">
      <alignment horizontal="left"/>
    </xf>
    <xf borderId="1" fillId="12" fontId="10" numFmtId="49" xfId="0" applyAlignment="1" applyBorder="1" applyFont="1" applyNumberFormat="1">
      <alignment horizontal="center" readingOrder="0" shrinkToFit="0" vertical="bottom" wrapText="0"/>
    </xf>
    <xf borderId="4" fillId="12" fontId="10" numFmtId="49" xfId="0" applyAlignment="1" applyBorder="1" applyFont="1" applyNumberFormat="1">
      <alignment horizontal="left" readingOrder="0"/>
    </xf>
    <xf borderId="1" fillId="12" fontId="10" numFmtId="0" xfId="0" applyAlignment="1" applyBorder="1" applyFont="1">
      <alignment horizontal="center" readingOrder="0" shrinkToFit="0" vertical="bottom" wrapText="0"/>
    </xf>
    <xf borderId="1" fillId="12" fontId="10" numFmtId="49" xfId="0" applyAlignment="1" applyBorder="1" applyFont="1" applyNumberFormat="1">
      <alignment horizontal="center"/>
    </xf>
    <xf borderId="1" fillId="12" fontId="10" numFmtId="0" xfId="0" applyAlignment="1" applyBorder="1" applyFont="1">
      <alignment horizontal="left" readingOrder="0" shrinkToFit="0" vertical="bottom" wrapText="0"/>
    </xf>
    <xf borderId="4" fillId="12" fontId="10" numFmtId="0" xfId="0" applyAlignment="1" applyBorder="1" applyFont="1">
      <alignment horizontal="center"/>
    </xf>
    <xf borderId="0" fillId="12" fontId="3" numFmtId="170" xfId="0" applyAlignment="1" applyFont="1" applyNumberFormat="1">
      <alignment horizontal="center" readingOrder="0"/>
    </xf>
    <xf borderId="1" fillId="12" fontId="10" numFmtId="49" xfId="0" applyAlignment="1" applyBorder="1" applyFont="1" applyNumberFormat="1">
      <alignment horizontal="left"/>
    </xf>
    <xf borderId="1" fillId="12" fontId="3" numFmtId="164" xfId="0" applyAlignment="1" applyBorder="1" applyFont="1" applyNumberFormat="1">
      <alignment readingOrder="0"/>
    </xf>
    <xf borderId="6" fillId="12" fontId="10" numFmtId="49" xfId="0" applyAlignment="1" applyBorder="1" applyFont="1" applyNumberFormat="1">
      <alignment horizontal="left" readingOrder="0"/>
    </xf>
    <xf borderId="1" fillId="12" fontId="3" numFmtId="170" xfId="0" applyAlignment="1" applyBorder="1" applyFont="1" applyNumberFormat="1">
      <alignment horizontal="center" readingOrder="0"/>
    </xf>
    <xf borderId="5" fillId="12" fontId="11" numFmtId="0" xfId="0" applyAlignment="1" applyBorder="1" applyFont="1">
      <alignment horizontal="center"/>
    </xf>
    <xf borderId="1" fillId="12" fontId="11" numFmtId="14" xfId="0" applyAlignment="1" applyBorder="1" applyFont="1" applyNumberFormat="1">
      <alignment horizontal="center" readingOrder="0"/>
    </xf>
    <xf borderId="1" fillId="12" fontId="11" numFmtId="0" xfId="0" applyAlignment="1" applyBorder="1" applyFont="1">
      <alignment horizontal="center" vertical="center"/>
    </xf>
    <xf borderId="1" fillId="12" fontId="13" numFmtId="0" xfId="0" applyAlignment="1" applyBorder="1" applyFont="1">
      <alignment horizontal="center" readingOrder="0"/>
    </xf>
    <xf borderId="5" fillId="12" fontId="11" numFmtId="0" xfId="0" applyAlignment="1" applyBorder="1" applyFont="1">
      <alignment horizontal="left" readingOrder="0"/>
    </xf>
    <xf borderId="5" fillId="12" fontId="10" numFmtId="0" xfId="0" applyAlignment="1" applyBorder="1" applyFont="1">
      <alignment horizontal="center" readingOrder="0"/>
    </xf>
    <xf borderId="9" fillId="12" fontId="10" numFmtId="49" xfId="0" applyAlignment="1" applyBorder="1" applyFont="1" applyNumberFormat="1">
      <alignment horizontal="center"/>
    </xf>
    <xf borderId="0" fillId="9" fontId="11" numFmtId="0" xfId="0" applyAlignment="1" applyFont="1">
      <alignment horizontal="center"/>
    </xf>
    <xf borderId="0" fillId="9" fontId="11" numFmtId="0" xfId="0" applyAlignment="1" applyFont="1">
      <alignment horizontal="left" readingOrder="0"/>
    </xf>
    <xf borderId="0" fillId="9" fontId="10" numFmtId="0" xfId="0" applyAlignment="1" applyFont="1">
      <alignment horizontal="left"/>
    </xf>
    <xf borderId="4" fillId="12" fontId="10" numFmtId="0" xfId="0" applyAlignment="1" applyBorder="1" applyFont="1">
      <alignment horizontal="left" readingOrder="0"/>
    </xf>
    <xf borderId="1" fillId="12" fontId="10" numFmtId="49" xfId="0" applyAlignment="1" applyBorder="1" applyFont="1" applyNumberFormat="1">
      <alignment horizontal="center" readingOrder="0"/>
    </xf>
    <xf borderId="4" fillId="12" fontId="10" numFmtId="0" xfId="0" applyAlignment="1" applyBorder="1" applyFont="1">
      <alignment horizontal="center" readingOrder="0"/>
    </xf>
    <xf borderId="0" fillId="12" fontId="3" numFmtId="0" xfId="0" applyAlignment="1" applyFont="1">
      <alignment horizontal="center"/>
    </xf>
    <xf borderId="5" fillId="12" fontId="11" numFmtId="0" xfId="0" applyAlignment="1" applyBorder="1" applyFont="1">
      <alignment horizontal="center" readingOrder="0"/>
    </xf>
    <xf borderId="5" fillId="12" fontId="11" numFmtId="49" xfId="0" applyAlignment="1" applyBorder="1" applyFont="1" applyNumberFormat="1">
      <alignment horizontal="left" readingOrder="0"/>
    </xf>
    <xf borderId="1" fillId="12" fontId="3" numFmtId="173" xfId="0" applyAlignment="1" applyBorder="1" applyFont="1" applyNumberFormat="1">
      <alignment horizontal="center" readingOrder="0"/>
    </xf>
    <xf borderId="13" fillId="12" fontId="10" numFmtId="0" xfId="0" applyAlignment="1" applyBorder="1" applyFont="1">
      <alignment horizontal="left" readingOrder="0" vertical="center"/>
    </xf>
    <xf borderId="9" fillId="12" fontId="10" numFmtId="0" xfId="0" applyAlignment="1" applyBorder="1" applyFont="1">
      <alignment horizontal="center" shrinkToFit="0" vertical="center" wrapText="1"/>
    </xf>
    <xf borderId="13" fillId="12" fontId="10" numFmtId="0" xfId="0" applyAlignment="1" applyBorder="1" applyFont="1">
      <alignment horizontal="center" vertical="center"/>
    </xf>
    <xf borderId="1" fillId="12" fontId="28" numFmtId="49" xfId="0" applyAlignment="1" applyBorder="1" applyFont="1" applyNumberFormat="1">
      <alignment horizontal="center"/>
    </xf>
    <xf borderId="9" fillId="12" fontId="10" numFmtId="0" xfId="0" applyAlignment="1" applyBorder="1" applyFont="1">
      <alignment horizontal="left" vertical="center"/>
    </xf>
    <xf borderId="4" fillId="12" fontId="10" numFmtId="49" xfId="0" applyAlignment="1" applyBorder="1" applyFont="1" applyNumberFormat="1">
      <alignment horizontal="left"/>
    </xf>
    <xf borderId="9" fillId="12" fontId="10" numFmtId="49" xfId="0" applyAlignment="1" applyBorder="1" applyFont="1" applyNumberFormat="1">
      <alignment horizontal="center" vertical="center"/>
    </xf>
    <xf borderId="1" fillId="12" fontId="10" numFmtId="14" xfId="0" applyAlignment="1" applyBorder="1" applyFont="1" applyNumberFormat="1">
      <alignment horizontal="center"/>
    </xf>
    <xf borderId="9" fillId="12" fontId="29" numFmtId="0" xfId="0" applyAlignment="1" applyBorder="1" applyFont="1">
      <alignment horizontal="center" vertical="center"/>
    </xf>
    <xf borderId="9" fillId="12" fontId="10" numFmtId="0" xfId="0" applyAlignment="1" applyBorder="1" applyFont="1">
      <alignment horizontal="center" readingOrder="0" shrinkToFit="0" vertical="center" wrapText="1"/>
    </xf>
    <xf borderId="9" fillId="12" fontId="10" numFmtId="0" xfId="0" applyAlignment="1" applyBorder="1" applyFont="1">
      <alignment horizontal="center" vertical="center"/>
    </xf>
    <xf borderId="18" fillId="0" fontId="8" numFmtId="0" xfId="0" applyAlignment="1" applyBorder="1" applyFont="1">
      <alignment readingOrder="0" shrinkToFit="0" vertical="center" wrapText="1"/>
    </xf>
    <xf borderId="14" fillId="12" fontId="10" numFmtId="170" xfId="0" applyAlignment="1" applyBorder="1" applyFont="1" applyNumberFormat="1">
      <alignment horizontal="center" readingOrder="0" vertical="center"/>
    </xf>
    <xf borderId="15" fillId="12" fontId="10" numFmtId="0" xfId="0" applyAlignment="1" applyBorder="1" applyFont="1">
      <alignment horizontal="left" vertical="center"/>
    </xf>
    <xf borderId="5" fillId="12" fontId="10" numFmtId="0" xfId="0" applyAlignment="1" applyBorder="1" applyFont="1">
      <alignment horizontal="center" vertical="center"/>
    </xf>
    <xf borderId="7" fillId="16" fontId="8" numFmtId="0" xfId="0" applyAlignment="1" applyBorder="1" applyFill="1" applyFont="1">
      <alignment readingOrder="0" shrinkToFit="0" vertical="center" wrapText="1"/>
    </xf>
    <xf borderId="1" fillId="12" fontId="10" numFmtId="0" xfId="0" applyAlignment="1" applyBorder="1" applyFont="1">
      <alignment horizontal="center" readingOrder="0" shrinkToFit="0" wrapText="1"/>
    </xf>
    <xf borderId="1" fillId="16" fontId="8" numFmtId="0" xfId="0" applyAlignment="1" applyBorder="1" applyFont="1">
      <alignment horizontal="center" readingOrder="0"/>
    </xf>
    <xf borderId="1" fillId="16" fontId="3" numFmtId="0" xfId="0" applyAlignment="1" applyBorder="1" applyFont="1">
      <alignment readingOrder="0"/>
    </xf>
    <xf borderId="1" fillId="16" fontId="3" numFmtId="0" xfId="0" applyAlignment="1" applyBorder="1" applyFont="1">
      <alignment horizontal="center" readingOrder="0"/>
    </xf>
    <xf borderId="18" fillId="10" fontId="5" numFmtId="0" xfId="0" applyAlignment="1" applyBorder="1" applyFont="1">
      <alignment horizontal="center" shrinkToFit="0" vertical="center" wrapText="1"/>
    </xf>
    <xf borderId="1" fillId="16" fontId="3" numFmtId="165" xfId="0" applyAlignment="1" applyBorder="1" applyFont="1" applyNumberFormat="1">
      <alignment horizontal="center" readingOrder="0"/>
    </xf>
    <xf borderId="1" fillId="12" fontId="10" numFmtId="49" xfId="0" applyAlignment="1" applyBorder="1" applyFont="1" applyNumberFormat="1">
      <alignment horizontal="left" readingOrder="0"/>
    </xf>
    <xf borderId="1" fillId="16" fontId="3" numFmtId="0" xfId="0" applyAlignment="1" applyBorder="1" applyFont="1">
      <alignment horizontal="left" readingOrder="0"/>
    </xf>
    <xf borderId="6" fillId="12" fontId="10" numFmtId="0" xfId="0" applyAlignment="1" applyBorder="1" applyFont="1">
      <alignment horizontal="left"/>
    </xf>
    <xf borderId="1" fillId="16" fontId="3" numFmtId="0" xfId="0" applyAlignment="1" applyBorder="1" applyFont="1">
      <alignment horizontal="center"/>
    </xf>
    <xf borderId="1" fillId="16" fontId="3" numFmtId="174" xfId="0" applyAlignment="1" applyBorder="1" applyFont="1" applyNumberFormat="1">
      <alignment horizontal="center" readingOrder="0"/>
    </xf>
    <xf borderId="0" fillId="12" fontId="11" numFmtId="0" xfId="0" applyAlignment="1" applyFont="1">
      <alignment horizontal="left"/>
    </xf>
    <xf borderId="1" fillId="16" fontId="3" numFmtId="0" xfId="0" applyBorder="1" applyFont="1"/>
    <xf borderId="0" fillId="12" fontId="10" numFmtId="0" xfId="0" applyFont="1"/>
    <xf borderId="0" fillId="12" fontId="0" numFmtId="0" xfId="0" applyFont="1"/>
    <xf borderId="1" fillId="16" fontId="22" numFmtId="0" xfId="0" applyAlignment="1" applyBorder="1" applyFont="1">
      <alignment horizontal="center" readingOrder="0"/>
    </xf>
    <xf borderId="4" fillId="16" fontId="10" numFmtId="49" xfId="0" applyAlignment="1" applyBorder="1" applyFont="1" applyNumberFormat="1">
      <alignment horizontal="left" readingOrder="0"/>
    </xf>
    <xf borderId="8" fillId="17" fontId="5" numFmtId="0" xfId="0" applyAlignment="1" applyBorder="1" applyFill="1" applyFont="1">
      <alignment horizontal="center" readingOrder="0" shrinkToFit="0" vertical="center" wrapText="1"/>
    </xf>
    <xf borderId="1" fillId="16" fontId="10" numFmtId="49" xfId="0" applyAlignment="1" applyBorder="1" applyFont="1" applyNumberFormat="1">
      <alignment horizontal="center" readingOrder="0"/>
    </xf>
    <xf borderId="1" fillId="17" fontId="5" numFmtId="0" xfId="0" applyAlignment="1" applyBorder="1" applyFont="1">
      <alignment horizontal="center" readingOrder="0" vertical="center"/>
    </xf>
    <xf borderId="1" fillId="16" fontId="10" numFmtId="0" xfId="0" applyAlignment="1" applyBorder="1" applyFont="1">
      <alignment horizontal="center" readingOrder="0"/>
    </xf>
    <xf borderId="1" fillId="17" fontId="10" numFmtId="0" xfId="0" applyAlignment="1" applyBorder="1" applyFont="1">
      <alignment readingOrder="0" shrinkToFit="0" vertical="bottom" wrapText="0"/>
    </xf>
    <xf borderId="1" fillId="16" fontId="10" numFmtId="49" xfId="0" applyAlignment="1" applyBorder="1" applyFont="1" applyNumberFormat="1">
      <alignment horizontal="left" readingOrder="0"/>
    </xf>
    <xf borderId="1" fillId="17" fontId="10" numFmtId="49" xfId="0" applyAlignment="1" applyBorder="1" applyFont="1" applyNumberFormat="1">
      <alignment horizontal="center" readingOrder="0" shrinkToFit="0" vertical="bottom" wrapText="0"/>
    </xf>
    <xf borderId="1" fillId="16" fontId="13" numFmtId="49" xfId="0" applyAlignment="1" applyBorder="1" applyFont="1" applyNumberFormat="1">
      <alignment horizontal="left" readingOrder="0"/>
    </xf>
    <xf borderId="1" fillId="17" fontId="10" numFmtId="0" xfId="0" applyAlignment="1" applyBorder="1" applyFont="1">
      <alignment horizontal="center" readingOrder="0" shrinkToFit="0" vertical="bottom" wrapText="0"/>
    </xf>
    <xf borderId="1" fillId="16" fontId="10" numFmtId="0" xfId="0" applyAlignment="1" applyBorder="1" applyFont="1">
      <alignment horizontal="left" readingOrder="0"/>
    </xf>
    <xf borderId="1" fillId="17" fontId="10" numFmtId="164" xfId="0" applyAlignment="1" applyBorder="1" applyFont="1" applyNumberFormat="1">
      <alignment horizontal="center" readingOrder="0" shrinkToFit="0" vertical="bottom" wrapText="0"/>
    </xf>
    <xf borderId="4" fillId="16" fontId="11" numFmtId="0" xfId="0" applyAlignment="1" applyBorder="1" applyFont="1">
      <alignment horizontal="left" readingOrder="0"/>
    </xf>
    <xf borderId="1" fillId="16" fontId="11" numFmtId="0" xfId="0" applyAlignment="1" applyBorder="1" applyFont="1">
      <alignment horizontal="center"/>
    </xf>
    <xf borderId="1" fillId="17" fontId="10" numFmtId="0" xfId="0" applyAlignment="1" applyBorder="1" applyFont="1">
      <alignment horizontal="left" readingOrder="0" shrinkToFit="0" vertical="bottom" wrapText="0"/>
    </xf>
    <xf borderId="1" fillId="16" fontId="11" numFmtId="14" xfId="0" applyAlignment="1" applyBorder="1" applyFont="1" applyNumberFormat="1">
      <alignment horizontal="center"/>
    </xf>
    <xf borderId="18" fillId="17" fontId="10" numFmtId="0" xfId="0" applyAlignment="1" applyBorder="1" applyFont="1">
      <alignment horizontal="center" readingOrder="0" vertical="center"/>
    </xf>
    <xf borderId="1" fillId="16" fontId="11" numFmtId="0" xfId="0" applyAlignment="1" applyBorder="1" applyFont="1">
      <alignment horizontal="center" readingOrder="0"/>
    </xf>
    <xf borderId="1" fillId="17" fontId="10" numFmtId="0" xfId="0" applyAlignment="1" applyBorder="1" applyFont="1">
      <alignment horizontal="left" readingOrder="0"/>
    </xf>
    <xf borderId="1" fillId="16" fontId="11" numFmtId="0" xfId="0" applyAlignment="1" applyBorder="1" applyFont="1">
      <alignment horizontal="left" readingOrder="0"/>
    </xf>
    <xf borderId="1" fillId="17" fontId="10" numFmtId="0" xfId="0" applyAlignment="1" applyBorder="1" applyFont="1">
      <alignment horizontal="center" readingOrder="0"/>
    </xf>
    <xf borderId="1" fillId="17" fontId="10" numFmtId="0" xfId="0" applyAlignment="1" applyBorder="1" applyFont="1">
      <alignment horizontal="center"/>
    </xf>
    <xf borderId="1" fillId="16" fontId="11" numFmtId="49" xfId="0" applyAlignment="1" applyBorder="1" applyFont="1" applyNumberFormat="1">
      <alignment horizontal="center"/>
    </xf>
    <xf borderId="1" fillId="17" fontId="11" numFmtId="0" xfId="0" applyAlignment="1" applyBorder="1" applyFont="1">
      <alignment horizontal="left"/>
    </xf>
    <xf borderId="5" fillId="17" fontId="11" numFmtId="0" xfId="0" applyAlignment="1" applyBorder="1" applyFont="1">
      <alignment horizontal="center"/>
    </xf>
    <xf borderId="1" fillId="16" fontId="30" numFmtId="0" xfId="0" applyAlignment="1" applyBorder="1" applyFont="1">
      <alignment horizontal="left"/>
    </xf>
    <xf borderId="1" fillId="16" fontId="3" numFmtId="172" xfId="0" applyAlignment="1" applyBorder="1" applyFont="1" applyNumberFormat="1">
      <alignment horizontal="center" readingOrder="0"/>
    </xf>
    <xf borderId="4" fillId="16" fontId="11" numFmtId="0" xfId="0" applyAlignment="1" applyBorder="1" applyFont="1">
      <alignment horizontal="left"/>
    </xf>
    <xf borderId="0" fillId="16" fontId="3" numFmtId="0" xfId="0" applyAlignment="1" applyFont="1">
      <alignment readingOrder="0"/>
    </xf>
    <xf borderId="0" fillId="16" fontId="3" numFmtId="0" xfId="0" applyAlignment="1" applyFont="1">
      <alignment horizontal="center" readingOrder="0"/>
    </xf>
    <xf borderId="1" fillId="16" fontId="3" numFmtId="164" xfId="0" applyAlignment="1" applyBorder="1" applyFont="1" applyNumberFormat="1">
      <alignment horizontal="center" readingOrder="0"/>
    </xf>
    <xf borderId="1" fillId="16" fontId="3" numFmtId="175" xfId="0" applyAlignment="1" applyBorder="1" applyFont="1" applyNumberFormat="1">
      <alignment horizontal="center" readingOrder="0"/>
    </xf>
    <xf borderId="0" fillId="5" fontId="0" numFmtId="0" xfId="0" applyAlignment="1" applyFont="1">
      <alignment horizontal="center" readingOrder="0" shrinkToFit="0" vertical="bottom" wrapText="0"/>
    </xf>
    <xf borderId="0" fillId="16" fontId="10" numFmtId="0" xfId="0" applyAlignment="1" applyFont="1">
      <alignment horizontal="left" readingOrder="0"/>
    </xf>
    <xf borderId="0" fillId="5" fontId="31" numFmtId="0" xfId="0" applyAlignment="1" applyFont="1">
      <alignment horizontal="center" readingOrder="0" shrinkToFit="0" vertical="bottom" wrapText="0"/>
    </xf>
    <xf borderId="1" fillId="16" fontId="32" numFmtId="49" xfId="0" applyAlignment="1" applyBorder="1" applyFont="1" applyNumberFormat="1">
      <alignment readingOrder="0" shrinkToFit="0" vertical="bottom" wrapText="0"/>
    </xf>
    <xf borderId="1" fillId="16" fontId="32" numFmtId="49" xfId="0" applyAlignment="1" applyBorder="1" applyFont="1" applyNumberFormat="1">
      <alignment horizontal="center" readingOrder="0" shrinkToFit="0" vertical="bottom" wrapText="0"/>
    </xf>
    <xf borderId="0" fillId="0" fontId="11" numFmtId="0" xfId="0" applyFont="1"/>
    <xf borderId="1" fillId="16" fontId="32" numFmtId="0" xfId="0" applyAlignment="1" applyBorder="1" applyFont="1">
      <alignment horizontal="center" readingOrder="0" shrinkToFit="0" vertical="bottom" wrapText="0"/>
    </xf>
    <xf borderId="0" fillId="0" fontId="6" numFmtId="0" xfId="0" applyFont="1"/>
    <xf borderId="1" fillId="16" fontId="32" numFmtId="49" xfId="0" applyAlignment="1" applyBorder="1" applyFont="1" applyNumberFormat="1">
      <alignment horizontal="left" readingOrder="0" shrinkToFit="0" vertical="bottom" wrapText="0"/>
    </xf>
    <xf borderId="1" fillId="17" fontId="11" numFmtId="0" xfId="0" applyAlignment="1" applyBorder="1" applyFont="1">
      <alignment horizontal="left" readingOrder="0"/>
    </xf>
    <xf borderId="1" fillId="16" fontId="33" numFmtId="49" xfId="0" applyAlignment="1" applyBorder="1" applyFont="1" applyNumberFormat="1">
      <alignment horizontal="center" readingOrder="0" shrinkToFit="0" vertical="bottom" wrapText="0"/>
    </xf>
    <xf borderId="1" fillId="16" fontId="32" numFmtId="49" xfId="0" applyAlignment="1" applyBorder="1" applyFont="1" applyNumberFormat="1">
      <alignment horizontal="center" shrinkToFit="0" vertical="bottom" wrapText="0"/>
    </xf>
    <xf borderId="0" fillId="5" fontId="0" numFmtId="0" xfId="0" applyAlignment="1" applyFont="1">
      <alignment horizontal="center" readingOrder="0" shrinkToFit="0" vertical="bottom" wrapText="1"/>
    </xf>
    <xf borderId="1" fillId="16" fontId="10" numFmtId="0" xfId="0" applyAlignment="1" applyBorder="1" applyFont="1">
      <alignment horizontal="center"/>
    </xf>
    <xf borderId="1" fillId="17" fontId="11" numFmtId="0" xfId="0" applyAlignment="1" applyBorder="1" applyFont="1">
      <alignment horizontal="center"/>
    </xf>
    <xf borderId="1" fillId="16" fontId="3" numFmtId="176" xfId="0" applyAlignment="1" applyBorder="1" applyFont="1" applyNumberFormat="1">
      <alignment horizontal="center" readingOrder="0"/>
    </xf>
    <xf borderId="1" fillId="17" fontId="11" numFmtId="0" xfId="0" applyAlignment="1" applyBorder="1" applyFont="1">
      <alignment horizontal="center"/>
    </xf>
    <xf borderId="0" fillId="5" fontId="0" numFmtId="0" xfId="0" applyAlignment="1" applyFont="1">
      <alignment horizontal="left" readingOrder="0" shrinkToFit="0" vertical="bottom" wrapText="0"/>
    </xf>
    <xf borderId="1" fillId="17" fontId="11" numFmtId="14" xfId="0" applyAlignment="1" applyBorder="1" applyFont="1" applyNumberFormat="1">
      <alignment horizontal="center"/>
    </xf>
    <xf borderId="1" fillId="16" fontId="32" numFmtId="0" xfId="0" applyAlignment="1" applyBorder="1" applyFont="1">
      <alignment horizontal="left" vertical="bottom"/>
    </xf>
    <xf borderId="0" fillId="0" fontId="0" numFmtId="0" xfId="0" applyAlignment="1" applyFont="1">
      <alignment horizontal="center" shrinkToFit="0" vertical="bottom" wrapText="0"/>
    </xf>
    <xf borderId="1" fillId="16" fontId="32" numFmtId="0" xfId="0" applyAlignment="1" applyBorder="1" applyFont="1">
      <alignment horizontal="center" vertical="bottom"/>
    </xf>
    <xf borderId="1" fillId="17" fontId="11" numFmtId="49" xfId="0" applyAlignment="1" applyBorder="1" applyFont="1" applyNumberFormat="1">
      <alignment horizontal="center"/>
    </xf>
    <xf borderId="7" fillId="18" fontId="8" numFmtId="0" xfId="0" applyAlignment="1" applyBorder="1" applyFill="1" applyFont="1">
      <alignment readingOrder="0" shrinkToFit="0" vertical="center" wrapText="1"/>
    </xf>
    <xf borderId="1" fillId="18" fontId="8" numFmtId="0" xfId="0" applyAlignment="1" applyBorder="1" applyFont="1">
      <alignment horizontal="center" readingOrder="0"/>
    </xf>
    <xf borderId="1" fillId="17" fontId="34" numFmtId="0" xfId="0" applyAlignment="1" applyBorder="1" applyFont="1">
      <alignment horizontal="center"/>
    </xf>
    <xf borderId="1" fillId="16" fontId="32" numFmtId="165" xfId="0" applyAlignment="1" applyBorder="1" applyFont="1" applyNumberFormat="1">
      <alignment horizontal="center" vertical="bottom"/>
    </xf>
    <xf borderId="1" fillId="17" fontId="11" numFmtId="0" xfId="0" applyAlignment="1" applyBorder="1" applyFont="1">
      <alignment horizontal="center" readingOrder="0"/>
    </xf>
    <xf borderId="1" fillId="18" fontId="3" numFmtId="0" xfId="0" applyAlignment="1" applyBorder="1" applyFont="1">
      <alignment readingOrder="0"/>
    </xf>
    <xf borderId="1" fillId="18" fontId="3" numFmtId="0" xfId="0" applyAlignment="1" applyBorder="1" applyFont="1">
      <alignment horizontal="center" readingOrder="0"/>
    </xf>
    <xf borderId="5" fillId="17" fontId="10" numFmtId="0" xfId="0" applyAlignment="1" applyBorder="1" applyFont="1">
      <alignment horizontal="center"/>
    </xf>
    <xf borderId="1" fillId="18" fontId="3" numFmtId="164" xfId="0" applyAlignment="1" applyBorder="1" applyFont="1" applyNumberFormat="1">
      <alignment horizontal="center" readingOrder="0"/>
    </xf>
    <xf borderId="1" fillId="16" fontId="32" numFmtId="0" xfId="0" applyAlignment="1" applyBorder="1" applyFont="1">
      <alignment horizontal="center" readingOrder="0" vertical="bottom"/>
    </xf>
    <xf borderId="1" fillId="18" fontId="3" numFmtId="0" xfId="0" applyAlignment="1" applyBorder="1" applyFont="1">
      <alignment horizontal="left"/>
    </xf>
    <xf borderId="1" fillId="16" fontId="35" numFmtId="0" xfId="0" applyAlignment="1" applyBorder="1" applyFont="1">
      <alignment horizontal="center" vertical="bottom"/>
    </xf>
    <xf borderId="1" fillId="18" fontId="3" numFmtId="0" xfId="0" applyAlignment="1" applyBorder="1" applyFont="1">
      <alignment horizontal="center"/>
    </xf>
    <xf borderId="1" fillId="16" fontId="32" numFmtId="49" xfId="0" applyAlignment="1" applyBorder="1" applyFont="1" applyNumberFormat="1">
      <alignment horizontal="left" readingOrder="0" vertical="bottom"/>
    </xf>
    <xf borderId="1" fillId="17" fontId="11" numFmtId="15" xfId="0" applyAlignment="1" applyBorder="1" applyFont="1" applyNumberFormat="1">
      <alignment horizontal="center"/>
    </xf>
    <xf borderId="1" fillId="16" fontId="32" numFmtId="49" xfId="0" applyAlignment="1" applyBorder="1" applyFont="1" applyNumberFormat="1">
      <alignment horizontal="center" vertical="bottom"/>
    </xf>
    <xf borderId="1" fillId="18" fontId="3" numFmtId="0" xfId="0" applyBorder="1" applyFont="1"/>
    <xf borderId="1" fillId="16" fontId="32" numFmtId="49" xfId="0" applyAlignment="1" applyBorder="1" applyFont="1" applyNumberFormat="1">
      <alignment horizontal="center" readingOrder="0" vertical="bottom"/>
    </xf>
    <xf borderId="1" fillId="16" fontId="32" numFmtId="49" xfId="0" applyAlignment="1" applyBorder="1" applyFont="1" applyNumberFormat="1">
      <alignment horizontal="left" vertical="bottom"/>
    </xf>
    <xf borderId="0" fillId="0" fontId="3" numFmtId="0" xfId="0" applyAlignment="1" applyFont="1">
      <alignment readingOrder="0"/>
    </xf>
    <xf borderId="1" fillId="16" fontId="36" numFmtId="49" xfId="0" applyAlignment="1" applyBorder="1" applyFont="1" applyNumberFormat="1">
      <alignment horizontal="center" vertical="bottom"/>
    </xf>
    <xf borderId="0" fillId="17" fontId="11" numFmtId="0" xfId="0" applyAlignment="1" applyFont="1">
      <alignment horizontal="center"/>
    </xf>
    <xf borderId="1" fillId="16" fontId="11" numFmtId="168" xfId="0" applyAlignment="1" applyBorder="1" applyFont="1" applyNumberFormat="1">
      <alignment horizontal="center"/>
    </xf>
    <xf borderId="1" fillId="16" fontId="11" numFmtId="0" xfId="0" applyAlignment="1" applyBorder="1" applyFont="1">
      <alignment horizontal="left"/>
    </xf>
    <xf borderId="1" fillId="17" fontId="10" numFmtId="0" xfId="0" applyAlignment="1" applyBorder="1" applyFont="1">
      <alignment horizontal="left"/>
    </xf>
    <xf borderId="1" fillId="18" fontId="3" numFmtId="165" xfId="0" applyAlignment="1" applyBorder="1" applyFont="1" applyNumberFormat="1">
      <alignment horizontal="center" readingOrder="0"/>
    </xf>
    <xf borderId="4" fillId="17" fontId="10" numFmtId="49" xfId="0" applyAlignment="1" applyBorder="1" applyFont="1" applyNumberFormat="1">
      <alignment horizontal="left" readingOrder="0"/>
    </xf>
    <xf borderId="1" fillId="16" fontId="11" numFmtId="49" xfId="0" applyAlignment="1" applyBorder="1" applyFont="1" applyNumberFormat="1">
      <alignment horizontal="left"/>
    </xf>
    <xf borderId="1" fillId="16" fontId="37" numFmtId="0" xfId="0" applyAlignment="1" applyBorder="1" applyFont="1">
      <alignment horizontal="center"/>
    </xf>
    <xf borderId="4" fillId="17" fontId="11" numFmtId="0" xfId="0" applyAlignment="1" applyBorder="1" applyFont="1">
      <alignment horizontal="center"/>
    </xf>
    <xf borderId="1" fillId="16" fontId="3" numFmtId="177" xfId="0" applyAlignment="1" applyBorder="1" applyFont="1" applyNumberFormat="1">
      <alignment horizontal="center" readingOrder="0"/>
    </xf>
    <xf borderId="4" fillId="16" fontId="11" numFmtId="168" xfId="0" applyAlignment="1" applyBorder="1" applyFont="1" applyNumberFormat="1">
      <alignment horizontal="left"/>
    </xf>
    <xf borderId="10" fillId="17" fontId="11" numFmtId="0" xfId="0" applyAlignment="1" applyBorder="1" applyFont="1">
      <alignment horizontal="center"/>
    </xf>
    <xf borderId="17" fillId="16" fontId="10" numFmtId="0" xfId="0" applyAlignment="1" applyBorder="1" applyFont="1">
      <alignment horizontal="left" readingOrder="0"/>
    </xf>
    <xf borderId="6" fillId="17" fontId="11" numFmtId="0" xfId="0" applyAlignment="1" applyBorder="1" applyFont="1">
      <alignment horizontal="left"/>
    </xf>
    <xf borderId="17" fillId="16" fontId="10" numFmtId="0" xfId="0" applyAlignment="1" applyBorder="1" applyFont="1">
      <alignment horizontal="center" readingOrder="0"/>
    </xf>
    <xf borderId="1" fillId="17" fontId="11" numFmtId="1" xfId="0" applyAlignment="1" applyBorder="1" applyFont="1" applyNumberFormat="1">
      <alignment horizontal="center"/>
    </xf>
    <xf borderId="1" fillId="18" fontId="3" numFmtId="0" xfId="0" applyAlignment="1" applyBorder="1" applyFont="1">
      <alignment horizontal="left" readingOrder="0"/>
    </xf>
    <xf borderId="6" fillId="17" fontId="11" numFmtId="0" xfId="0" applyAlignment="1" applyBorder="1" applyFont="1">
      <alignment horizontal="center"/>
    </xf>
    <xf borderId="5" fillId="17" fontId="11" numFmtId="0" xfId="0" applyAlignment="1" applyBorder="1" applyFont="1">
      <alignment horizontal="left"/>
    </xf>
    <xf borderId="1" fillId="16" fontId="10" numFmtId="164" xfId="0" applyAlignment="1" applyBorder="1" applyFont="1" applyNumberFormat="1">
      <alignment horizontal="center" readingOrder="0"/>
    </xf>
    <xf borderId="0" fillId="18" fontId="3" numFmtId="0" xfId="0" applyFont="1"/>
    <xf borderId="17" fillId="16" fontId="10" numFmtId="49" xfId="0" applyAlignment="1" applyBorder="1" applyFont="1" applyNumberFormat="1">
      <alignment horizontal="left" readingOrder="0"/>
    </xf>
    <xf borderId="4" fillId="17" fontId="11" numFmtId="0" xfId="0" applyAlignment="1" applyBorder="1" applyFont="1">
      <alignment horizontal="left" readingOrder="0"/>
    </xf>
    <xf borderId="1" fillId="16" fontId="11" numFmtId="14" xfId="0" applyAlignment="1" applyBorder="1" applyFont="1" applyNumberFormat="1">
      <alignment horizontal="center" readingOrder="0" shrinkToFit="0" wrapText="1"/>
    </xf>
    <xf borderId="1" fillId="12" fontId="3" numFmtId="0" xfId="0" applyAlignment="1" applyBorder="1" applyFont="1">
      <alignment horizontal="left"/>
    </xf>
    <xf borderId="1" fillId="16" fontId="11" numFmtId="0" xfId="0" applyAlignment="1" applyBorder="1" applyFont="1">
      <alignment horizontal="center" readingOrder="0" shrinkToFit="0" wrapText="1"/>
    </xf>
    <xf borderId="6" fillId="17" fontId="11" numFmtId="168" xfId="0" applyAlignment="1" applyBorder="1" applyFont="1" applyNumberFormat="1">
      <alignment horizontal="left"/>
    </xf>
    <xf borderId="1" fillId="16" fontId="3" numFmtId="49" xfId="0" applyAlignment="1" applyBorder="1" applyFont="1" applyNumberFormat="1">
      <alignment horizontal="left" readingOrder="0"/>
    </xf>
    <xf borderId="1" fillId="17" fontId="11" numFmtId="168" xfId="0" applyAlignment="1" applyBorder="1" applyFont="1" applyNumberFormat="1">
      <alignment horizontal="left"/>
    </xf>
    <xf borderId="5" fillId="16" fontId="11" numFmtId="0" xfId="0" applyAlignment="1" applyBorder="1" applyFont="1">
      <alignment horizontal="center" readingOrder="0"/>
    </xf>
    <xf borderId="6" fillId="17" fontId="10" numFmtId="49" xfId="0" applyAlignment="1" applyBorder="1" applyFont="1" applyNumberFormat="1">
      <alignment horizontal="center"/>
    </xf>
    <xf borderId="1" fillId="17" fontId="10" numFmtId="0" xfId="0" applyAlignment="1" applyBorder="1" applyFont="1">
      <alignment horizontal="center"/>
    </xf>
    <xf borderId="1" fillId="12" fontId="3" numFmtId="172" xfId="0" applyAlignment="1" applyBorder="1" applyFont="1" applyNumberFormat="1">
      <alignment horizontal="center" readingOrder="0"/>
    </xf>
    <xf borderId="13" fillId="16" fontId="10" numFmtId="0" xfId="0" applyAlignment="1" applyBorder="1" applyFont="1">
      <alignment horizontal="left"/>
    </xf>
    <xf borderId="14" fillId="16" fontId="10" numFmtId="0" xfId="0" applyAlignment="1" applyBorder="1" applyFont="1">
      <alignment horizontal="center"/>
    </xf>
    <xf borderId="7" fillId="19" fontId="8" numFmtId="0" xfId="0" applyAlignment="1" applyBorder="1" applyFill="1" applyFont="1">
      <alignment readingOrder="0" shrinkToFit="0" vertical="center" wrapText="1"/>
    </xf>
    <xf borderId="1" fillId="16" fontId="10" numFmtId="164" xfId="0" applyAlignment="1" applyBorder="1" applyFont="1" applyNumberFormat="1">
      <alignment horizontal="center"/>
    </xf>
    <xf borderId="13" fillId="16" fontId="10" numFmtId="0" xfId="0" applyAlignment="1" applyBorder="1" applyFont="1">
      <alignment horizontal="center"/>
    </xf>
    <xf borderId="1" fillId="17" fontId="10" numFmtId="49" xfId="0" applyAlignment="1" applyBorder="1" applyFont="1" applyNumberFormat="1">
      <alignment horizontal="center"/>
    </xf>
    <xf borderId="14" fillId="16" fontId="10" numFmtId="0" xfId="0" applyAlignment="1" applyBorder="1" applyFont="1">
      <alignment horizontal="center" readingOrder="0"/>
    </xf>
    <xf borderId="4" fillId="17" fontId="10" numFmtId="0" xfId="0" applyAlignment="1" applyBorder="1" applyFont="1">
      <alignment horizontal="center"/>
    </xf>
    <xf borderId="14" fillId="16" fontId="10" numFmtId="0" xfId="0" applyAlignment="1" applyBorder="1" applyFont="1">
      <alignment horizontal="left"/>
    </xf>
    <xf borderId="1" fillId="17" fontId="10" numFmtId="49" xfId="0" applyAlignment="1" applyBorder="1" applyFont="1" applyNumberFormat="1">
      <alignment horizontal="left"/>
    </xf>
    <xf borderId="1" fillId="19" fontId="8" numFmtId="0" xfId="0" applyAlignment="1" applyBorder="1" applyFont="1">
      <alignment horizontal="center" readingOrder="0"/>
    </xf>
    <xf borderId="1" fillId="17" fontId="10" numFmtId="49" xfId="0" applyAlignment="1" applyBorder="1" applyFont="1" applyNumberFormat="1">
      <alignment horizontal="center" readingOrder="0"/>
    </xf>
    <xf borderId="1" fillId="19" fontId="3" numFmtId="0" xfId="0" applyAlignment="1" applyBorder="1" applyFont="1">
      <alignment readingOrder="0"/>
    </xf>
    <xf borderId="1" fillId="17" fontId="10" numFmtId="49" xfId="0" applyAlignment="1" applyBorder="1" applyFont="1" applyNumberFormat="1">
      <alignment horizontal="left" readingOrder="0"/>
    </xf>
    <xf borderId="1" fillId="19" fontId="3" numFmtId="0" xfId="0" applyAlignment="1" applyBorder="1" applyFont="1">
      <alignment horizontal="center" readingOrder="0"/>
    </xf>
    <xf borderId="14" fillId="16" fontId="10" numFmtId="49" xfId="0" applyAlignment="1" applyBorder="1" applyFont="1" applyNumberFormat="1">
      <alignment horizontal="left"/>
    </xf>
    <xf borderId="1" fillId="19" fontId="3" numFmtId="164" xfId="0" applyAlignment="1" applyBorder="1" applyFont="1" applyNumberFormat="1">
      <alignment horizontal="center" readingOrder="0"/>
    </xf>
    <xf borderId="0" fillId="0" fontId="32" numFmtId="0" xfId="0" applyAlignment="1" applyFont="1">
      <alignment horizontal="left"/>
    </xf>
    <xf borderId="1" fillId="19" fontId="3" numFmtId="0" xfId="0" applyAlignment="1" applyBorder="1" applyFont="1">
      <alignment horizontal="left"/>
    </xf>
    <xf borderId="11" fillId="17" fontId="10" numFmtId="0" xfId="0" applyAlignment="1" applyBorder="1" applyFont="1">
      <alignment horizontal="center"/>
    </xf>
    <xf borderId="1" fillId="19" fontId="3" numFmtId="0" xfId="0" applyAlignment="1" applyBorder="1" applyFont="1">
      <alignment horizontal="center"/>
    </xf>
    <xf borderId="1" fillId="16" fontId="10" numFmtId="0" xfId="0" applyAlignment="1" applyBorder="1" applyFont="1">
      <alignment horizontal="left"/>
    </xf>
    <xf borderId="1" fillId="19" fontId="3" numFmtId="0" xfId="0" applyBorder="1" applyFont="1"/>
    <xf borderId="1" fillId="17" fontId="11" numFmtId="14" xfId="0" applyAlignment="1" applyBorder="1" applyFont="1" applyNumberFormat="1">
      <alignment horizontal="center" shrinkToFit="0" wrapText="1"/>
    </xf>
    <xf borderId="1" fillId="16" fontId="11" numFmtId="14" xfId="0" applyAlignment="1" applyBorder="1" applyFont="1" applyNumberFormat="1">
      <alignment horizontal="center" shrinkToFit="0" wrapText="1"/>
    </xf>
    <xf borderId="4" fillId="17" fontId="11" numFmtId="0" xfId="0" applyAlignment="1" applyBorder="1" applyFont="1">
      <alignment horizontal="center" shrinkToFit="0" wrapText="1"/>
    </xf>
    <xf borderId="1" fillId="16" fontId="11" numFmtId="0" xfId="0" applyAlignment="1" applyBorder="1" applyFont="1">
      <alignment horizontal="center" shrinkToFit="0" wrapText="1"/>
    </xf>
    <xf borderId="4" fillId="17" fontId="10" numFmtId="0" xfId="0" applyAlignment="1" applyBorder="1" applyFont="1">
      <alignment horizontal="left" readingOrder="0" vertical="center"/>
    </xf>
    <xf borderId="1" fillId="17" fontId="10" numFmtId="0" xfId="0" applyAlignment="1" applyBorder="1" applyFont="1">
      <alignment horizontal="center" vertical="center"/>
    </xf>
    <xf borderId="1" fillId="17" fontId="10" numFmtId="14" xfId="0" applyAlignment="1" applyBorder="1" applyFont="1" applyNumberFormat="1">
      <alignment horizontal="center" vertical="center"/>
    </xf>
    <xf borderId="1" fillId="16" fontId="11" numFmtId="1" xfId="0" applyAlignment="1" applyBorder="1" applyFont="1" applyNumberFormat="1">
      <alignment horizontal="center"/>
    </xf>
    <xf borderId="1" fillId="16" fontId="11" numFmtId="1" xfId="0" applyAlignment="1" applyBorder="1" applyFont="1" applyNumberFormat="1">
      <alignment horizontal="left"/>
    </xf>
    <xf borderId="4" fillId="17" fontId="10" numFmtId="0" xfId="0" applyAlignment="1" applyBorder="1" applyFont="1">
      <alignment horizontal="center" vertical="center"/>
    </xf>
    <xf borderId="1" fillId="16" fontId="13" numFmtId="0" xfId="0" applyAlignment="1" applyBorder="1" applyFont="1">
      <alignment horizontal="center" readingOrder="0"/>
    </xf>
    <xf borderId="1" fillId="11" fontId="10" numFmtId="0" xfId="0" applyAlignment="1" applyBorder="1" applyFont="1">
      <alignment horizontal="center" vertical="center"/>
    </xf>
    <xf borderId="1" fillId="19" fontId="3" numFmtId="0" xfId="0" applyAlignment="1" applyBorder="1" applyFont="1">
      <alignment horizontal="left" readingOrder="0"/>
    </xf>
    <xf borderId="1" fillId="17" fontId="10" numFmtId="0" xfId="0" applyAlignment="1" applyBorder="1" applyFont="1">
      <alignment horizontal="left" vertical="center"/>
    </xf>
    <xf borderId="1" fillId="17" fontId="10" numFmtId="0" xfId="0" applyAlignment="1" applyBorder="1" applyFont="1">
      <alignment horizontal="center" readingOrder="0" vertical="center"/>
    </xf>
    <xf borderId="1" fillId="16" fontId="10" numFmtId="0" xfId="0" applyAlignment="1" applyBorder="1" applyFont="1">
      <alignment horizontal="left" vertical="center"/>
    </xf>
    <xf borderId="1" fillId="17" fontId="10" numFmtId="49" xfId="0" applyAlignment="1" applyBorder="1" applyFont="1" applyNumberFormat="1">
      <alignment horizontal="center" vertical="center"/>
    </xf>
    <xf borderId="1" fillId="16" fontId="10" numFmtId="0" xfId="0" applyAlignment="1" applyBorder="1" applyFont="1">
      <alignment horizontal="center" vertical="center"/>
    </xf>
    <xf borderId="7" fillId="20" fontId="8" numFmtId="0" xfId="0" applyAlignment="1" applyBorder="1" applyFill="1" applyFont="1">
      <alignment readingOrder="0" shrinkToFit="0" vertical="center" wrapText="1"/>
    </xf>
    <xf borderId="1" fillId="16" fontId="11" numFmtId="0" xfId="0" applyAlignment="1" applyBorder="1" applyFont="1">
      <alignment horizontal="center" vertical="center"/>
    </xf>
    <xf borderId="1" fillId="20" fontId="8" numFmtId="0" xfId="0" applyAlignment="1" applyBorder="1" applyFont="1">
      <alignment horizontal="center" readingOrder="0"/>
    </xf>
    <xf borderId="1" fillId="16" fontId="10" numFmtId="178" xfId="0" applyAlignment="1" applyBorder="1" applyFont="1" applyNumberFormat="1">
      <alignment horizontal="center"/>
    </xf>
    <xf borderId="1" fillId="20" fontId="3" numFmtId="0" xfId="0" applyAlignment="1" applyBorder="1" applyFont="1">
      <alignment readingOrder="0"/>
    </xf>
    <xf borderId="1" fillId="16" fontId="32" numFmtId="0" xfId="0" applyAlignment="1" applyBorder="1" applyFont="1">
      <alignment horizontal="left" readingOrder="0" vertical="bottom"/>
    </xf>
    <xf borderId="1" fillId="17" fontId="38" numFmtId="0" xfId="0" applyAlignment="1" applyBorder="1" applyFont="1">
      <alignment horizontal="center" vertical="center"/>
    </xf>
    <xf borderId="1" fillId="20" fontId="3" numFmtId="0" xfId="0" applyAlignment="1" applyBorder="1" applyFont="1">
      <alignment horizontal="center" readingOrder="0"/>
    </xf>
    <xf borderId="1" fillId="16" fontId="39" numFmtId="0" xfId="0" applyAlignment="1" applyBorder="1" applyFont="1">
      <alignment horizontal="center" vertical="bottom"/>
    </xf>
    <xf borderId="1" fillId="20" fontId="3" numFmtId="164" xfId="0" applyAlignment="1" applyBorder="1" applyFont="1" applyNumberFormat="1">
      <alignment horizontal="center" readingOrder="0"/>
    </xf>
    <xf borderId="5" fillId="17" fontId="11" numFmtId="0" xfId="0" applyAlignment="1" applyBorder="1" applyFont="1">
      <alignment horizontal="center" readingOrder="0"/>
    </xf>
    <xf borderId="1" fillId="20" fontId="3" numFmtId="0" xfId="0" applyAlignment="1" applyBorder="1" applyFont="1">
      <alignment horizontal="left"/>
    </xf>
    <xf borderId="6" fillId="17" fontId="10" numFmtId="0" xfId="0" applyAlignment="1" applyBorder="1" applyFont="1">
      <alignment horizontal="center" vertical="center"/>
    </xf>
    <xf borderId="1" fillId="20" fontId="3" numFmtId="0" xfId="0" applyAlignment="1" applyBorder="1" applyFont="1">
      <alignment horizontal="center"/>
    </xf>
    <xf borderId="1" fillId="17" fontId="11" numFmtId="0" xfId="0" applyAlignment="1" applyBorder="1" applyFont="1">
      <alignment horizontal="left" readingOrder="0" shrinkToFit="0" vertical="center" wrapText="1"/>
    </xf>
    <xf borderId="1" fillId="20" fontId="3" numFmtId="0" xfId="0" applyBorder="1" applyFont="1"/>
    <xf borderId="1" fillId="16" fontId="32" numFmtId="164" xfId="0" applyAlignment="1" applyBorder="1" applyFont="1" applyNumberFormat="1">
      <alignment horizontal="center" vertical="bottom"/>
    </xf>
    <xf borderId="1" fillId="17" fontId="11" numFmtId="0" xfId="0" applyAlignment="1" applyBorder="1" applyFont="1">
      <alignment horizontal="left" readingOrder="0" vertical="center"/>
    </xf>
    <xf borderId="5" fillId="17" fontId="11" numFmtId="0" xfId="0" applyAlignment="1" applyBorder="1" applyFont="1">
      <alignment horizontal="center" vertical="center"/>
    </xf>
    <xf borderId="0" fillId="0" fontId="11" numFmtId="0" xfId="0" applyAlignment="1" applyFont="1">
      <alignment vertical="center"/>
    </xf>
    <xf borderId="1" fillId="16" fontId="0" numFmtId="0" xfId="0" applyAlignment="1" applyBorder="1" applyFont="1">
      <alignment horizontal="left" readingOrder="0" shrinkToFit="0" vertical="bottom" wrapText="0"/>
    </xf>
    <xf borderId="0" fillId="0" fontId="7" numFmtId="0" xfId="0" applyAlignment="1" applyFont="1">
      <alignment vertical="center"/>
    </xf>
    <xf borderId="1" fillId="16" fontId="10" numFmtId="0" xfId="0" applyAlignment="1" applyBorder="1" applyFont="1">
      <alignment horizontal="center" readingOrder="0" shrinkToFit="0" vertical="bottom" wrapText="0"/>
    </xf>
    <xf borderId="0" fillId="0" fontId="6" numFmtId="0" xfId="0" applyAlignment="1" applyFont="1">
      <alignment vertical="center"/>
    </xf>
    <xf borderId="1" fillId="16" fontId="10" numFmtId="14" xfId="0" applyAlignment="1" applyBorder="1" applyFont="1" applyNumberFormat="1">
      <alignment horizontal="center" readingOrder="0" shrinkToFit="0" vertical="bottom" wrapText="0"/>
    </xf>
    <xf borderId="4" fillId="17" fontId="10" numFmtId="0" xfId="0" applyAlignment="1" applyBorder="1" applyFont="1">
      <alignment horizontal="left" readingOrder="0"/>
    </xf>
    <xf borderId="1" fillId="16" fontId="10" numFmtId="0" xfId="0" applyAlignment="1" applyBorder="1" applyFont="1">
      <alignment horizontal="left" readingOrder="0" shrinkToFit="0" vertical="bottom" wrapText="0"/>
    </xf>
    <xf borderId="10" fillId="17" fontId="11" numFmtId="0" xfId="0" applyAlignment="1" applyBorder="1" applyFont="1">
      <alignment horizontal="center" readingOrder="0"/>
    </xf>
    <xf borderId="1" fillId="16" fontId="10" numFmtId="49" xfId="0" applyAlignment="1" applyBorder="1" applyFont="1" applyNumberFormat="1">
      <alignment horizontal="left" readingOrder="0" shrinkToFit="0" vertical="bottom" wrapText="0"/>
    </xf>
    <xf borderId="1" fillId="17" fontId="11" numFmtId="49" xfId="0" applyAlignment="1" applyBorder="1" applyFont="1" applyNumberFormat="1">
      <alignment horizontal="left" readingOrder="0"/>
    </xf>
    <xf borderId="1" fillId="16" fontId="40" numFmtId="0" xfId="0" applyAlignment="1" applyBorder="1" applyFont="1">
      <alignment horizontal="center" readingOrder="0"/>
    </xf>
    <xf borderId="5" fillId="17" fontId="11" numFmtId="49" xfId="0" applyAlignment="1" applyBorder="1" applyFont="1" applyNumberFormat="1">
      <alignment horizontal="center"/>
    </xf>
    <xf borderId="1" fillId="16" fontId="32" numFmtId="0" xfId="0" applyAlignment="1" applyBorder="1" applyFont="1">
      <alignment readingOrder="0" shrinkToFit="0" vertical="bottom" wrapText="0"/>
    </xf>
    <xf borderId="1" fillId="21" fontId="3" numFmtId="0" xfId="0" applyAlignment="1" applyBorder="1" applyFill="1" applyFont="1">
      <alignment readingOrder="0"/>
    </xf>
    <xf borderId="1" fillId="16" fontId="32" numFmtId="164" xfId="0" applyAlignment="1" applyBorder="1" applyFont="1" applyNumberFormat="1">
      <alignment horizontal="center" readingOrder="0" shrinkToFit="0" vertical="bottom" wrapText="0"/>
    </xf>
    <xf borderId="1" fillId="21" fontId="3" numFmtId="0" xfId="0" applyAlignment="1" applyBorder="1" applyFont="1">
      <alignment horizontal="center" readingOrder="0"/>
    </xf>
    <xf borderId="1" fillId="16" fontId="32" numFmtId="0" xfId="0" applyAlignment="1" applyBorder="1" applyFont="1">
      <alignment horizontal="left" readingOrder="0" shrinkToFit="0" vertical="bottom" wrapText="0"/>
    </xf>
    <xf borderId="5" fillId="17" fontId="10" numFmtId="0" xfId="0" applyAlignment="1" applyBorder="1" applyFont="1">
      <alignment horizontal="center" readingOrder="0" shrinkToFit="0" vertical="bottom" wrapText="0"/>
    </xf>
    <xf borderId="1" fillId="16" fontId="41" numFmtId="0" xfId="0" applyAlignment="1" applyBorder="1" applyFont="1">
      <alignment horizontal="center" readingOrder="0" shrinkToFit="0" vertical="bottom" wrapText="0"/>
    </xf>
    <xf borderId="1" fillId="17" fontId="10" numFmtId="0" xfId="0" applyAlignment="1" applyBorder="1" applyFont="1">
      <alignment horizontal="left" readingOrder="0" vertical="center"/>
    </xf>
    <xf borderId="1" fillId="16" fontId="10" numFmtId="0" xfId="0" applyAlignment="1" applyBorder="1" applyFont="1">
      <alignment readingOrder="0" shrinkToFit="0" vertical="bottom" wrapText="0"/>
    </xf>
    <xf borderId="1" fillId="17" fontId="10" numFmtId="0" xfId="0" applyAlignment="1" applyBorder="1" applyFont="1">
      <alignment horizontal="center" shrinkToFit="0" vertical="center" wrapText="1"/>
    </xf>
    <xf borderId="1" fillId="17" fontId="10" numFmtId="0" xfId="0" applyAlignment="1" applyBorder="1" applyFont="1">
      <alignment horizontal="center" shrinkToFit="0" vertical="center" wrapText="1"/>
    </xf>
    <xf borderId="1" fillId="21" fontId="3" numFmtId="164" xfId="0" applyAlignment="1" applyBorder="1" applyFont="1" applyNumberFormat="1">
      <alignment horizontal="center" readingOrder="0"/>
    </xf>
    <xf borderId="1" fillId="17" fontId="10" numFmtId="14" xfId="0" applyAlignment="1" applyBorder="1" applyFont="1" applyNumberFormat="1">
      <alignment horizontal="center" readingOrder="0" vertical="center"/>
    </xf>
    <xf borderId="1" fillId="16" fontId="10" numFmtId="49" xfId="0" applyAlignment="1" applyBorder="1" applyFont="1" applyNumberFormat="1">
      <alignment horizontal="center" readingOrder="0" shrinkToFit="0" vertical="bottom" wrapText="0"/>
    </xf>
    <xf borderId="1" fillId="17" fontId="10" numFmtId="49" xfId="0" applyAlignment="1" applyBorder="1" applyFont="1" applyNumberFormat="1">
      <alignment horizontal="center" readingOrder="0" vertical="center"/>
    </xf>
    <xf borderId="1" fillId="16" fontId="11" numFmtId="14" xfId="0" applyAlignment="1" applyBorder="1" applyFont="1" applyNumberFormat="1">
      <alignment horizontal="center" readingOrder="0"/>
    </xf>
    <xf borderId="1" fillId="21" fontId="3" numFmtId="0" xfId="0" applyAlignment="1" applyBorder="1" applyFont="1">
      <alignment horizontal="left"/>
    </xf>
    <xf borderId="1" fillId="16" fontId="11" numFmtId="1" xfId="0" applyAlignment="1" applyBorder="1" applyFont="1" applyNumberFormat="1">
      <alignment horizontal="center" readingOrder="0"/>
    </xf>
    <xf borderId="1" fillId="16" fontId="11" numFmtId="49" xfId="0" applyAlignment="1" applyBorder="1" applyFont="1" applyNumberFormat="1">
      <alignment horizontal="center" readingOrder="0"/>
    </xf>
    <xf borderId="1" fillId="21" fontId="3" numFmtId="0" xfId="0" applyAlignment="1" applyBorder="1" applyFont="1">
      <alignment horizontal="center"/>
    </xf>
    <xf borderId="1" fillId="17" fontId="42" numFmtId="0" xfId="0" applyAlignment="1" applyBorder="1" applyFont="1">
      <alignment horizontal="center" readingOrder="0" vertical="center"/>
    </xf>
    <xf borderId="1" fillId="17" fontId="10" numFmtId="0" xfId="0" applyAlignment="1" applyBorder="1" applyFont="1">
      <alignment horizontal="center" readingOrder="0" shrinkToFit="0" vertical="center" wrapText="1"/>
    </xf>
    <xf borderId="4" fillId="16" fontId="11" numFmtId="0" xfId="0" applyAlignment="1" applyBorder="1" applyFont="1">
      <alignment horizontal="left" readingOrder="0" vertical="center"/>
    </xf>
    <xf borderId="1" fillId="17" fontId="5" numFmtId="0" xfId="0" applyAlignment="1" applyBorder="1" applyFont="1">
      <alignment horizontal="left" vertical="center"/>
    </xf>
    <xf borderId="5" fillId="17" fontId="5" numFmtId="0" xfId="0" applyAlignment="1" applyBorder="1" applyFont="1">
      <alignment horizontal="center" vertical="center"/>
    </xf>
    <xf borderId="1" fillId="16" fontId="11" numFmtId="14" xfId="0" applyAlignment="1" applyBorder="1" applyFont="1" applyNumberFormat="1">
      <alignment horizontal="center" shrinkToFit="0" vertical="center" wrapText="1"/>
    </xf>
    <xf borderId="1" fillId="21" fontId="3" numFmtId="0" xfId="0" applyAlignment="1" applyBorder="1" applyFont="1">
      <alignment horizontal="left" readingOrder="0"/>
    </xf>
    <xf borderId="1" fillId="16" fontId="11" numFmtId="0" xfId="0" applyAlignment="1" applyBorder="1" applyFont="1">
      <alignment horizontal="center" shrinkToFit="0" vertical="center" wrapText="1"/>
    </xf>
    <xf borderId="1" fillId="16" fontId="11" numFmtId="0" xfId="0" applyAlignment="1" applyBorder="1" applyFont="1">
      <alignment horizontal="center" readingOrder="0" vertical="center"/>
    </xf>
    <xf borderId="1" fillId="16" fontId="11" numFmtId="0" xfId="0" applyAlignment="1" applyBorder="1" applyFont="1">
      <alignment horizontal="left" readingOrder="0" vertical="center"/>
    </xf>
    <xf borderId="1" fillId="16" fontId="11" numFmtId="49" xfId="0" applyAlignment="1" applyBorder="1" applyFont="1" applyNumberFormat="1">
      <alignment horizontal="center" vertical="center"/>
    </xf>
    <xf borderId="1" fillId="17" fontId="11" numFmtId="0" xfId="0" applyAlignment="1" applyBorder="1" applyFont="1">
      <alignment horizontal="center" vertical="center"/>
    </xf>
    <xf borderId="1" fillId="16" fontId="43" numFmtId="0" xfId="0" applyAlignment="1" applyBorder="1" applyFont="1">
      <alignment horizontal="center" vertical="center"/>
    </xf>
    <xf borderId="7" fillId="22" fontId="8" numFmtId="0" xfId="0" applyAlignment="1" applyBorder="1" applyFill="1" applyFont="1">
      <alignment readingOrder="0" shrinkToFit="0" vertical="center" wrapText="1"/>
    </xf>
    <xf borderId="4" fillId="16" fontId="11" numFmtId="0" xfId="0" applyAlignment="1" applyBorder="1" applyFont="1">
      <alignment horizontal="left" vertical="center"/>
    </xf>
    <xf borderId="1" fillId="11" fontId="11" numFmtId="0" xfId="0" applyAlignment="1" applyBorder="1" applyFont="1">
      <alignment horizontal="center" vertical="center"/>
    </xf>
    <xf borderId="1" fillId="16" fontId="11" numFmtId="0" xfId="0" applyAlignment="1" applyBorder="1" applyFont="1">
      <alignment horizontal="left" vertical="center"/>
    </xf>
    <xf borderId="1" fillId="17" fontId="11" numFmtId="0" xfId="0" applyAlignment="1" applyBorder="1" applyFont="1">
      <alignment horizontal="center" readingOrder="0" vertical="center"/>
    </xf>
    <xf borderId="0" fillId="9" fontId="10" numFmtId="0" xfId="0" applyAlignment="1" applyFont="1">
      <alignment horizontal="center" vertical="center"/>
    </xf>
    <xf borderId="0" fillId="9" fontId="10" numFmtId="0" xfId="0" applyAlignment="1" applyFont="1">
      <alignment horizontal="left" readingOrder="0" vertical="center"/>
    </xf>
    <xf borderId="0" fillId="9" fontId="10" numFmtId="0" xfId="0" applyAlignment="1" applyFont="1">
      <alignment horizontal="left" vertical="center"/>
    </xf>
    <xf borderId="27" fillId="17" fontId="10" numFmtId="0" xfId="0" applyAlignment="1" applyBorder="1" applyFont="1">
      <alignment horizontal="left" readingOrder="0"/>
    </xf>
    <xf borderId="1" fillId="16" fontId="44" numFmtId="0" xfId="0" applyAlignment="1" applyBorder="1" applyFont="1">
      <alignment horizontal="left" readingOrder="0" vertical="bottom"/>
    </xf>
    <xf borderId="1" fillId="17" fontId="11" numFmtId="14" xfId="0" applyAlignment="1" applyBorder="1" applyFont="1" applyNumberFormat="1">
      <alignment horizontal="center" readingOrder="0" shrinkToFit="0" wrapText="1"/>
    </xf>
    <xf borderId="1" fillId="22" fontId="8" numFmtId="0" xfId="0" applyAlignment="1" applyBorder="1" applyFont="1">
      <alignment horizontal="center" readingOrder="0"/>
    </xf>
    <xf borderId="4" fillId="17" fontId="11" numFmtId="0" xfId="0" applyAlignment="1" applyBorder="1" applyFont="1">
      <alignment horizontal="center" readingOrder="0" shrinkToFit="0" wrapText="1"/>
    </xf>
    <xf borderId="1" fillId="16" fontId="44" numFmtId="0" xfId="0" applyAlignment="1" applyBorder="1" applyFont="1">
      <alignment horizontal="center" vertical="bottom"/>
    </xf>
    <xf borderId="1" fillId="17" fontId="11" numFmtId="49" xfId="0" applyAlignment="1" applyBorder="1" applyFont="1" applyNumberFormat="1">
      <alignment horizontal="center" readingOrder="0"/>
    </xf>
    <xf borderId="1" fillId="16" fontId="44" numFmtId="14" xfId="0" applyAlignment="1" applyBorder="1" applyFont="1" applyNumberFormat="1">
      <alignment horizontal="center" shrinkToFit="0" vertical="bottom" wrapText="1"/>
    </xf>
    <xf borderId="1" fillId="16" fontId="44" numFmtId="0" xfId="0" applyAlignment="1" applyBorder="1" applyFont="1">
      <alignment horizontal="center" shrinkToFit="0" vertical="bottom" wrapText="1"/>
    </xf>
    <xf borderId="1" fillId="16" fontId="44" numFmtId="0" xfId="0" applyAlignment="1" applyBorder="1" applyFont="1">
      <alignment horizontal="center" readingOrder="0" vertical="bottom"/>
    </xf>
    <xf borderId="1" fillId="22" fontId="3" numFmtId="0" xfId="0" applyAlignment="1" applyBorder="1" applyFont="1">
      <alignment readingOrder="0"/>
    </xf>
    <xf borderId="1" fillId="16" fontId="44" numFmtId="0" xfId="0" applyAlignment="1" applyBorder="1" applyFont="1">
      <alignment horizontal="left" vertical="bottom"/>
    </xf>
    <xf borderId="1" fillId="17" fontId="45" numFmtId="0" xfId="0" applyAlignment="1" applyBorder="1" applyFont="1">
      <alignment horizontal="center" readingOrder="0"/>
    </xf>
    <xf borderId="1" fillId="16" fontId="46" numFmtId="0" xfId="0" applyAlignment="1" applyBorder="1" applyFont="1">
      <alignment horizontal="center" vertical="bottom"/>
    </xf>
    <xf borderId="28" fillId="17" fontId="10" numFmtId="0" xfId="0" applyAlignment="1" applyBorder="1" applyFont="1">
      <alignment horizontal="center" readingOrder="0" vertical="center"/>
    </xf>
    <xf borderId="0" fillId="9" fontId="44" numFmtId="0" xfId="0" applyAlignment="1" applyFont="1">
      <alignment horizontal="center" vertical="bottom"/>
    </xf>
    <xf borderId="0" fillId="9" fontId="32" numFmtId="0" xfId="0" applyAlignment="1" applyFont="1">
      <alignment horizontal="left" readingOrder="0" vertical="bottom"/>
    </xf>
    <xf borderId="13" fillId="17" fontId="10" numFmtId="0" xfId="0" applyAlignment="1" applyBorder="1" applyFont="1">
      <alignment horizontal="left" readingOrder="0" vertical="center"/>
    </xf>
    <xf borderId="1" fillId="22" fontId="3" numFmtId="0" xfId="0" applyAlignment="1" applyBorder="1" applyFont="1">
      <alignment horizontal="center" readingOrder="0"/>
    </xf>
    <xf borderId="9" fillId="17" fontId="10" numFmtId="0" xfId="0" applyAlignment="1" applyBorder="1" applyFont="1">
      <alignment horizontal="center" shrinkToFit="0" vertical="center" wrapText="1"/>
    </xf>
    <xf borderId="1" fillId="22" fontId="3" numFmtId="164" xfId="0" applyAlignment="1" applyBorder="1" applyFont="1" applyNumberFormat="1">
      <alignment horizontal="center" readingOrder="0"/>
    </xf>
    <xf borderId="9" fillId="17" fontId="10" numFmtId="0" xfId="0" applyAlignment="1" applyBorder="1" applyFont="1">
      <alignment horizontal="center" readingOrder="0" shrinkToFit="0" vertical="center" wrapText="1"/>
    </xf>
    <xf borderId="18" fillId="17" fontId="10" numFmtId="0" xfId="0" applyAlignment="1" applyBorder="1" applyFont="1">
      <alignment horizontal="center" vertical="center"/>
    </xf>
    <xf borderId="0" fillId="9" fontId="32" numFmtId="0" xfId="0" applyAlignment="1" applyFont="1">
      <alignment horizontal="left" vertical="bottom"/>
    </xf>
    <xf borderId="0" fillId="9" fontId="32" numFmtId="0" xfId="0" applyAlignment="1" applyFont="1">
      <alignment horizontal="center" vertical="bottom"/>
    </xf>
    <xf borderId="9" fillId="17" fontId="10" numFmtId="0" xfId="0" applyAlignment="1" applyBorder="1" applyFont="1">
      <alignment horizontal="left" vertical="center"/>
    </xf>
    <xf borderId="1" fillId="16" fontId="3" numFmtId="164" xfId="0" applyAlignment="1" applyBorder="1" applyFont="1" applyNumberFormat="1">
      <alignment readingOrder="0"/>
    </xf>
    <xf borderId="9" fillId="17" fontId="10" numFmtId="0" xfId="0" applyAlignment="1" applyBorder="1" applyFont="1">
      <alignment horizontal="center" readingOrder="0" vertical="center"/>
    </xf>
    <xf borderId="1" fillId="16" fontId="3" numFmtId="170" xfId="0" applyAlignment="1" applyBorder="1" applyFont="1" applyNumberFormat="1">
      <alignment horizontal="center" readingOrder="0"/>
    </xf>
    <xf borderId="1" fillId="22" fontId="3" numFmtId="0" xfId="0" applyAlignment="1" applyBorder="1" applyFont="1">
      <alignment horizontal="left"/>
    </xf>
    <xf borderId="1" fillId="16" fontId="10" numFmtId="14" xfId="0" applyAlignment="1" applyBorder="1" applyFont="1" applyNumberFormat="1">
      <alignment horizontal="center"/>
    </xf>
    <xf borderId="1" fillId="22" fontId="3" numFmtId="0" xfId="0" applyAlignment="1" applyBorder="1" applyFont="1">
      <alignment horizontal="center"/>
    </xf>
    <xf borderId="9" fillId="17" fontId="10" numFmtId="49" xfId="0" applyAlignment="1" applyBorder="1" applyFont="1" applyNumberFormat="1">
      <alignment horizontal="center" vertical="center"/>
    </xf>
    <xf borderId="1" fillId="22" fontId="3" numFmtId="0" xfId="0" applyBorder="1" applyFont="1"/>
    <xf borderId="9" fillId="17" fontId="47" numFmtId="0" xfId="0" applyAlignment="1" applyBorder="1" applyFont="1">
      <alignment horizontal="center" vertical="center"/>
    </xf>
    <xf borderId="0" fillId="23" fontId="3" numFmtId="0" xfId="0" applyFill="1" applyFont="1"/>
    <xf borderId="9" fillId="17" fontId="10" numFmtId="0" xfId="0" applyAlignment="1" applyBorder="1" applyFont="1">
      <alignment horizontal="center" vertical="center"/>
    </xf>
    <xf borderId="1" fillId="16" fontId="10" numFmtId="49" xfId="0" applyAlignment="1" applyBorder="1" applyFont="1" applyNumberFormat="1">
      <alignment horizontal="center"/>
    </xf>
    <xf borderId="14" fillId="17" fontId="10" numFmtId="0" xfId="0" applyAlignment="1" applyBorder="1" applyFont="1">
      <alignment horizontal="center" vertical="center"/>
    </xf>
    <xf borderId="9" fillId="17" fontId="10" numFmtId="0" xfId="0" applyAlignment="1" applyBorder="1" applyFont="1">
      <alignment horizontal="left" readingOrder="0" vertical="center"/>
    </xf>
    <xf borderId="1" fillId="22" fontId="3" numFmtId="0" xfId="0" applyAlignment="1" applyBorder="1" applyFont="1">
      <alignment horizontal="left" readingOrder="0"/>
    </xf>
    <xf borderId="5" fillId="17" fontId="10" numFmtId="0" xfId="0" applyAlignment="1" applyBorder="1" applyFont="1">
      <alignment horizontal="center" vertical="center"/>
    </xf>
    <xf borderId="1" fillId="16" fontId="10" numFmtId="49" xfId="0" applyAlignment="1" applyBorder="1" applyFont="1" applyNumberFormat="1">
      <alignment horizontal="center" vertical="center"/>
    </xf>
    <xf borderId="1" fillId="12" fontId="10" numFmtId="14" xfId="0" applyAlignment="1" applyBorder="1" applyFont="1" applyNumberFormat="1">
      <alignment horizontal="center" readingOrder="0" shrinkToFit="0" vertical="bottom" wrapText="0"/>
    </xf>
    <xf borderId="1" fillId="16" fontId="10" numFmtId="179" xfId="0" applyAlignment="1" applyBorder="1" applyFont="1" applyNumberFormat="1">
      <alignment horizontal="center"/>
    </xf>
    <xf borderId="1" fillId="12" fontId="10" numFmtId="0" xfId="0" applyAlignment="1" applyBorder="1" applyFont="1">
      <alignment horizontal="left" shrinkToFit="0" vertical="bottom" wrapText="0"/>
    </xf>
    <xf borderId="5" fillId="12" fontId="10" numFmtId="0" xfId="0" applyAlignment="1" applyBorder="1" applyFont="1">
      <alignment horizontal="center" shrinkToFit="0" vertical="bottom" wrapText="0"/>
    </xf>
    <xf borderId="1" fillId="12" fontId="11" numFmtId="0" xfId="0" applyAlignment="1" applyBorder="1" applyFont="1">
      <alignment horizontal="center"/>
    </xf>
    <xf borderId="0" fillId="9" fontId="11" numFmtId="0" xfId="0" applyAlignment="1" applyFont="1">
      <alignment horizontal="left"/>
    </xf>
    <xf borderId="1" fillId="16" fontId="10" numFmtId="0" xfId="0" applyAlignment="1" applyBorder="1" applyFont="1">
      <alignment horizontal="left" readingOrder="0" vertical="center"/>
    </xf>
    <xf borderId="1" fillId="16" fontId="10" numFmtId="0" xfId="0" applyAlignment="1" applyBorder="1" applyFont="1">
      <alignment horizontal="center" readingOrder="0" vertical="center"/>
    </xf>
    <xf borderId="1" fillId="16" fontId="10" numFmtId="49" xfId="0" applyAlignment="1" applyBorder="1" applyFont="1" applyNumberFormat="1">
      <alignment horizontal="center" readingOrder="0" vertical="center"/>
    </xf>
    <xf borderId="1" fillId="12" fontId="10" numFmtId="0" xfId="0" applyAlignment="1" applyBorder="1" applyFont="1">
      <alignment horizontal="left" readingOrder="0" vertical="center"/>
    </xf>
    <xf borderId="1" fillId="12" fontId="10" numFmtId="0" xfId="0" applyAlignment="1" applyBorder="1" applyFont="1">
      <alignment horizontal="center" readingOrder="0" shrinkToFit="0" vertical="center" wrapText="1"/>
    </xf>
    <xf borderId="1" fillId="12" fontId="10" numFmtId="14" xfId="0" applyAlignment="1" applyBorder="1" applyFont="1" applyNumberFormat="1">
      <alignment horizontal="center" readingOrder="0" vertical="center"/>
    </xf>
    <xf borderId="1" fillId="12" fontId="10" numFmtId="0" xfId="0" applyAlignment="1" applyBorder="1" applyFont="1">
      <alignment horizontal="center" readingOrder="0" vertical="center"/>
    </xf>
    <xf borderId="1" fillId="16" fontId="11" numFmtId="173" xfId="0" applyAlignment="1" applyBorder="1" applyFont="1" applyNumberFormat="1">
      <alignment horizontal="center" readingOrder="0" vertical="center"/>
    </xf>
    <xf borderId="7" fillId="24" fontId="8" numFmtId="0" xfId="0" applyAlignment="1" applyBorder="1" applyFill="1" applyFont="1">
      <alignment readingOrder="0" shrinkToFit="0" vertical="center" wrapText="1"/>
    </xf>
    <xf borderId="1" fillId="12" fontId="3" numFmtId="174" xfId="0" applyAlignment="1" applyBorder="1" applyFont="1" applyNumberFormat="1">
      <alignment horizontal="center" readingOrder="0"/>
    </xf>
    <xf borderId="1" fillId="24" fontId="8" numFmtId="0" xfId="0" applyAlignment="1" applyBorder="1" applyFont="1">
      <alignment horizontal="center" readingOrder="0"/>
    </xf>
    <xf borderId="1" fillId="12" fontId="10" numFmtId="49" xfId="0" applyAlignment="1" applyBorder="1" applyFont="1" applyNumberFormat="1">
      <alignment horizontal="center" readingOrder="0" vertical="center"/>
    </xf>
    <xf borderId="1" fillId="24" fontId="3" numFmtId="0" xfId="0" applyAlignment="1" applyBorder="1" applyFont="1">
      <alignment readingOrder="0"/>
    </xf>
    <xf borderId="1" fillId="24" fontId="3" numFmtId="0" xfId="0" applyAlignment="1" applyBorder="1" applyFont="1">
      <alignment horizontal="center" readingOrder="0"/>
    </xf>
    <xf borderId="5" fillId="12" fontId="3" numFmtId="0" xfId="0" applyBorder="1" applyFont="1"/>
    <xf borderId="1" fillId="24" fontId="3" numFmtId="164" xfId="0" applyAlignment="1" applyBorder="1" applyFont="1" applyNumberFormat="1">
      <alignment readingOrder="0"/>
    </xf>
    <xf borderId="1" fillId="24" fontId="3" numFmtId="0" xfId="0" applyBorder="1" applyFont="1"/>
    <xf borderId="1" fillId="12" fontId="48" numFmtId="0" xfId="0" applyAlignment="1" applyBorder="1" applyFont="1">
      <alignment horizontal="center" readingOrder="0" vertical="center"/>
    </xf>
    <xf borderId="1" fillId="12" fontId="22" numFmtId="0" xfId="0" applyAlignment="1" applyBorder="1" applyFont="1">
      <alignment horizontal="center" readingOrder="0"/>
    </xf>
    <xf borderId="18" fillId="12" fontId="10" numFmtId="0" xfId="0" applyAlignment="1" applyBorder="1" applyFont="1">
      <alignment horizontal="center" readingOrder="0" vertical="center"/>
    </xf>
    <xf borderId="1" fillId="12" fontId="49" numFmtId="0" xfId="0" applyAlignment="1" applyBorder="1" applyFont="1">
      <alignment horizontal="left"/>
    </xf>
    <xf borderId="1" fillId="12" fontId="5" numFmtId="0" xfId="0" applyAlignment="1" applyBorder="1" applyFont="1">
      <alignment horizontal="left" readingOrder="0" vertical="center"/>
    </xf>
    <xf borderId="1" fillId="12" fontId="3" numFmtId="176" xfId="0" applyAlignment="1" applyBorder="1" applyFont="1" applyNumberFormat="1">
      <alignment horizontal="center" readingOrder="0"/>
    </xf>
    <xf borderId="1" fillId="24" fontId="3" numFmtId="0" xfId="0" applyAlignment="1" applyBorder="1" applyFont="1">
      <alignment horizontal="center"/>
    </xf>
    <xf borderId="1" fillId="12" fontId="11" numFmtId="14" xfId="0" applyAlignment="1" applyBorder="1" applyFont="1" applyNumberFormat="1">
      <alignment horizontal="center" readingOrder="0" shrinkToFit="0" wrapText="1"/>
    </xf>
    <xf borderId="1" fillId="24" fontId="3" numFmtId="0" xfId="0" applyAlignment="1" applyBorder="1" applyFont="1">
      <alignment horizontal="left"/>
    </xf>
    <xf borderId="1" fillId="12" fontId="11" numFmtId="0" xfId="0" applyAlignment="1" applyBorder="1" applyFont="1">
      <alignment horizontal="center" readingOrder="0" shrinkToFit="0" wrapText="1"/>
    </xf>
    <xf borderId="1" fillId="24" fontId="3" numFmtId="164" xfId="0" applyAlignment="1" applyBorder="1" applyFont="1" applyNumberFormat="1">
      <alignment horizontal="center" readingOrder="0"/>
    </xf>
    <xf borderId="6" fillId="12" fontId="11" numFmtId="0" xfId="0" applyAlignment="1" applyBorder="1" applyFont="1">
      <alignment horizontal="left"/>
    </xf>
    <xf borderId="1" fillId="12" fontId="3" numFmtId="49" xfId="0" applyAlignment="1" applyBorder="1" applyFont="1" applyNumberFormat="1">
      <alignment horizontal="left" readingOrder="0"/>
    </xf>
    <xf borderId="1" fillId="12" fontId="3" numFmtId="177" xfId="0" applyAlignment="1" applyBorder="1" applyFont="1" applyNumberFormat="1">
      <alignment horizontal="center" readingOrder="0"/>
    </xf>
    <xf borderId="5" fillId="12" fontId="10" numFmtId="0" xfId="0" applyAlignment="1" applyBorder="1" applyFont="1">
      <alignment horizontal="center"/>
    </xf>
    <xf borderId="1" fillId="12" fontId="3" numFmtId="175" xfId="0" applyAlignment="1" applyBorder="1" applyFont="1" applyNumberFormat="1">
      <alignment horizontal="center" readingOrder="0"/>
    </xf>
    <xf borderId="10" fillId="12" fontId="10" numFmtId="49" xfId="0" applyAlignment="1" applyBorder="1" applyFont="1" applyNumberFormat="1">
      <alignment horizontal="center"/>
    </xf>
    <xf borderId="1" fillId="12" fontId="3" numFmtId="0" xfId="0" applyAlignment="1" applyBorder="1" applyFill="1" applyFont="1">
      <alignment readingOrder="0"/>
    </xf>
    <xf borderId="6" fillId="12" fontId="10" numFmtId="49" xfId="0" applyAlignment="1" applyBorder="1" applyFont="1" applyNumberFormat="1">
      <alignment horizontal="left"/>
    </xf>
    <xf borderId="1" fillId="12" fontId="3" numFmtId="0" xfId="0" applyAlignment="1" applyBorder="1" applyFont="1">
      <alignment horizontal="center" readingOrder="0"/>
    </xf>
    <xf borderId="1" fillId="12" fontId="3" numFmtId="164" xfId="0" applyAlignment="1" applyBorder="1" applyFont="1" applyNumberFormat="1">
      <alignment horizontal="center" readingOrder="0"/>
    </xf>
    <xf borderId="13" fillId="12" fontId="10" numFmtId="0" xfId="0" applyAlignment="1" applyBorder="1" applyFont="1">
      <alignment horizontal="left" vertical="center"/>
    </xf>
    <xf borderId="1" fillId="12" fontId="3" numFmtId="0" xfId="0" applyAlignment="1" applyBorder="1" applyFont="1">
      <alignment horizontal="left" readingOrder="0"/>
    </xf>
    <xf borderId="1" fillId="12" fontId="3" numFmtId="172" xfId="0" applyAlignment="1" applyBorder="1" applyFont="1" applyNumberFormat="1">
      <alignment horizontal="center" readingOrder="0"/>
    </xf>
    <xf borderId="9" fillId="12" fontId="10" numFmtId="0" xfId="0" applyAlignment="1" applyBorder="1" applyFont="1">
      <alignment horizontal="center" shrinkToFit="0" vertical="center" wrapText="1"/>
    </xf>
    <xf borderId="1" fillId="12" fontId="3" numFmtId="0" xfId="0" applyBorder="1" applyFont="1"/>
    <xf borderId="17" fillId="12" fontId="10" numFmtId="0" xfId="0" applyAlignment="1" applyBorder="1" applyFont="1">
      <alignment horizontal="center" vertical="center"/>
    </xf>
    <xf borderId="0" fillId="12" fontId="3" numFmtId="0" xfId="0" applyFont="1"/>
    <xf borderId="5" fillId="24" fontId="3" numFmtId="0" xfId="0" applyBorder="1" applyFont="1"/>
    <xf borderId="18" fillId="12" fontId="50" numFmtId="0" xfId="0" applyAlignment="1" applyBorder="1" applyFont="1">
      <alignment horizontal="center" vertical="center"/>
    </xf>
    <xf borderId="28" fillId="12" fontId="10" numFmtId="0" xfId="0" applyAlignment="1" applyBorder="1" applyFont="1">
      <alignment horizontal="center" readingOrder="0" vertical="center"/>
    </xf>
    <xf borderId="28" fillId="12" fontId="10" numFmtId="0" xfId="0" applyAlignment="1" applyBorder="1" applyFont="1">
      <alignment horizontal="left" readingOrder="0" vertical="center"/>
    </xf>
    <xf borderId="1" fillId="12" fontId="10" numFmtId="0" xfId="0" applyAlignment="1" applyBorder="1" applyFont="1">
      <alignment horizontal="left" vertical="center"/>
    </xf>
    <xf borderId="7" fillId="25" fontId="8" numFmtId="0" xfId="0" applyAlignment="1" applyBorder="1" applyFill="1" applyFont="1">
      <alignment readingOrder="0" vertical="center"/>
    </xf>
    <xf borderId="0" fillId="12" fontId="11" numFmtId="0" xfId="0" applyAlignment="1" applyFont="1">
      <alignment horizontal="center" readingOrder="0"/>
    </xf>
    <xf borderId="1" fillId="25" fontId="8" numFmtId="0" xfId="0" applyAlignment="1" applyBorder="1" applyFont="1">
      <alignment horizontal="center" readingOrder="0"/>
    </xf>
    <xf borderId="1" fillId="25" fontId="3" numFmtId="0" xfId="0" applyAlignment="1" applyBorder="1" applyFont="1">
      <alignment readingOrder="0"/>
    </xf>
    <xf borderId="1" fillId="25" fontId="3" numFmtId="0" xfId="0" applyAlignment="1" applyBorder="1" applyFont="1">
      <alignment horizontal="center" readingOrder="0"/>
    </xf>
    <xf borderId="1" fillId="12" fontId="10" numFmtId="164" xfId="0" applyAlignment="1" applyBorder="1" applyFont="1" applyNumberFormat="1">
      <alignment horizontal="center" readingOrder="0" shrinkToFit="0" vertical="bottom" wrapText="0"/>
    </xf>
    <xf borderId="1" fillId="25" fontId="3" numFmtId="0" xfId="0" applyAlignment="1" applyBorder="1" applyFont="1">
      <alignment horizontal="center"/>
    </xf>
    <xf borderId="1" fillId="12" fontId="10" numFmtId="0" xfId="0" applyAlignment="1" applyBorder="1" applyFont="1">
      <alignment horizontal="center" shrinkToFit="0" vertical="bottom" wrapText="0"/>
    </xf>
    <xf borderId="1" fillId="25" fontId="3" numFmtId="0" xfId="0" applyAlignment="1" applyBorder="1" applyFont="1">
      <alignment horizontal="left" readingOrder="0"/>
    </xf>
    <xf borderId="1" fillId="25" fontId="3" numFmtId="0" xfId="0" applyAlignment="1" applyBorder="1" applyFont="1">
      <alignment horizontal="left"/>
    </xf>
    <xf borderId="1" fillId="25" fontId="3" numFmtId="0" xfId="0" applyBorder="1" applyFont="1"/>
    <xf borderId="6" fillId="12" fontId="11" numFmtId="0" xfId="0" applyAlignment="1" applyBorder="1" applyFont="1">
      <alignment horizontal="center" readingOrder="0" shrinkToFit="0" wrapText="1"/>
    </xf>
    <xf borderId="5" fillId="25" fontId="3" numFmtId="0" xfId="0" applyBorder="1" applyFont="1"/>
    <xf borderId="1" fillId="12" fontId="11" numFmtId="49" xfId="0" applyAlignment="1" applyBorder="1" applyFont="1" applyNumberFormat="1">
      <alignment horizontal="center" readingOrder="0"/>
    </xf>
    <xf borderId="5" fillId="12" fontId="10" numFmtId="49" xfId="0" applyAlignment="1" applyBorder="1" applyFont="1" applyNumberFormat="1">
      <alignment horizontal="left" readingOrder="0"/>
    </xf>
    <xf borderId="6" fillId="12" fontId="10" numFmtId="0" xfId="0" applyAlignment="1" applyBorder="1" applyFont="1">
      <alignment horizontal="center" readingOrder="0"/>
    </xf>
    <xf borderId="1" fillId="12" fontId="51" numFmtId="0" xfId="0" applyAlignment="1" applyBorder="1" applyFont="1">
      <alignment horizontal="center" readingOrder="0" shrinkToFit="0" vertical="bottom" wrapText="0"/>
    </xf>
    <xf borderId="1" fillId="12" fontId="10" numFmtId="170" xfId="0" applyAlignment="1" applyBorder="1" applyFont="1" applyNumberFormat="1">
      <alignment horizontal="center" readingOrder="0"/>
    </xf>
    <xf borderId="4" fillId="12" fontId="11" numFmtId="0" xfId="0" applyAlignment="1" applyBorder="1" applyFont="1">
      <alignment horizontal="center" readingOrder="0"/>
    </xf>
    <xf borderId="6" fillId="12" fontId="11" numFmtId="0" xfId="0" applyAlignment="1" applyBorder="1" applyFont="1">
      <alignment horizontal="left" readingOrder="0"/>
    </xf>
    <xf borderId="6" fillId="12" fontId="11" numFmtId="170" xfId="0" applyAlignment="1" applyBorder="1" applyFont="1" applyNumberFormat="1">
      <alignment horizontal="center" readingOrder="0"/>
    </xf>
    <xf borderId="0" fillId="25" fontId="3" numFmtId="0" xfId="0" applyFont="1"/>
    <xf borderId="14" fillId="12" fontId="10" numFmtId="0" xfId="0" applyAlignment="1" applyBorder="1" applyFont="1">
      <alignment horizontal="center" readingOrder="0" vertical="center"/>
    </xf>
    <xf borderId="7" fillId="5" fontId="8" numFmtId="0" xfId="0" applyAlignment="1" applyBorder="1" applyFont="1">
      <alignment readingOrder="0" vertical="center"/>
    </xf>
    <xf borderId="1" fillId="5" fontId="8" numFmtId="0" xfId="0" applyAlignment="1" applyBorder="1" applyFont="1">
      <alignment horizontal="center" readingOrder="0"/>
    </xf>
    <xf borderId="7" fillId="26" fontId="22" numFmtId="0" xfId="0" applyAlignment="1" applyBorder="1" applyFill="1" applyFont="1">
      <alignment horizontal="center" shrinkToFit="0" vertical="center" wrapText="1"/>
    </xf>
    <xf borderId="1" fillId="5" fontId="3" numFmtId="0" xfId="0" applyAlignment="1" applyBorder="1" applyFont="1">
      <alignment readingOrder="0"/>
    </xf>
    <xf borderId="1" fillId="26" fontId="22" numFmtId="0" xfId="0" applyAlignment="1" applyBorder="1" applyFont="1">
      <alignment horizontal="center" readingOrder="0" vertical="center"/>
    </xf>
    <xf borderId="1" fillId="5" fontId="3" numFmtId="0" xfId="0" applyAlignment="1" applyBorder="1" applyFont="1">
      <alignment horizontal="center" readingOrder="0"/>
    </xf>
    <xf borderId="4" fillId="26" fontId="10" numFmtId="0" xfId="0" applyAlignment="1" applyBorder="1" applyFont="1">
      <alignment horizontal="left" readingOrder="0"/>
    </xf>
    <xf borderId="1" fillId="5" fontId="3" numFmtId="0" xfId="0" applyAlignment="1" applyBorder="1" applyFont="1">
      <alignment horizontal="center"/>
    </xf>
    <xf borderId="1" fillId="26" fontId="10" numFmtId="49" xfId="0" applyAlignment="1" applyBorder="1" applyFont="1" applyNumberFormat="1">
      <alignment horizontal="center"/>
    </xf>
    <xf borderId="1" fillId="5" fontId="3" numFmtId="0" xfId="0" applyAlignment="1" applyBorder="1" applyFont="1">
      <alignment horizontal="left" readingOrder="0"/>
    </xf>
    <xf borderId="1" fillId="26" fontId="10" numFmtId="0" xfId="0" applyAlignment="1" applyBorder="1" applyFont="1">
      <alignment horizontal="center"/>
    </xf>
    <xf borderId="1" fillId="5" fontId="3" numFmtId="0" xfId="0" applyAlignment="1" applyBorder="1" applyFont="1">
      <alignment horizontal="left"/>
    </xf>
    <xf borderId="4" fillId="26" fontId="10" numFmtId="0" xfId="0" applyAlignment="1" applyBorder="1" applyFont="1">
      <alignment horizontal="center"/>
    </xf>
    <xf borderId="1" fillId="26" fontId="10" numFmtId="0" xfId="0" applyAlignment="1" applyBorder="1" applyFont="1">
      <alignment horizontal="left"/>
    </xf>
    <xf borderId="1" fillId="5" fontId="3" numFmtId="0" xfId="0" applyBorder="1" applyFont="1"/>
    <xf borderId="1" fillId="26" fontId="11" numFmtId="0" xfId="0" applyAlignment="1" applyBorder="1" applyFont="1">
      <alignment horizontal="center" readingOrder="0"/>
    </xf>
    <xf borderId="5" fillId="5" fontId="3" numFmtId="0" xfId="0" applyBorder="1" applyFont="1"/>
    <xf borderId="10" fillId="26" fontId="11" numFmtId="0" xfId="0" applyAlignment="1" applyBorder="1" applyFont="1">
      <alignment horizontal="center" readingOrder="0"/>
    </xf>
    <xf borderId="10" fillId="26" fontId="11" numFmtId="0" xfId="0" applyAlignment="1" applyBorder="1" applyFont="1">
      <alignment horizontal="left" readingOrder="0"/>
    </xf>
    <xf borderId="1" fillId="26" fontId="11" numFmtId="49" xfId="0" applyAlignment="1" applyBorder="1" applyFont="1" applyNumberFormat="1">
      <alignment horizontal="left"/>
    </xf>
    <xf borderId="5" fillId="26" fontId="11" numFmtId="0" xfId="0" applyAlignment="1" applyBorder="1" applyFont="1">
      <alignment horizontal="center"/>
    </xf>
    <xf borderId="8" fillId="26" fontId="22" numFmtId="0" xfId="0" applyAlignment="1" applyBorder="1" applyFont="1">
      <alignment horizontal="center" shrinkToFit="0" vertical="center" wrapText="1"/>
    </xf>
    <xf borderId="1" fillId="5" fontId="3" numFmtId="164" xfId="0" applyAlignment="1" applyBorder="1" applyFont="1" applyNumberFormat="1">
      <alignment horizontal="center" readingOrder="0"/>
    </xf>
    <xf borderId="10" fillId="26" fontId="11" numFmtId="0" xfId="0" applyAlignment="1" applyBorder="1" applyFont="1">
      <alignment horizontal="left"/>
    </xf>
    <xf borderId="29" fillId="26" fontId="10" numFmtId="0" xfId="0" applyAlignment="1" applyBorder="1" applyFont="1">
      <alignment horizontal="left"/>
    </xf>
    <xf borderId="29" fillId="26" fontId="10" numFmtId="0" xfId="0" applyAlignment="1" applyBorder="1" applyFont="1">
      <alignment horizontal="center"/>
    </xf>
    <xf borderId="29" fillId="26" fontId="10" numFmtId="49" xfId="0" applyAlignment="1" applyBorder="1" applyFont="1" applyNumberFormat="1">
      <alignment horizontal="center"/>
    </xf>
    <xf borderId="29" fillId="26" fontId="10" numFmtId="0" xfId="0" applyAlignment="1" applyBorder="1" applyFont="1">
      <alignment horizontal="center" readingOrder="0"/>
    </xf>
    <xf borderId="1" fillId="5" fontId="3" numFmtId="165" xfId="0" applyAlignment="1" applyBorder="1" applyFont="1" applyNumberFormat="1">
      <alignment horizontal="center" readingOrder="0"/>
    </xf>
    <xf borderId="1" fillId="26" fontId="11" numFmtId="0" xfId="0" applyAlignment="1" applyBorder="1" applyFont="1">
      <alignment horizontal="left"/>
    </xf>
    <xf borderId="14" fillId="26" fontId="10" numFmtId="0" xfId="0" applyAlignment="1" applyBorder="1" applyFont="1">
      <alignment horizontal="center"/>
    </xf>
    <xf borderId="4" fillId="26" fontId="11" numFmtId="0" xfId="0" applyAlignment="1" applyBorder="1" applyFont="1">
      <alignment horizontal="center"/>
    </xf>
    <xf borderId="1" fillId="26" fontId="11" numFmtId="0" xfId="0" applyAlignment="1" applyBorder="1" applyFont="1">
      <alignment horizontal="center" vertical="center"/>
    </xf>
    <xf borderId="30" fillId="26" fontId="10" numFmtId="0" xfId="0" applyAlignment="1" applyBorder="1" applyFont="1">
      <alignment horizontal="left"/>
    </xf>
    <xf borderId="30" fillId="26" fontId="10" numFmtId="49" xfId="0" applyAlignment="1" applyBorder="1" applyFont="1" applyNumberFormat="1">
      <alignment horizontal="center"/>
    </xf>
    <xf borderId="0" fillId="5" fontId="3" numFmtId="0" xfId="0" applyFont="1"/>
    <xf borderId="1" fillId="26" fontId="11" numFmtId="0" xfId="0" applyAlignment="1" applyBorder="1" applyFont="1">
      <alignment horizontal="left" vertical="center"/>
    </xf>
    <xf borderId="1" fillId="26" fontId="10" numFmtId="14" xfId="0" applyAlignment="1" applyBorder="1" applyFont="1" applyNumberFormat="1">
      <alignment horizontal="center"/>
    </xf>
    <xf borderId="1" fillId="26" fontId="11" numFmtId="49" xfId="0" applyAlignment="1" applyBorder="1" applyFont="1" applyNumberFormat="1">
      <alignment horizontal="center"/>
    </xf>
    <xf borderId="7" fillId="12" fontId="8" numFmtId="0" xfId="0" applyAlignment="1" applyBorder="1" applyFont="1">
      <alignment readingOrder="0" shrinkToFit="0" vertical="center" wrapText="1"/>
    </xf>
    <xf borderId="1" fillId="26" fontId="11" numFmtId="0" xfId="0" applyAlignment="1" applyBorder="1" applyFont="1">
      <alignment horizontal="left" readingOrder="0"/>
    </xf>
    <xf borderId="7" fillId="12" fontId="3" numFmtId="0" xfId="0" applyAlignment="1" applyBorder="1" applyFont="1">
      <alignment readingOrder="0" shrinkToFit="0" wrapText="1"/>
    </xf>
    <xf borderId="1" fillId="26" fontId="10" numFmtId="0" xfId="0" applyAlignment="1" applyBorder="1" applyFont="1">
      <alignment readingOrder="0" shrinkToFit="0" vertical="bottom" wrapText="0"/>
    </xf>
    <xf borderId="1" fillId="26" fontId="10" numFmtId="49" xfId="0" applyAlignment="1" applyBorder="1" applyFont="1" applyNumberFormat="1">
      <alignment horizontal="center" readingOrder="0" shrinkToFit="0" vertical="bottom" wrapText="0"/>
    </xf>
    <xf borderId="1" fillId="26" fontId="10" numFmtId="0" xfId="0" applyAlignment="1" applyBorder="1" applyFont="1">
      <alignment horizontal="center" readingOrder="0" shrinkToFit="0" vertical="bottom" wrapText="0"/>
    </xf>
    <xf borderId="1" fillId="26" fontId="10" numFmtId="14" xfId="0" applyAlignment="1" applyBorder="1" applyFont="1" applyNumberFormat="1">
      <alignment horizontal="center" readingOrder="0" shrinkToFit="0" vertical="bottom" wrapText="0"/>
    </xf>
    <xf borderId="1" fillId="26" fontId="10" numFmtId="0" xfId="0" applyAlignment="1" applyBorder="1" applyFont="1">
      <alignment horizontal="left" readingOrder="0" shrinkToFit="0" vertical="bottom" wrapText="0"/>
    </xf>
    <xf borderId="5" fillId="26" fontId="10" numFmtId="0" xfId="0" applyAlignment="1" applyBorder="1" applyFont="1">
      <alignment horizontal="center" readingOrder="0" shrinkToFit="0" vertical="bottom" wrapText="0"/>
    </xf>
    <xf borderId="1" fillId="26" fontId="10" numFmtId="0" xfId="0" applyAlignment="1" applyBorder="1" applyFont="1">
      <alignment horizontal="center" readingOrder="0"/>
    </xf>
    <xf borderId="4" fillId="26" fontId="11" numFmtId="0" xfId="0" applyAlignment="1" applyBorder="1" applyFont="1">
      <alignment horizontal="left" vertical="center"/>
    </xf>
    <xf borderId="1" fillId="26" fontId="11" numFmtId="1" xfId="0" applyAlignment="1" applyBorder="1" applyFont="1" applyNumberFormat="1">
      <alignment horizontal="center" vertical="center"/>
    </xf>
    <xf borderId="1" fillId="26" fontId="11" numFmtId="14" xfId="0" applyAlignment="1" applyBorder="1" applyFont="1" applyNumberFormat="1">
      <alignment horizontal="center" vertical="center"/>
    </xf>
    <xf borderId="1" fillId="26" fontId="11" numFmtId="49" xfId="0" applyAlignment="1" applyBorder="1" applyFont="1" applyNumberFormat="1">
      <alignment horizontal="center" vertical="center"/>
    </xf>
    <xf borderId="1" fillId="26" fontId="52" numFmtId="0" xfId="0" applyAlignment="1" applyBorder="1" applyFont="1">
      <alignment horizontal="center" vertical="center"/>
    </xf>
    <xf borderId="1" fillId="26" fontId="11" numFmtId="0" xfId="0" applyAlignment="1" applyBorder="1" applyFont="1">
      <alignment horizontal="center" readingOrder="0" shrinkToFit="0" vertical="center" wrapText="1"/>
    </xf>
    <xf borderId="7" fillId="27" fontId="8" numFmtId="0" xfId="0" applyAlignment="1" applyBorder="1" applyFill="1" applyFont="1">
      <alignment readingOrder="0" vertical="center"/>
    </xf>
    <xf borderId="1" fillId="27" fontId="8" numFmtId="0" xfId="0" applyAlignment="1" applyBorder="1" applyFont="1">
      <alignment horizontal="center" readingOrder="0"/>
    </xf>
    <xf borderId="1" fillId="27" fontId="3" numFmtId="0" xfId="0" applyAlignment="1" applyBorder="1" applyFont="1">
      <alignment readingOrder="0"/>
    </xf>
    <xf borderId="1" fillId="27" fontId="3" numFmtId="0" xfId="0" applyAlignment="1" applyBorder="1" applyFont="1">
      <alignment horizontal="center" readingOrder="0"/>
    </xf>
    <xf borderId="1" fillId="27" fontId="3" numFmtId="0" xfId="0" applyAlignment="1" applyBorder="1" applyFont="1">
      <alignment horizontal="center"/>
    </xf>
    <xf borderId="1" fillId="27" fontId="3" numFmtId="0" xfId="0" applyAlignment="1" applyBorder="1" applyFont="1">
      <alignment horizontal="left" readingOrder="0"/>
    </xf>
    <xf borderId="1" fillId="27" fontId="3" numFmtId="0" xfId="0" applyAlignment="1" applyBorder="1" applyFont="1">
      <alignment horizontal="left"/>
    </xf>
    <xf borderId="1" fillId="27" fontId="3" numFmtId="0" xfId="0" applyBorder="1" applyFont="1"/>
    <xf borderId="5" fillId="27" fontId="3" numFmtId="0" xfId="0" applyBorder="1" applyFont="1"/>
    <xf borderId="10" fillId="26" fontId="11" numFmtId="0" xfId="0" applyAlignment="1" applyBorder="1" applyFont="1">
      <alignment horizontal="center" vertical="center"/>
    </xf>
    <xf borderId="6" fillId="26" fontId="11" numFmtId="0" xfId="0" applyAlignment="1" applyBorder="1" applyFont="1">
      <alignment horizontal="left" vertical="center"/>
    </xf>
    <xf borderId="5" fillId="26" fontId="11" numFmtId="0" xfId="0" applyAlignment="1" applyBorder="1" applyFont="1">
      <alignment horizontal="left" shrinkToFit="0" vertical="center" wrapText="1"/>
    </xf>
    <xf borderId="5" fillId="26" fontId="11" numFmtId="0" xfId="0" applyAlignment="1" applyBorder="1" applyFont="1">
      <alignment horizontal="center" vertical="center"/>
    </xf>
    <xf borderId="0" fillId="0" fontId="11" numFmtId="0" xfId="0" applyAlignment="1" applyFont="1">
      <alignment horizontal="left" vertical="center"/>
    </xf>
    <xf borderId="0" fillId="0" fontId="53" numFmtId="0" xfId="0" applyAlignment="1" applyFont="1">
      <alignment horizontal="left"/>
    </xf>
    <xf borderId="0" fillId="0" fontId="6" numFmtId="0" xfId="0" applyAlignment="1" applyFont="1">
      <alignment horizontal="left"/>
    </xf>
    <xf borderId="1" fillId="26" fontId="10" numFmtId="49" xfId="0" applyAlignment="1" applyBorder="1" applyFont="1" applyNumberFormat="1">
      <alignment horizontal="center" readingOrder="0"/>
    </xf>
    <xf borderId="1" fillId="26" fontId="54" numFmtId="0" xfId="0" applyAlignment="1" applyBorder="1" applyFont="1">
      <alignment horizontal="center"/>
    </xf>
    <xf borderId="1" fillId="26" fontId="11" numFmtId="49" xfId="0" applyAlignment="1" applyBorder="1" applyFont="1" applyNumberFormat="1">
      <alignment horizontal="left" readingOrder="0"/>
    </xf>
    <xf borderId="1" fillId="0" fontId="55" numFmtId="0" xfId="0" applyAlignment="1" applyBorder="1" applyFont="1">
      <alignment horizontal="center" readingOrder="0" shrinkToFit="0" vertical="bottom" wrapText="0"/>
    </xf>
    <xf borderId="1" fillId="0" fontId="56" numFmtId="0" xfId="0" applyAlignment="1" applyBorder="1" applyFont="1">
      <alignment readingOrder="0" shrinkToFit="0" vertical="bottom" wrapText="0"/>
    </xf>
    <xf borderId="10" fillId="26" fontId="11" numFmtId="0" xfId="0" applyAlignment="1" applyBorder="1" applyFont="1">
      <alignment horizontal="center" readingOrder="0" vertical="center"/>
    </xf>
    <xf borderId="1" fillId="0" fontId="56" numFmtId="0" xfId="0" applyAlignment="1" applyBorder="1" applyFont="1">
      <alignment horizontal="center" readingOrder="0" shrinkToFit="0" vertical="bottom" wrapText="0"/>
    </xf>
    <xf borderId="1" fillId="0" fontId="56" numFmtId="164" xfId="0" applyAlignment="1" applyBorder="1" applyFont="1" applyNumberFormat="1">
      <alignment horizontal="center" readingOrder="0" shrinkToFit="0" vertical="bottom" wrapText="0"/>
    </xf>
    <xf borderId="1" fillId="0" fontId="56" numFmtId="0" xfId="0" applyAlignment="1" applyBorder="1" applyFont="1">
      <alignment horizontal="left" readingOrder="0" shrinkToFit="0" vertical="bottom" wrapText="0"/>
    </xf>
    <xf borderId="1" fillId="0" fontId="56" numFmtId="164" xfId="0" applyAlignment="1" applyBorder="1" applyFont="1" applyNumberFormat="1">
      <alignment horizontal="center" shrinkToFit="0" vertical="bottom" wrapText="0"/>
    </xf>
    <xf borderId="1" fillId="0" fontId="56" numFmtId="0" xfId="0" applyAlignment="1" applyBorder="1" applyFont="1">
      <alignment shrinkToFit="0" vertical="bottom" wrapText="0"/>
    </xf>
    <xf borderId="1" fillId="26" fontId="57" numFmtId="0" xfId="0" applyAlignment="1" applyBorder="1" applyFont="1">
      <alignment horizontal="center"/>
    </xf>
    <xf borderId="1" fillId="9" fontId="56" numFmtId="0" xfId="0" applyAlignment="1" applyBorder="1" applyFont="1">
      <alignment shrinkToFit="0" vertical="bottom" wrapText="0"/>
    </xf>
    <xf borderId="10" fillId="26" fontId="10" numFmtId="0" xfId="0" applyAlignment="1" applyBorder="1" applyFont="1">
      <alignment horizontal="left"/>
    </xf>
    <xf borderId="1" fillId="0" fontId="56" numFmtId="0" xfId="0" applyAlignment="1" applyBorder="1" applyFont="1">
      <alignment shrinkToFit="0" vertical="bottom" wrapText="0"/>
    </xf>
    <xf borderId="5" fillId="26" fontId="10" numFmtId="0" xfId="0" applyAlignment="1" applyBorder="1" applyFont="1">
      <alignment horizontal="center"/>
    </xf>
    <xf borderId="1" fillId="9" fontId="55" numFmtId="0" xfId="0" applyAlignment="1" applyBorder="1" applyFont="1">
      <alignment horizontal="center" readingOrder="0" shrinkToFit="0" vertical="bottom" wrapText="0"/>
    </xf>
    <xf borderId="4" fillId="26" fontId="10" numFmtId="49" xfId="0" applyAlignment="1" applyBorder="1" applyFont="1" applyNumberFormat="1">
      <alignment horizontal="left"/>
    </xf>
    <xf borderId="1" fillId="9" fontId="56" numFmtId="0" xfId="0" applyAlignment="1" applyBorder="1" applyFont="1">
      <alignment readingOrder="0" shrinkToFit="0" vertical="bottom" wrapText="0"/>
    </xf>
    <xf borderId="1" fillId="26" fontId="11" numFmtId="0" xfId="0" applyAlignment="1" applyBorder="1" applyFont="1">
      <alignment horizontal="center"/>
    </xf>
    <xf borderId="1" fillId="26" fontId="10" numFmtId="49" xfId="0" applyAlignment="1" applyBorder="1" applyFont="1" applyNumberFormat="1">
      <alignment horizontal="left"/>
    </xf>
    <xf borderId="1" fillId="26" fontId="10" numFmtId="49" xfId="0" applyAlignment="1" applyBorder="1" applyFont="1" applyNumberFormat="1">
      <alignment horizontal="left" readingOrder="0"/>
    </xf>
    <xf borderId="1" fillId="26" fontId="10" numFmtId="0" xfId="0" applyAlignment="1" applyBorder="1" applyFont="1">
      <alignment horizontal="left" readingOrder="0"/>
    </xf>
    <xf borderId="5" fillId="26" fontId="10" numFmtId="0" xfId="0" applyAlignment="1" applyBorder="1" applyFont="1">
      <alignment horizontal="center" readingOrder="0"/>
    </xf>
    <xf borderId="1" fillId="0" fontId="56" numFmtId="0" xfId="0" applyAlignment="1" applyBorder="1" applyFont="1">
      <alignment horizontal="center" shrinkToFit="0" vertical="bottom" wrapText="0"/>
    </xf>
    <xf borderId="1" fillId="26" fontId="58" numFmtId="49" xfId="0" applyAlignment="1" applyBorder="1" applyFont="1" applyNumberFormat="1">
      <alignment horizontal="center"/>
    </xf>
    <xf borderId="1" fillId="26" fontId="10" numFmtId="0" xfId="0" applyAlignment="1" applyBorder="1" applyFont="1">
      <alignment horizontal="left" vertical="center"/>
    </xf>
    <xf borderId="1" fillId="26" fontId="10" numFmtId="0" xfId="0" applyAlignment="1" applyBorder="1" applyFont="1">
      <alignment horizontal="center" shrinkToFit="0" vertical="center" wrapText="1"/>
    </xf>
    <xf borderId="1" fillId="26" fontId="10" numFmtId="14" xfId="0" applyAlignment="1" applyBorder="1" applyFont="1" applyNumberFormat="1">
      <alignment horizontal="center" vertical="center"/>
    </xf>
    <xf borderId="1" fillId="26" fontId="10" numFmtId="0" xfId="0" applyAlignment="1" applyBorder="1" applyFont="1">
      <alignment horizontal="center" vertical="center"/>
    </xf>
    <xf borderId="1" fillId="26" fontId="10" numFmtId="49" xfId="0" applyAlignment="1" applyBorder="1" applyFont="1" applyNumberFormat="1">
      <alignment horizontal="center" vertical="center"/>
    </xf>
    <xf borderId="1" fillId="26" fontId="10" numFmtId="0" xfId="0" applyAlignment="1" applyBorder="1" applyFont="1">
      <alignment horizontal="center" readingOrder="0" vertical="center"/>
    </xf>
    <xf borderId="1" fillId="0" fontId="56" numFmtId="165" xfId="0" applyAlignment="1" applyBorder="1" applyFont="1" applyNumberFormat="1">
      <alignment horizontal="center" readingOrder="0" shrinkToFit="0" vertical="bottom" wrapText="0"/>
    </xf>
    <xf borderId="1" fillId="26" fontId="10" numFmtId="0" xfId="0" applyAlignment="1" applyBorder="1" applyFont="1">
      <alignment horizontal="left" readingOrder="0" vertical="center"/>
    </xf>
    <xf borderId="5" fillId="26" fontId="10" numFmtId="0" xfId="0" applyAlignment="1" applyBorder="1" applyFont="1">
      <alignment horizontal="center" vertical="center"/>
    </xf>
    <xf borderId="1" fillId="9" fontId="56" numFmtId="0" xfId="0" applyAlignment="1" applyBorder="1" applyFont="1">
      <alignment horizontal="center" readingOrder="0" shrinkToFit="0" vertical="bottom" wrapText="0"/>
    </xf>
    <xf borderId="0" fillId="0" fontId="32" numFmtId="0" xfId="0" applyFont="1"/>
    <xf borderId="1" fillId="9" fontId="56" numFmtId="0" xfId="0" applyAlignment="1" applyBorder="1" applyFont="1">
      <alignment horizontal="left" readingOrder="0" shrinkToFit="0" vertical="bottom" wrapText="0"/>
    </xf>
    <xf borderId="31" fillId="26" fontId="10" numFmtId="0" xfId="0" applyAlignment="1" applyBorder="1" applyFont="1">
      <alignment horizontal="left" readingOrder="0"/>
    </xf>
    <xf borderId="1" fillId="26" fontId="10" numFmtId="14" xfId="0" applyAlignment="1" applyBorder="1" applyFont="1" applyNumberFormat="1">
      <alignment horizontal="center" readingOrder="0"/>
    </xf>
    <xf borderId="1" fillId="0" fontId="59" numFmtId="0" xfId="0" applyAlignment="1" applyBorder="1" applyFont="1">
      <alignment horizontal="left" readingOrder="0" shrinkToFit="0" vertical="bottom" wrapText="0"/>
    </xf>
    <xf borderId="4" fillId="26" fontId="10" numFmtId="0" xfId="0" applyAlignment="1" applyBorder="1" applyFont="1">
      <alignment horizontal="center" readingOrder="0"/>
    </xf>
    <xf borderId="1" fillId="9" fontId="56" numFmtId="0" xfId="0" applyAlignment="1" applyBorder="1" applyFont="1">
      <alignment shrinkToFit="0" vertical="bottom" wrapText="0"/>
    </xf>
    <xf borderId="1" fillId="26" fontId="11" numFmtId="0" xfId="0" applyAlignment="1" applyBorder="1" applyFont="1">
      <alignment horizontal="center" readingOrder="0" vertical="center"/>
    </xf>
    <xf borderId="5" fillId="26" fontId="11" numFmtId="0" xfId="0" applyAlignment="1" applyBorder="1" applyFont="1">
      <alignment horizontal="left" readingOrder="0"/>
    </xf>
    <xf borderId="5" fillId="26" fontId="10" numFmtId="0" xfId="0" applyAlignment="1" applyBorder="1" applyFont="1">
      <alignment horizontal="left" readingOrder="0"/>
    </xf>
    <xf borderId="0" fillId="26" fontId="10" numFmtId="0" xfId="0" applyAlignment="1" applyFont="1">
      <alignment horizontal="center" readingOrder="0"/>
    </xf>
    <xf borderId="1" fillId="26" fontId="10" numFmtId="178" xfId="0" applyAlignment="1" applyBorder="1" applyFont="1" applyNumberFormat="1">
      <alignment horizontal="left"/>
    </xf>
    <xf borderId="0" fillId="26" fontId="10" numFmtId="0" xfId="0" applyFont="1"/>
    <xf borderId="0" fillId="26" fontId="10" numFmtId="0" xfId="0" applyAlignment="1" applyFont="1">
      <alignment horizontal="left"/>
    </xf>
    <xf borderId="0" fillId="26" fontId="32" numFmtId="0" xfId="0" applyFont="1"/>
    <xf borderId="1" fillId="12" fontId="22" numFmtId="0" xfId="0" applyAlignment="1" applyBorder="1" applyFont="1">
      <alignment horizontal="center" readingOrder="0" vertical="center"/>
    </xf>
    <xf borderId="1" fillId="12" fontId="11" numFmtId="0" xfId="0" applyAlignment="1" applyBorder="1" applyFont="1">
      <alignment horizontal="center" readingOrder="0" vertical="center"/>
    </xf>
    <xf borderId="10" fillId="12" fontId="11" numFmtId="0" xfId="0" applyAlignment="1" applyBorder="1" applyFont="1">
      <alignment horizontal="center" readingOrder="0"/>
    </xf>
    <xf borderId="1" fillId="12" fontId="11" numFmtId="0" xfId="0" applyAlignment="1" applyBorder="1" applyFont="1">
      <alignment horizontal="left" vertical="center"/>
    </xf>
    <xf borderId="1" fillId="12" fontId="11" numFmtId="49" xfId="0" applyAlignment="1" applyBorder="1" applyFont="1" applyNumberFormat="1">
      <alignment horizontal="left"/>
    </xf>
    <xf borderId="1" fillId="0" fontId="60" numFmtId="0" xfId="0" applyAlignment="1" applyBorder="1" applyFont="1">
      <alignment horizontal="left" readingOrder="0" shrinkToFit="0" vertical="bottom" wrapText="0"/>
    </xf>
    <xf borderId="32" fillId="12" fontId="10" numFmtId="0" xfId="0" applyAlignment="1" applyBorder="1" applyFont="1">
      <alignment horizontal="left" readingOrder="0"/>
    </xf>
    <xf borderId="1" fillId="12" fontId="10" numFmtId="180" xfId="0" applyAlignment="1" applyBorder="1" applyFont="1" applyNumberFormat="1">
      <alignment horizontal="center" readingOrder="0"/>
    </xf>
    <xf borderId="1" fillId="0" fontId="3" numFmtId="0" xfId="0" applyAlignment="1" applyBorder="1" applyFont="1">
      <alignment readingOrder="0"/>
    </xf>
    <xf borderId="1" fillId="12" fontId="10" numFmtId="181" xfId="0" applyAlignment="1" applyBorder="1" applyFont="1" applyNumberFormat="1">
      <alignment horizontal="center" readingOrder="0" shrinkToFit="0" vertical="bottom" wrapText="0"/>
    </xf>
    <xf borderId="1" fillId="12" fontId="10" numFmtId="178" xfId="0" applyAlignment="1" applyBorder="1" applyFont="1" applyNumberFormat="1">
      <alignment horizontal="left" shrinkToFit="0" vertical="bottom" wrapText="0"/>
    </xf>
    <xf borderId="1" fillId="28" fontId="5" numFmtId="0" xfId="0" applyAlignment="1" applyBorder="1" applyFill="1" applyFont="1">
      <alignment horizontal="center" readingOrder="0" vertical="center"/>
    </xf>
    <xf borderId="4" fillId="28" fontId="10" numFmtId="49" xfId="0" applyAlignment="1" applyBorder="1" applyFont="1" applyNumberFormat="1">
      <alignment horizontal="left"/>
    </xf>
    <xf borderId="1" fillId="28" fontId="10" numFmtId="49" xfId="0" applyAlignment="1" applyBorder="1" applyFont="1" applyNumberFormat="1">
      <alignment horizontal="center"/>
    </xf>
    <xf borderId="1" fillId="28" fontId="10" numFmtId="0" xfId="0" applyAlignment="1" applyBorder="1" applyFont="1">
      <alignment horizontal="center"/>
    </xf>
    <xf borderId="4" fillId="28" fontId="10" numFmtId="0" xfId="0" applyAlignment="1" applyBorder="1" applyFont="1">
      <alignment horizontal="center"/>
    </xf>
    <xf borderId="1" fillId="28" fontId="10" numFmtId="0" xfId="0" applyAlignment="1" applyBorder="1" applyFont="1">
      <alignment horizontal="center"/>
    </xf>
    <xf borderId="1" fillId="28" fontId="10" numFmtId="49" xfId="0" applyAlignment="1" applyBorder="1" applyFont="1" applyNumberFormat="1">
      <alignment horizontal="left"/>
    </xf>
    <xf borderId="1" fillId="28" fontId="10" numFmtId="49" xfId="0" applyAlignment="1" applyBorder="1" applyFont="1" applyNumberFormat="1">
      <alignment horizontal="center" readingOrder="0"/>
    </xf>
    <xf borderId="1" fillId="28" fontId="10" numFmtId="0" xfId="0" applyAlignment="1" applyBorder="1" applyFont="1">
      <alignment horizontal="center" readingOrder="0"/>
    </xf>
    <xf borderId="1" fillId="28" fontId="11" numFmtId="0" xfId="0" applyAlignment="1" applyBorder="1" applyFont="1">
      <alignment horizontal="center"/>
    </xf>
    <xf borderId="1" fillId="28" fontId="10" numFmtId="49" xfId="0" applyAlignment="1" applyBorder="1" applyFont="1" applyNumberFormat="1">
      <alignment horizontal="left" readingOrder="0"/>
    </xf>
    <xf borderId="1" fillId="28" fontId="11" numFmtId="0" xfId="0" applyAlignment="1" applyBorder="1" applyFont="1">
      <alignment horizontal="center" readingOrder="0"/>
    </xf>
    <xf borderId="1" fillId="28" fontId="11" numFmtId="0" xfId="0" applyAlignment="1" applyBorder="1" applyFont="1">
      <alignment horizontal="left" readingOrder="0"/>
    </xf>
    <xf borderId="1" fillId="28" fontId="11" numFmtId="0" xfId="0" applyAlignment="1" applyBorder="1" applyFont="1">
      <alignment horizontal="left"/>
    </xf>
    <xf borderId="5" fillId="28" fontId="10" numFmtId="0" xfId="0" applyAlignment="1" applyBorder="1" applyFont="1">
      <alignment horizontal="center"/>
    </xf>
    <xf borderId="4" fillId="12" fontId="11" numFmtId="0" xfId="0" applyAlignment="1" applyBorder="1" applyFont="1">
      <alignment horizontal="center" readingOrder="0" shrinkToFit="0" wrapText="1"/>
    </xf>
    <xf borderId="18" fillId="12" fontId="10" numFmtId="49" xfId="0" applyAlignment="1" applyBorder="1" applyFont="1" applyNumberFormat="1">
      <alignment horizontal="center" readingOrder="0"/>
    </xf>
    <xf borderId="1" fillId="28" fontId="22" numFmtId="0" xfId="0" applyAlignment="1" applyBorder="1" applyFont="1">
      <alignment horizontal="center" readingOrder="0" vertical="center"/>
    </xf>
    <xf borderId="1" fillId="28" fontId="0" numFmtId="0" xfId="0" applyAlignment="1" applyBorder="1" applyFont="1">
      <alignment readingOrder="0" shrinkToFit="0" vertical="bottom" wrapText="0"/>
    </xf>
    <xf borderId="1" fillId="28" fontId="0" numFmtId="0" xfId="0" applyAlignment="1" applyBorder="1" applyFont="1">
      <alignment horizontal="center" readingOrder="0" shrinkToFit="0" vertical="bottom" wrapText="0"/>
    </xf>
    <xf borderId="12" fillId="21" fontId="5" numFmtId="0" xfId="0" applyAlignment="1" applyBorder="1" applyFont="1">
      <alignment horizontal="center" readingOrder="0" shrinkToFit="0" vertical="center" wrapText="1"/>
    </xf>
    <xf borderId="1" fillId="28" fontId="0" numFmtId="164" xfId="0" applyAlignment="1" applyBorder="1" applyFont="1" applyNumberFormat="1">
      <alignment horizontal="center" readingOrder="0" shrinkToFit="0" vertical="bottom" wrapText="0"/>
    </xf>
    <xf borderId="26" fillId="0" fontId="3" numFmtId="0" xfId="0" applyBorder="1" applyFont="1"/>
    <xf borderId="33" fillId="0" fontId="56" numFmtId="0" xfId="0" applyAlignment="1" applyBorder="1" applyFont="1">
      <alignment horizontal="center" readingOrder="0" shrinkToFit="0" vertical="bottom" wrapText="0"/>
    </xf>
    <xf borderId="0" fillId="0" fontId="56" numFmtId="0" xfId="0" applyAlignment="1" applyFont="1">
      <alignment horizontal="center" readingOrder="0" shrinkToFit="0" vertical="bottom" wrapText="0"/>
    </xf>
    <xf borderId="1" fillId="28" fontId="0" numFmtId="0" xfId="0" applyAlignment="1" applyBorder="1" applyFont="1">
      <alignment horizontal="left" readingOrder="0" shrinkToFit="0" vertical="bottom" wrapText="0"/>
    </xf>
    <xf borderId="34" fillId="0" fontId="3" numFmtId="0" xfId="0" applyBorder="1" applyFont="1"/>
    <xf borderId="0" fillId="0" fontId="9" numFmtId="0" xfId="0" applyAlignment="1" applyFont="1">
      <alignment horizontal="center" readingOrder="0" shrinkToFit="0" vertical="center" wrapText="1"/>
    </xf>
    <xf borderId="1" fillId="28" fontId="0" numFmtId="49" xfId="0" applyAlignment="1" applyBorder="1" applyFont="1" applyNumberFormat="1">
      <alignment horizontal="center" readingOrder="0" shrinkToFit="0" vertical="bottom" wrapText="0"/>
    </xf>
    <xf borderId="0" fillId="0" fontId="1" numFmtId="0" xfId="0" applyAlignment="1" applyFont="1">
      <alignment horizontal="center" readingOrder="0" shrinkToFit="0" vertical="center" wrapText="1"/>
    </xf>
    <xf borderId="1" fillId="28" fontId="0" numFmtId="182" xfId="0" applyAlignment="1" applyBorder="1" applyFont="1" applyNumberFormat="1">
      <alignment horizontal="center" readingOrder="0" shrinkToFit="0" vertical="bottom" wrapText="0"/>
    </xf>
    <xf borderId="4" fillId="0" fontId="61" numFmtId="0" xfId="0" applyAlignment="1" applyBorder="1" applyFont="1">
      <alignment readingOrder="0" shrinkToFit="0" vertical="bottom" wrapText="0"/>
    </xf>
    <xf borderId="5" fillId="28" fontId="0" numFmtId="0" xfId="0" applyAlignment="1" applyBorder="1" applyFont="1">
      <alignment horizontal="center" readingOrder="0" shrinkToFit="0" vertical="bottom" wrapText="0"/>
    </xf>
    <xf borderId="0" fillId="21" fontId="1" numFmtId="0" xfId="0" applyAlignment="1" applyFont="1">
      <alignment horizontal="center" readingOrder="0" shrinkToFit="0" vertical="center" wrapText="1"/>
    </xf>
    <xf borderId="4" fillId="28" fontId="11" numFmtId="0" xfId="0" applyAlignment="1" applyBorder="1" applyFont="1">
      <alignment horizontal="left" readingOrder="0"/>
    </xf>
    <xf borderId="4" fillId="0" fontId="56" numFmtId="0" xfId="0" applyAlignment="1" applyBorder="1" applyFont="1">
      <alignment horizontal="center" readingOrder="0" shrinkToFit="0" vertical="bottom" wrapText="0"/>
    </xf>
    <xf borderId="1" fillId="28" fontId="11" numFmtId="14" xfId="0" applyAlignment="1" applyBorder="1" applyFont="1" applyNumberFormat="1">
      <alignment horizontal="center" readingOrder="0" shrinkToFit="0" wrapText="1"/>
    </xf>
    <xf borderId="5" fillId="0" fontId="56" numFmtId="0" xfId="0" applyAlignment="1" applyBorder="1" applyFont="1">
      <alignment readingOrder="0" shrinkToFit="0" vertical="bottom" wrapText="0"/>
    </xf>
    <xf borderId="11" fillId="4" fontId="5" numFmtId="0" xfId="0" applyAlignment="1" applyBorder="1" applyFont="1">
      <alignment horizontal="left" shrinkToFit="0" vertical="center" wrapText="1"/>
    </xf>
    <xf borderId="4" fillId="0" fontId="56" numFmtId="0" xfId="0" applyAlignment="1" applyBorder="1" applyFont="1">
      <alignment readingOrder="0" shrinkToFit="0" vertical="bottom" wrapText="0"/>
    </xf>
    <xf borderId="4" fillId="28" fontId="11" numFmtId="0" xfId="0" applyAlignment="1" applyBorder="1" applyFont="1">
      <alignment horizontal="center" readingOrder="0" shrinkToFit="0" wrapText="1"/>
    </xf>
    <xf borderId="1" fillId="4" fontId="5" numFmtId="0" xfId="0" applyAlignment="1" applyBorder="1" applyFont="1">
      <alignment horizontal="center" shrinkToFit="0" vertical="center" wrapText="1"/>
    </xf>
    <xf borderId="18" fillId="28" fontId="10" numFmtId="49" xfId="0" applyAlignment="1" applyBorder="1" applyFont="1" applyNumberFormat="1">
      <alignment horizontal="center" readingOrder="0"/>
    </xf>
    <xf borderId="1" fillId="4" fontId="22" numFmtId="0" xfId="0" applyAlignment="1" applyBorder="1" applyFont="1">
      <alignment horizontal="center" readingOrder="0"/>
    </xf>
    <xf borderId="1" fillId="4" fontId="5" numFmtId="0" xfId="0" applyAlignment="1" applyBorder="1" applyFont="1">
      <alignment horizontal="left" shrinkToFit="0" vertical="center" wrapText="1"/>
    </xf>
    <xf borderId="1" fillId="12" fontId="55" numFmtId="0" xfId="0" applyAlignment="1" applyBorder="1" applyFont="1">
      <alignment horizontal="center" readingOrder="0" shrinkToFit="0" vertical="bottom" wrapText="0"/>
    </xf>
    <xf borderId="1" fillId="4" fontId="5" numFmtId="0" xfId="0" applyAlignment="1" applyBorder="1" applyFont="1">
      <alignment horizontal="center" readingOrder="0" shrinkToFit="0" vertical="center" wrapText="1"/>
    </xf>
    <xf borderId="1" fillId="12" fontId="56" numFmtId="0" xfId="0" applyAlignment="1" applyBorder="1" applyFont="1">
      <alignment readingOrder="0" shrinkToFit="0" vertical="bottom" wrapText="0"/>
    </xf>
    <xf borderId="1" fillId="4" fontId="11" numFmtId="0" xfId="0" applyAlignment="1" applyBorder="1" applyFont="1">
      <alignment horizontal="left"/>
    </xf>
    <xf borderId="1" fillId="12" fontId="56" numFmtId="0" xfId="0" applyAlignment="1" applyBorder="1" applyFont="1">
      <alignment horizontal="center" readingOrder="0" shrinkToFit="0" vertical="bottom" wrapText="0"/>
    </xf>
    <xf borderId="1" fillId="4" fontId="11" numFmtId="0" xfId="0" applyAlignment="1" applyBorder="1" applyFont="1">
      <alignment horizontal="center"/>
    </xf>
    <xf borderId="1" fillId="12" fontId="56" numFmtId="164" xfId="0" applyAlignment="1" applyBorder="1" applyFont="1" applyNumberFormat="1">
      <alignment horizontal="center" readingOrder="0" shrinkToFit="0" vertical="bottom" wrapText="0"/>
    </xf>
    <xf borderId="1" fillId="28" fontId="11" numFmtId="49" xfId="0" applyAlignment="1" applyBorder="1" applyFont="1" applyNumberFormat="1">
      <alignment horizontal="center" readingOrder="0"/>
    </xf>
    <xf borderId="1" fillId="12" fontId="56" numFmtId="0" xfId="0" applyAlignment="1" applyBorder="1" applyFont="1">
      <alignment horizontal="left" readingOrder="0" shrinkToFit="0" vertical="bottom" wrapText="0"/>
    </xf>
    <xf borderId="1" fillId="28" fontId="13" numFmtId="0" xfId="0" applyAlignment="1" applyBorder="1" applyFont="1">
      <alignment horizontal="center" readingOrder="0"/>
    </xf>
    <xf borderId="1" fillId="12" fontId="62" numFmtId="0" xfId="0" applyAlignment="1" applyBorder="1" applyFont="1">
      <alignment horizontal="left" readingOrder="0" shrinkToFit="0" vertical="bottom" wrapText="0"/>
    </xf>
    <xf borderId="5" fillId="28" fontId="11" numFmtId="0" xfId="0" applyAlignment="1" applyBorder="1" applyFont="1">
      <alignment horizontal="center" readingOrder="0"/>
    </xf>
    <xf borderId="0" fillId="0" fontId="7" numFmtId="0" xfId="0" applyAlignment="1" applyFont="1">
      <alignment horizontal="center"/>
    </xf>
    <xf borderId="5" fillId="28" fontId="11" numFmtId="0" xfId="0" applyAlignment="1" applyBorder="1" applyFont="1">
      <alignment horizontal="left" readingOrder="0"/>
    </xf>
    <xf borderId="0" fillId="4" fontId="7" numFmtId="0" xfId="0" applyAlignment="1" applyFont="1">
      <alignment horizontal="center"/>
    </xf>
    <xf borderId="5" fillId="28" fontId="10" numFmtId="0" xfId="0" applyAlignment="1" applyBorder="1" applyFont="1">
      <alignment horizontal="center" readingOrder="0"/>
    </xf>
    <xf borderId="35" fillId="29" fontId="22" numFmtId="0" xfId="0" applyAlignment="1" applyBorder="1" applyFill="1" applyFont="1">
      <alignment horizontal="left" shrinkToFit="0" vertical="center" wrapText="1"/>
    </xf>
    <xf borderId="10" fillId="12" fontId="11" numFmtId="0" xfId="0" applyAlignment="1" applyBorder="1" applyFont="1">
      <alignment horizontal="center" readingOrder="0" vertical="center"/>
    </xf>
    <xf borderId="1" fillId="29" fontId="22" numFmtId="0" xfId="0" applyAlignment="1" applyBorder="1" applyFont="1">
      <alignment horizontal="center" readingOrder="0"/>
    </xf>
    <xf borderId="1" fillId="12" fontId="10" numFmtId="183" xfId="0" applyAlignment="1" applyBorder="1" applyFont="1" applyNumberFormat="1">
      <alignment horizontal="center" readingOrder="0"/>
    </xf>
    <xf borderId="1" fillId="29" fontId="10" numFmtId="0" xfId="0" applyBorder="1" applyFont="1"/>
    <xf borderId="10" fillId="12" fontId="11" numFmtId="0" xfId="0" applyAlignment="1" applyBorder="1" applyFont="1">
      <alignment horizontal="left"/>
    </xf>
    <xf borderId="1" fillId="29" fontId="10" numFmtId="0" xfId="0" applyAlignment="1" applyBorder="1" applyFont="1">
      <alignment horizontal="center"/>
    </xf>
    <xf borderId="0" fillId="12" fontId="11" numFmtId="0" xfId="0" applyFont="1"/>
    <xf borderId="1" fillId="29" fontId="10" numFmtId="0" xfId="0" applyAlignment="1" applyBorder="1" applyFont="1">
      <alignment horizontal="center"/>
    </xf>
    <xf borderId="0" fillId="12" fontId="7" numFmtId="0" xfId="0" applyFont="1"/>
    <xf borderId="1" fillId="29" fontId="10" numFmtId="165" xfId="0" applyAlignment="1" applyBorder="1" applyFont="1" applyNumberFormat="1">
      <alignment horizontal="center"/>
    </xf>
    <xf borderId="0" fillId="12" fontId="6" numFmtId="0" xfId="0" applyFont="1"/>
    <xf borderId="1" fillId="29" fontId="10" numFmtId="0" xfId="0" applyAlignment="1" applyBorder="1" applyFont="1">
      <alignment horizontal="left"/>
    </xf>
    <xf borderId="4" fillId="28" fontId="10" numFmtId="0" xfId="0" applyAlignment="1" applyBorder="1" applyFont="1">
      <alignment horizontal="left" readingOrder="0"/>
    </xf>
    <xf borderId="1" fillId="29" fontId="10" numFmtId="0" xfId="0" applyAlignment="1" applyBorder="1" applyFont="1">
      <alignment horizontal="center" readingOrder="0"/>
    </xf>
    <xf borderId="1" fillId="28" fontId="10" numFmtId="14" xfId="0" applyAlignment="1" applyBorder="1" applyFont="1" applyNumberFormat="1">
      <alignment horizontal="center"/>
    </xf>
    <xf borderId="34" fillId="28" fontId="10" numFmtId="0" xfId="0" applyAlignment="1" applyBorder="1" applyFont="1">
      <alignment horizontal="center"/>
    </xf>
    <xf borderId="1" fillId="29" fontId="11" numFmtId="0" xfId="0" applyAlignment="1" applyBorder="1" applyFont="1">
      <alignment horizontal="left"/>
    </xf>
    <xf borderId="1" fillId="28" fontId="10" numFmtId="0" xfId="0" applyAlignment="1" applyBorder="1" applyFont="1">
      <alignment horizontal="left"/>
    </xf>
    <xf borderId="1" fillId="29" fontId="11" numFmtId="0" xfId="0" applyAlignment="1" applyBorder="1" applyFont="1">
      <alignment horizontal="center"/>
    </xf>
    <xf borderId="0" fillId="0" fontId="17" numFmtId="0" xfId="0" applyAlignment="1" applyFont="1">
      <alignment horizontal="center"/>
    </xf>
    <xf borderId="1" fillId="28" fontId="10" numFmtId="0" xfId="0" applyAlignment="1" applyBorder="1" applyFont="1">
      <alignment horizontal="center" readingOrder="0" vertical="center"/>
    </xf>
    <xf borderId="0" fillId="29" fontId="17" numFmtId="0" xfId="0" applyAlignment="1" applyFont="1">
      <alignment horizontal="center"/>
    </xf>
    <xf borderId="10" fillId="28" fontId="11" numFmtId="0" xfId="0" applyAlignment="1" applyBorder="1" applyFont="1">
      <alignment horizontal="center" readingOrder="0"/>
    </xf>
    <xf borderId="36" fillId="0" fontId="3" numFmtId="0" xfId="0" applyBorder="1" applyFont="1"/>
    <xf borderId="1" fillId="28" fontId="10" numFmtId="0" xfId="0" applyAlignment="1" applyBorder="1" applyFont="1">
      <alignment horizontal="left" readingOrder="0"/>
    </xf>
    <xf borderId="1" fillId="29" fontId="54" numFmtId="0" xfId="0" applyAlignment="1" applyBorder="1" applyFont="1">
      <alignment horizontal="center"/>
    </xf>
    <xf borderId="0" fillId="28" fontId="10" numFmtId="0" xfId="0" applyFont="1"/>
    <xf borderId="0" fillId="28" fontId="10" numFmtId="0" xfId="0" applyAlignment="1" applyFont="1">
      <alignment horizontal="left"/>
    </xf>
    <xf borderId="0" fillId="28" fontId="32" numFmtId="0" xfId="0" applyFont="1"/>
    <xf borderId="1" fillId="29" fontId="10" numFmtId="164" xfId="0" applyAlignment="1" applyBorder="1" applyFont="1" applyNumberFormat="1">
      <alignment horizontal="center"/>
    </xf>
    <xf borderId="31" fillId="28" fontId="10" numFmtId="0" xfId="0" applyAlignment="1" applyBorder="1" applyFont="1">
      <alignment horizontal="left" readingOrder="0"/>
    </xf>
    <xf borderId="1" fillId="29" fontId="10" numFmtId="0" xfId="0" applyAlignment="1" applyBorder="1" applyFont="1">
      <alignment readingOrder="0"/>
    </xf>
    <xf borderId="1" fillId="28" fontId="10" numFmtId="14" xfId="0" applyAlignment="1" applyBorder="1" applyFont="1" applyNumberFormat="1">
      <alignment horizontal="center" readingOrder="0"/>
    </xf>
    <xf borderId="4" fillId="28" fontId="10" numFmtId="0" xfId="0" applyAlignment="1" applyBorder="1" applyFont="1">
      <alignment horizontal="center" readingOrder="0"/>
    </xf>
    <xf borderId="1" fillId="28" fontId="11" numFmtId="0" xfId="0" applyAlignment="1" applyBorder="1" applyFont="1">
      <alignment horizontal="center" readingOrder="0" vertical="center"/>
    </xf>
    <xf borderId="1" fillId="28" fontId="10" numFmtId="0" xfId="0" applyAlignment="1" applyBorder="1" applyFont="1">
      <alignment horizontal="center" vertical="center"/>
    </xf>
    <xf borderId="1" fillId="29" fontId="63" numFmtId="0" xfId="0" applyAlignment="1" applyBorder="1" applyFont="1">
      <alignment horizontal="center"/>
    </xf>
    <xf borderId="10" fillId="28" fontId="11" numFmtId="0" xfId="0" applyAlignment="1" applyBorder="1" applyFont="1">
      <alignment horizontal="left" readingOrder="0"/>
    </xf>
    <xf borderId="0" fillId="0" fontId="0" numFmtId="0" xfId="0" applyAlignment="1" applyFont="1">
      <alignment horizontal="center"/>
    </xf>
    <xf borderId="0" fillId="29" fontId="0" numFmtId="0" xfId="0" applyAlignment="1" applyFont="1">
      <alignment horizontal="center"/>
    </xf>
    <xf borderId="37" fillId="30" fontId="22" numFmtId="0" xfId="0" applyAlignment="1" applyBorder="1" applyFill="1" applyFont="1">
      <alignment horizontal="center" readingOrder="0" shrinkToFit="0" vertical="center" wrapText="1"/>
    </xf>
    <xf borderId="1" fillId="12" fontId="10" numFmtId="0" xfId="0" applyBorder="1" applyFont="1"/>
    <xf borderId="1" fillId="30" fontId="22" numFmtId="0" xfId="0" applyAlignment="1" applyBorder="1" applyFont="1">
      <alignment horizontal="center" readingOrder="0"/>
    </xf>
    <xf borderId="1" fillId="9" fontId="64" numFmtId="0" xfId="0" applyAlignment="1" applyBorder="1" applyFont="1">
      <alignment horizontal="left" readingOrder="0" shrinkToFit="0" vertical="bottom" wrapText="0"/>
    </xf>
    <xf borderId="0" fillId="12" fontId="17" numFmtId="0" xfId="0" applyAlignment="1" applyFont="1">
      <alignment horizontal="center"/>
    </xf>
    <xf borderId="4" fillId="30" fontId="10" numFmtId="0" xfId="0" applyAlignment="1" applyBorder="1" applyFont="1">
      <alignment horizontal="left" readingOrder="0"/>
    </xf>
    <xf borderId="1" fillId="29" fontId="10" numFmtId="0" xfId="0" applyAlignment="1" applyBorder="1" applyFont="1">
      <alignment vertical="center"/>
    </xf>
    <xf borderId="1" fillId="30" fontId="10" numFmtId="49" xfId="0" applyAlignment="1" applyBorder="1" applyFont="1" applyNumberFormat="1">
      <alignment horizontal="center"/>
    </xf>
    <xf borderId="1" fillId="29" fontId="10" numFmtId="0" xfId="0" applyAlignment="1" applyBorder="1" applyFont="1">
      <alignment horizontal="center" vertical="center"/>
    </xf>
    <xf borderId="1" fillId="30" fontId="10" numFmtId="0" xfId="0" applyAlignment="1" applyBorder="1" applyFont="1">
      <alignment horizontal="center" readingOrder="0"/>
    </xf>
    <xf borderId="1" fillId="29" fontId="10" numFmtId="0" xfId="0" applyAlignment="1" applyBorder="1" applyFont="1">
      <alignment horizontal="center" vertical="center"/>
    </xf>
    <xf borderId="1" fillId="12" fontId="65" numFmtId="0" xfId="0" applyAlignment="1" applyBorder="1" applyFont="1">
      <alignment readingOrder="0"/>
    </xf>
    <xf borderId="1" fillId="30" fontId="10" numFmtId="14" xfId="0" applyAlignment="1" applyBorder="1" applyFont="1" applyNumberFormat="1">
      <alignment horizontal="center" readingOrder="0"/>
    </xf>
    <xf borderId="1" fillId="29" fontId="10" numFmtId="164" xfId="0" applyAlignment="1" applyBorder="1" applyFont="1" applyNumberFormat="1">
      <alignment horizontal="center" vertical="center"/>
    </xf>
    <xf borderId="7" fillId="31" fontId="8" numFmtId="0" xfId="0" applyAlignment="1" applyBorder="1" applyFill="1" applyFont="1">
      <alignment readingOrder="0" vertical="center"/>
    </xf>
    <xf borderId="1" fillId="29" fontId="10" numFmtId="0" xfId="0" applyAlignment="1" applyBorder="1" applyFont="1">
      <alignment horizontal="center" readingOrder="0" vertical="center"/>
    </xf>
    <xf borderId="1" fillId="31" fontId="8" numFmtId="0" xfId="0" applyAlignment="1" applyBorder="1" applyFont="1">
      <alignment horizontal="center" readingOrder="0"/>
    </xf>
    <xf borderId="1" fillId="29" fontId="10" numFmtId="0" xfId="0" applyAlignment="1" applyBorder="1" applyFont="1">
      <alignment horizontal="left" readingOrder="0" vertical="center"/>
    </xf>
    <xf borderId="1" fillId="31" fontId="66" numFmtId="0" xfId="0" applyAlignment="1" applyBorder="1" applyFont="1">
      <alignment horizontal="left" vertical="bottom"/>
    </xf>
    <xf borderId="1" fillId="29" fontId="10" numFmtId="0" xfId="0" applyAlignment="1" applyBorder="1" applyFont="1">
      <alignment horizontal="left" vertical="center"/>
    </xf>
    <xf borderId="1" fillId="31" fontId="66" numFmtId="0" xfId="0" applyAlignment="1" applyBorder="1" applyFont="1">
      <alignment horizontal="center" vertical="bottom"/>
    </xf>
    <xf borderId="1" fillId="29" fontId="11" numFmtId="0" xfId="0" applyAlignment="1" applyBorder="1" applyFont="1">
      <alignment horizontal="left" vertical="center"/>
    </xf>
    <xf borderId="1" fillId="31" fontId="66" numFmtId="3" xfId="0" applyAlignment="1" applyBorder="1" applyFont="1" applyNumberFormat="1">
      <alignment horizontal="center" vertical="bottom"/>
    </xf>
    <xf borderId="1" fillId="31" fontId="66" numFmtId="165" xfId="0" applyAlignment="1" applyBorder="1" applyFont="1" applyNumberFormat="1">
      <alignment horizontal="center" readingOrder="0" vertical="bottom"/>
    </xf>
    <xf borderId="1" fillId="31" fontId="66" numFmtId="0" xfId="0" applyAlignment="1" applyBorder="1" applyFont="1">
      <alignment horizontal="center" readingOrder="0" vertical="bottom"/>
    </xf>
    <xf borderId="4" fillId="30" fontId="10" numFmtId="0" xfId="0" applyAlignment="1" applyBorder="1" applyFont="1">
      <alignment horizontal="center" readingOrder="0"/>
    </xf>
    <xf borderId="1" fillId="31" fontId="67" numFmtId="0" xfId="0" applyAlignment="1" applyBorder="1" applyFont="1">
      <alignment horizontal="center"/>
    </xf>
    <xf borderId="1" fillId="29" fontId="11" numFmtId="0" xfId="0" applyAlignment="1" applyBorder="1" applyFont="1">
      <alignment horizontal="center" vertical="center"/>
    </xf>
    <xf borderId="1" fillId="31" fontId="67" numFmtId="0" xfId="0" applyAlignment="1" applyBorder="1" applyFont="1">
      <alignment horizontal="left" readingOrder="0"/>
    </xf>
    <xf borderId="0" fillId="0" fontId="17" numFmtId="0" xfId="0" applyAlignment="1" applyFont="1">
      <alignment horizontal="center" vertical="center"/>
    </xf>
    <xf borderId="1" fillId="31" fontId="66" numFmtId="0" xfId="0" applyAlignment="1" applyBorder="1" applyFont="1">
      <alignment horizontal="left" readingOrder="0" vertical="bottom"/>
    </xf>
    <xf borderId="1" fillId="30" fontId="10" numFmtId="0" xfId="0" applyAlignment="1" applyBorder="1" applyFont="1">
      <alignment horizontal="center"/>
    </xf>
    <xf borderId="1" fillId="30" fontId="10" numFmtId="0" xfId="0" applyAlignment="1" applyBorder="1" applyFont="1">
      <alignment horizontal="left" readingOrder="0"/>
    </xf>
    <xf borderId="0" fillId="29" fontId="17" numFmtId="0" xfId="0" applyAlignment="1" applyFont="1">
      <alignment horizontal="center" vertical="center"/>
    </xf>
    <xf borderId="1" fillId="30" fontId="10" numFmtId="49" xfId="0" applyAlignment="1" applyBorder="1" applyFont="1" applyNumberFormat="1">
      <alignment horizontal="center" readingOrder="0"/>
    </xf>
    <xf borderId="10" fillId="30" fontId="11" numFmtId="0" xfId="0" applyAlignment="1" applyBorder="1" applyFont="1">
      <alignment horizontal="center" readingOrder="0"/>
    </xf>
    <xf borderId="10" fillId="30" fontId="10" numFmtId="0" xfId="0" applyAlignment="1" applyBorder="1" applyFont="1">
      <alignment horizontal="left"/>
    </xf>
    <xf borderId="1" fillId="29" fontId="54" numFmtId="0" xfId="0" applyAlignment="1" applyBorder="1" applyFont="1">
      <alignment horizontal="center" readingOrder="0"/>
    </xf>
    <xf borderId="5" fillId="30" fontId="11" numFmtId="0" xfId="0" applyAlignment="1" applyBorder="1" applyFont="1">
      <alignment horizontal="left" readingOrder="0"/>
    </xf>
    <xf borderId="5" fillId="30" fontId="11" numFmtId="0" xfId="0" applyAlignment="1" applyBorder="1" applyFont="1">
      <alignment horizontal="center" readingOrder="0"/>
    </xf>
    <xf borderId="1" fillId="31" fontId="67" numFmtId="0" xfId="0" applyAlignment="1" applyBorder="1" applyFont="1">
      <alignment horizontal="center" readingOrder="0"/>
    </xf>
    <xf borderId="37" fillId="0" fontId="3" numFmtId="0" xfId="0" applyBorder="1" applyFont="1"/>
    <xf borderId="1" fillId="30" fontId="22" numFmtId="0" xfId="0" applyAlignment="1" applyBorder="1" applyFont="1">
      <alignment horizontal="center" readingOrder="0" vertical="center"/>
    </xf>
    <xf borderId="4" fillId="30" fontId="10" numFmtId="0" xfId="0" applyAlignment="1" applyBorder="1" applyFont="1">
      <alignment horizontal="left" readingOrder="0" vertical="center"/>
    </xf>
    <xf borderId="1" fillId="29" fontId="68" numFmtId="0" xfId="0" applyAlignment="1" applyBorder="1" applyFont="1">
      <alignment horizontal="center"/>
    </xf>
    <xf borderId="1" fillId="30" fontId="10" numFmtId="49" xfId="0" applyAlignment="1" applyBorder="1" applyFont="1" applyNumberFormat="1">
      <alignment horizontal="center" vertical="center"/>
    </xf>
    <xf borderId="14" fillId="30" fontId="10" numFmtId="0" xfId="0" applyAlignment="1" applyBorder="1" applyFont="1">
      <alignment horizontal="center" vertical="center"/>
    </xf>
    <xf borderId="4" fillId="30" fontId="11" numFmtId="0" xfId="0" applyAlignment="1" applyBorder="1" applyFont="1">
      <alignment horizontal="center" vertical="center"/>
    </xf>
    <xf borderId="1" fillId="30" fontId="11" numFmtId="0" xfId="0" applyAlignment="1" applyBorder="1" applyFont="1">
      <alignment horizontal="center" vertical="center"/>
    </xf>
    <xf borderId="30" fillId="30" fontId="10" numFmtId="0" xfId="0" applyAlignment="1" applyBorder="1" applyFont="1">
      <alignment horizontal="left" vertical="center"/>
    </xf>
    <xf borderId="30" fillId="30" fontId="10" numFmtId="49" xfId="0" applyAlignment="1" applyBorder="1" applyFont="1" applyNumberFormat="1">
      <alignment horizontal="center" vertical="center"/>
    </xf>
    <xf borderId="1" fillId="30" fontId="11" numFmtId="0" xfId="0" applyAlignment="1" applyBorder="1" applyFont="1">
      <alignment horizontal="left" vertical="center"/>
    </xf>
    <xf borderId="10" fillId="30" fontId="11" numFmtId="0" xfId="0" applyAlignment="1" applyBorder="1" applyFont="1">
      <alignment horizontal="left" readingOrder="0" vertical="center"/>
    </xf>
    <xf borderId="5" fillId="30" fontId="11" numFmtId="49" xfId="0" applyAlignment="1" applyBorder="1" applyFont="1" applyNumberFormat="1">
      <alignment horizontal="left" vertical="center"/>
    </xf>
    <xf borderId="5" fillId="30" fontId="11" numFmtId="0" xfId="0" applyAlignment="1" applyBorder="1" applyFont="1">
      <alignment horizontal="center" vertical="center"/>
    </xf>
    <xf borderId="1" fillId="30" fontId="11" numFmtId="49" xfId="0" applyAlignment="1" applyBorder="1" applyFont="1" applyNumberFormat="1">
      <alignment horizontal="center"/>
    </xf>
    <xf borderId="4" fillId="30" fontId="11" numFmtId="0" xfId="0" applyAlignment="1" applyBorder="1" applyFont="1">
      <alignment horizontal="center"/>
    </xf>
    <xf borderId="1" fillId="30" fontId="11" numFmtId="0" xfId="0" applyAlignment="1" applyBorder="1" applyFont="1">
      <alignment horizontal="center"/>
    </xf>
    <xf borderId="1" fillId="30" fontId="11" numFmtId="49" xfId="0" applyAlignment="1" applyBorder="1" applyFont="1" applyNumberFormat="1">
      <alignment horizontal="center" vertical="center"/>
    </xf>
    <xf borderId="10" fillId="30" fontId="11" numFmtId="0" xfId="0" applyAlignment="1" applyBorder="1" applyFont="1">
      <alignment horizontal="left"/>
    </xf>
    <xf borderId="5" fillId="30" fontId="11" numFmtId="0" xfId="0" applyAlignment="1" applyBorder="1" applyFont="1">
      <alignment horizontal="left"/>
    </xf>
    <xf borderId="5" fillId="30" fontId="11" numFmtId="0" xfId="0" applyAlignment="1" applyBorder="1" applyFont="1">
      <alignment horizontal="center"/>
    </xf>
    <xf borderId="1" fillId="30" fontId="10" numFmtId="164" xfId="0" applyAlignment="1" applyBorder="1" applyFont="1" applyNumberFormat="1">
      <alignment horizontal="center"/>
    </xf>
    <xf borderId="4" fillId="30" fontId="10" numFmtId="0" xfId="0" applyAlignment="1" applyBorder="1" applyFont="1">
      <alignment horizontal="center"/>
    </xf>
    <xf borderId="1" fillId="30" fontId="10" numFmtId="0" xfId="0" applyAlignment="1" applyBorder="1" applyFont="1">
      <alignment horizontal="left"/>
    </xf>
    <xf borderId="10" fillId="30" fontId="10" numFmtId="0" xfId="0" applyAlignment="1" applyBorder="1" applyFont="1">
      <alignment horizontal="center" readingOrder="0"/>
    </xf>
    <xf borderId="20" fillId="30" fontId="10" numFmtId="0" xfId="0" applyAlignment="1" applyBorder="1" applyFont="1">
      <alignment horizontal="center"/>
    </xf>
    <xf borderId="5" fillId="30" fontId="10" numFmtId="0" xfId="0" applyAlignment="1" applyBorder="1" applyFont="1">
      <alignment horizontal="left"/>
    </xf>
    <xf borderId="1" fillId="30" fontId="10" numFmtId="14" xfId="0" applyAlignment="1" applyBorder="1" applyFont="1" applyNumberFormat="1">
      <alignment horizontal="center"/>
    </xf>
    <xf borderId="10" fillId="30" fontId="10" numFmtId="0" xfId="0" applyAlignment="1" applyBorder="1" applyFont="1">
      <alignment horizontal="left" readingOrder="0"/>
    </xf>
    <xf borderId="20" fillId="30" fontId="11" numFmtId="0" xfId="0" applyAlignment="1" applyBorder="1" applyFont="1">
      <alignment horizontal="center"/>
    </xf>
    <xf borderId="1" fillId="30" fontId="11" numFmtId="0" xfId="0" applyAlignment="1" applyBorder="1" applyFont="1">
      <alignment horizontal="center" readingOrder="0" vertical="center"/>
    </xf>
    <xf borderId="11" fillId="30" fontId="10" numFmtId="0" xfId="0" applyAlignment="1" applyBorder="1" applyFont="1">
      <alignment horizontal="center"/>
    </xf>
    <xf borderId="1" fillId="30" fontId="10" numFmtId="164" xfId="0" applyAlignment="1" applyBorder="1" applyFont="1" applyNumberFormat="1">
      <alignment horizontal="center" readingOrder="0"/>
    </xf>
    <xf borderId="0" fillId="30" fontId="3" numFmtId="0" xfId="0" applyAlignment="1" applyFont="1">
      <alignment readingOrder="0"/>
    </xf>
    <xf borderId="10" fillId="30" fontId="10" numFmtId="0" xfId="0" applyAlignment="1" applyBorder="1" applyFont="1">
      <alignment horizontal="center"/>
    </xf>
    <xf borderId="1" fillId="30" fontId="11" numFmtId="0" xfId="0" applyAlignment="1" applyBorder="1" applyFont="1">
      <alignment horizontal="left"/>
    </xf>
    <xf borderId="1" fillId="30" fontId="10" numFmtId="0" xfId="0" applyAlignment="1" applyBorder="1" applyFont="1">
      <alignment horizontal="center" vertical="center"/>
    </xf>
    <xf borderId="1" fillId="30" fontId="10" numFmtId="49" xfId="0" applyAlignment="1" applyBorder="1" applyFont="1" applyNumberFormat="1">
      <alignment readingOrder="0" shrinkToFit="0" vertical="bottom" wrapText="0"/>
    </xf>
    <xf borderId="1" fillId="30" fontId="10" numFmtId="0" xfId="0" applyAlignment="1" applyBorder="1" applyFont="1">
      <alignment horizontal="center" readingOrder="0" shrinkToFit="0" vertical="bottom" wrapText="0"/>
    </xf>
    <xf borderId="1" fillId="30" fontId="10" numFmtId="14" xfId="0" applyAlignment="1" applyBorder="1" applyFont="1" applyNumberFormat="1">
      <alignment horizontal="center" readingOrder="0" shrinkToFit="0" vertical="bottom" wrapText="0"/>
    </xf>
    <xf borderId="1" fillId="30" fontId="10" numFmtId="0" xfId="0" applyAlignment="1" applyBorder="1" applyFont="1">
      <alignment horizontal="left" readingOrder="0" shrinkToFit="0" vertical="bottom" wrapText="0"/>
    </xf>
    <xf borderId="1" fillId="30" fontId="10" numFmtId="49" xfId="0" applyAlignment="1" applyBorder="1" applyFont="1" applyNumberFormat="1">
      <alignment horizontal="center" readingOrder="0" shrinkToFit="0" vertical="bottom" wrapText="0"/>
    </xf>
    <xf borderId="1" fillId="30" fontId="69" numFmtId="0" xfId="0" applyAlignment="1" applyBorder="1" applyFont="1">
      <alignment horizontal="center" readingOrder="0" shrinkToFit="0" vertical="bottom" wrapText="0"/>
    </xf>
    <xf borderId="1" fillId="30" fontId="10" numFmtId="0" xfId="0" applyAlignment="1" applyBorder="1" applyFont="1">
      <alignment horizontal="left" shrinkToFit="0" vertical="bottom" wrapText="0"/>
    </xf>
    <xf borderId="5" fillId="30" fontId="10" numFmtId="0" xfId="0" applyAlignment="1" applyBorder="1" applyFont="1">
      <alignment horizontal="center" shrinkToFit="0" vertical="bottom" wrapText="0"/>
    </xf>
    <xf borderId="4" fillId="30" fontId="10" numFmtId="0" xfId="0" applyAlignment="1" applyBorder="1" applyFont="1">
      <alignment readingOrder="0" shrinkToFit="0" vertical="bottom" wrapText="0"/>
    </xf>
    <xf borderId="4" fillId="30" fontId="10" numFmtId="0" xfId="0" applyAlignment="1" applyBorder="1" applyFont="1">
      <alignment horizontal="center" readingOrder="0" shrinkToFit="0" vertical="bottom" wrapText="0"/>
    </xf>
    <xf borderId="1" fillId="29" fontId="11" numFmtId="0" xfId="0" applyAlignment="1" applyBorder="1" applyFont="1">
      <alignment horizontal="left" readingOrder="0"/>
    </xf>
    <xf borderId="1" fillId="29" fontId="11" numFmtId="14" xfId="0" applyAlignment="1" applyBorder="1" applyFont="1" applyNumberFormat="1">
      <alignment horizontal="center" shrinkToFit="0" wrapText="1"/>
    </xf>
    <xf borderId="1" fillId="30" fontId="11" numFmtId="0" xfId="0" applyAlignment="1" applyBorder="1" applyFont="1">
      <alignment horizontal="center" readingOrder="0"/>
    </xf>
    <xf borderId="1" fillId="30" fontId="10" numFmtId="0" xfId="0" applyAlignment="1" applyBorder="1" applyFont="1">
      <alignment horizontal="center" shrinkToFit="0" vertical="bottom" wrapText="0"/>
    </xf>
    <xf borderId="5" fillId="30" fontId="10" numFmtId="0" xfId="0" applyAlignment="1" applyBorder="1" applyFont="1">
      <alignment horizontal="center" readingOrder="0" shrinkToFit="0" vertical="bottom" wrapText="0"/>
    </xf>
    <xf borderId="1" fillId="31" fontId="67" numFmtId="166" xfId="0" applyAlignment="1" applyBorder="1" applyFont="1" applyNumberFormat="1">
      <alignment horizontal="center" readingOrder="0"/>
    </xf>
    <xf borderId="4" fillId="30" fontId="10" numFmtId="49" xfId="0" applyAlignment="1" applyBorder="1" applyFont="1" applyNumberFormat="1">
      <alignment readingOrder="0" shrinkToFit="0" vertical="bottom" wrapText="0"/>
    </xf>
    <xf borderId="1" fillId="30" fontId="10" numFmtId="0" xfId="0" applyAlignment="1" applyBorder="1" applyFont="1">
      <alignment readingOrder="0" shrinkToFit="0" vertical="bottom" wrapText="0"/>
    </xf>
    <xf borderId="1" fillId="12" fontId="66" numFmtId="0" xfId="0" applyAlignment="1" applyBorder="1" applyFont="1">
      <alignment horizontal="left" vertical="bottom"/>
    </xf>
    <xf borderId="1" fillId="12" fontId="66" numFmtId="0" xfId="0" applyAlignment="1" applyBorder="1" applyFont="1">
      <alignment horizontal="center" vertical="bottom"/>
    </xf>
    <xf borderId="1" fillId="12" fontId="66" numFmtId="165" xfId="0" applyAlignment="1" applyBorder="1" applyFont="1" applyNumberFormat="1">
      <alignment horizontal="center" readingOrder="0" vertical="bottom"/>
    </xf>
    <xf borderId="1" fillId="12" fontId="66" numFmtId="0" xfId="0" applyAlignment="1" applyBorder="1" applyFont="1">
      <alignment horizontal="center" readingOrder="0" vertical="bottom"/>
    </xf>
    <xf borderId="1" fillId="12" fontId="67" numFmtId="0" xfId="0" applyAlignment="1" applyBorder="1" applyFont="1">
      <alignment horizontal="center"/>
    </xf>
    <xf borderId="1" fillId="12" fontId="67" numFmtId="0" xfId="0" applyAlignment="1" applyBorder="1" applyFont="1">
      <alignment horizontal="left" readingOrder="0"/>
    </xf>
    <xf borderId="1" fillId="12" fontId="66" numFmtId="0" xfId="0" applyAlignment="1" applyBorder="1" applyFont="1">
      <alignment horizontal="left" readingOrder="0" vertical="bottom"/>
    </xf>
    <xf borderId="1" fillId="12" fontId="67" numFmtId="0" xfId="0" applyAlignment="1" applyBorder="1" applyFont="1">
      <alignment horizontal="center" readingOrder="0"/>
    </xf>
    <xf borderId="5" fillId="12" fontId="66" numFmtId="0" xfId="0" applyAlignment="1" applyBorder="1" applyFont="1">
      <alignment horizontal="left" readingOrder="0" shrinkToFit="0" wrapText="0"/>
    </xf>
    <xf borderId="4" fillId="0" fontId="3" numFmtId="0" xfId="0" applyBorder="1" applyFont="1"/>
    <xf borderId="1" fillId="29" fontId="11" numFmtId="0" xfId="0" applyAlignment="1" applyBorder="1" applyFont="1">
      <alignment horizontal="center" shrinkToFit="0" wrapText="1"/>
    </xf>
    <xf borderId="1" fillId="29" fontId="11" numFmtId="0" xfId="0" applyAlignment="1" applyBorder="1" applyFont="1">
      <alignment horizontal="center" readingOrder="0"/>
    </xf>
    <xf borderId="1" fillId="12" fontId="67" numFmtId="0" xfId="0" applyAlignment="1" applyBorder="1" applyFont="1">
      <alignment horizontal="left" vertical="bottom"/>
    </xf>
    <xf borderId="5" fillId="30" fontId="10" numFmtId="0" xfId="0" applyAlignment="1" applyBorder="1" applyFont="1">
      <alignment horizontal="left" readingOrder="0" shrinkToFit="0" vertical="bottom" wrapText="0"/>
    </xf>
    <xf borderId="17" fillId="30" fontId="10" numFmtId="0" xfId="0" applyAlignment="1" applyBorder="1" applyFont="1">
      <alignment horizontal="center" readingOrder="0"/>
    </xf>
    <xf borderId="4" fillId="30" fontId="11" numFmtId="0" xfId="0" applyAlignment="1" applyBorder="1" applyFont="1">
      <alignment horizontal="center" readingOrder="0"/>
    </xf>
    <xf borderId="19" fillId="30" fontId="10" numFmtId="0" xfId="0" applyAlignment="1" applyBorder="1" applyFont="1">
      <alignment horizontal="left" readingOrder="0"/>
    </xf>
    <xf borderId="1" fillId="12" fontId="67" numFmtId="0" xfId="0" applyAlignment="1" applyBorder="1" applyFont="1">
      <alignment horizontal="center" vertical="bottom"/>
    </xf>
    <xf borderId="1" fillId="11" fontId="70" numFmtId="0" xfId="0" applyAlignment="1" applyBorder="1" applyFont="1">
      <alignment horizontal="center"/>
    </xf>
    <xf borderId="1" fillId="12" fontId="67" numFmtId="164" xfId="0" applyAlignment="1" applyBorder="1" applyFont="1" applyNumberFormat="1">
      <alignment horizontal="center" readingOrder="0"/>
    </xf>
    <xf borderId="1" fillId="29" fontId="10" numFmtId="49" xfId="0" applyAlignment="1" applyBorder="1" applyFont="1" applyNumberFormat="1">
      <alignment horizontal="left" readingOrder="0"/>
    </xf>
    <xf borderId="1" fillId="29" fontId="10" numFmtId="49" xfId="0" applyAlignment="1" applyBorder="1" applyFont="1" applyNumberFormat="1">
      <alignment horizontal="left"/>
    </xf>
    <xf borderId="1" fillId="29" fontId="10" numFmtId="0" xfId="0" applyAlignment="1" applyBorder="1" applyFont="1">
      <alignment horizontal="left" readingOrder="0"/>
    </xf>
    <xf borderId="1" fillId="29" fontId="10" numFmtId="14" xfId="0" applyAlignment="1" applyBorder="1" applyFont="1" applyNumberFormat="1">
      <alignment horizontal="center"/>
    </xf>
    <xf borderId="1" fillId="29" fontId="10" numFmtId="0" xfId="0" applyAlignment="1" applyBorder="1" applyFont="1">
      <alignment horizontal="center" vertical="bottom"/>
    </xf>
    <xf borderId="19" fillId="30" fontId="10" numFmtId="49" xfId="0" applyAlignment="1" applyBorder="1" applyFont="1" applyNumberFormat="1">
      <alignment horizontal="center" readingOrder="0"/>
    </xf>
    <xf borderId="1" fillId="30" fontId="11" numFmtId="0" xfId="0" applyAlignment="1" applyBorder="1" applyFont="1">
      <alignment horizontal="left" readingOrder="0" vertical="center"/>
    </xf>
    <xf borderId="25" fillId="30" fontId="11" numFmtId="0" xfId="0" applyAlignment="1" applyBorder="1" applyFont="1">
      <alignment horizontal="center"/>
    </xf>
    <xf borderId="5" fillId="30" fontId="11" numFmtId="49" xfId="0" applyAlignment="1" applyBorder="1" applyFont="1" applyNumberFormat="1">
      <alignment horizontal="left" readingOrder="0"/>
    </xf>
    <xf borderId="1" fillId="12" fontId="67" numFmtId="184" xfId="0" applyAlignment="1" applyBorder="1" applyFont="1" applyNumberFormat="1">
      <alignment horizontal="center" readingOrder="0"/>
    </xf>
    <xf borderId="7" fillId="32" fontId="8" numFmtId="0" xfId="0" applyAlignment="1" applyBorder="1" applyFill="1" applyFont="1">
      <alignment readingOrder="0" vertical="center"/>
    </xf>
    <xf borderId="1" fillId="28" fontId="22" numFmtId="0" xfId="0" applyAlignment="1" applyBorder="1" applyFont="1">
      <alignment horizontal="center" readingOrder="0"/>
    </xf>
    <xf borderId="1" fillId="28" fontId="10" numFmtId="182" xfId="0" applyAlignment="1" applyBorder="1" applyFont="1" applyNumberFormat="1">
      <alignment horizontal="center" readingOrder="0"/>
    </xf>
    <xf borderId="1" fillId="29" fontId="10" numFmtId="0" xfId="0" applyAlignment="1" applyBorder="1" applyFont="1">
      <alignment horizontal="left" readingOrder="0" shrinkToFit="0" vertical="center" wrapText="1"/>
    </xf>
    <xf borderId="10" fillId="28" fontId="10" numFmtId="0" xfId="0" applyAlignment="1" applyBorder="1" applyFont="1">
      <alignment horizontal="left" readingOrder="0"/>
    </xf>
    <xf borderId="1" fillId="12" fontId="10" numFmtId="165" xfId="0" applyAlignment="1" applyBorder="1" applyFont="1" applyNumberFormat="1">
      <alignment horizontal="center"/>
    </xf>
    <xf borderId="1" fillId="12" fontId="54" numFmtId="0" xfId="0" applyAlignment="1" applyBorder="1" applyFont="1">
      <alignment horizontal="center"/>
    </xf>
    <xf borderId="1" fillId="32" fontId="8" numFmtId="0" xfId="0" applyAlignment="1" applyBorder="1" applyFont="1">
      <alignment horizontal="center" readingOrder="0"/>
    </xf>
    <xf borderId="1" fillId="29" fontId="11" numFmtId="49" xfId="0" applyAlignment="1" applyBorder="1" applyFont="1" applyNumberFormat="1">
      <alignment horizontal="center"/>
    </xf>
    <xf borderId="1" fillId="32" fontId="66" numFmtId="0" xfId="0" applyAlignment="1" applyBorder="1" applyFont="1">
      <alignment horizontal="left" vertical="bottom"/>
    </xf>
    <xf borderId="1" fillId="32" fontId="66" numFmtId="0" xfId="0" applyAlignment="1" applyBorder="1" applyFont="1">
      <alignment horizontal="center" vertical="bottom"/>
    </xf>
    <xf borderId="1" fillId="32" fontId="66" numFmtId="165" xfId="0" applyAlignment="1" applyBorder="1" applyFont="1" applyNumberFormat="1">
      <alignment horizontal="center" readingOrder="0" vertical="bottom"/>
    </xf>
    <xf borderId="1" fillId="32" fontId="66" numFmtId="0" xfId="0" applyAlignment="1" applyBorder="1" applyFont="1">
      <alignment horizontal="center" readingOrder="0" vertical="bottom"/>
    </xf>
    <xf borderId="1" fillId="32" fontId="67" numFmtId="0" xfId="0" applyAlignment="1" applyBorder="1" applyFont="1">
      <alignment horizontal="center" readingOrder="0"/>
    </xf>
    <xf borderId="1" fillId="32" fontId="67" numFmtId="0" xfId="0" applyAlignment="1" applyBorder="1" applyFont="1">
      <alignment horizontal="center"/>
    </xf>
    <xf borderId="1" fillId="32" fontId="67" numFmtId="0" xfId="0" applyAlignment="1" applyBorder="1" applyFont="1">
      <alignment horizontal="left" readingOrder="0"/>
    </xf>
    <xf borderId="1" fillId="32" fontId="66" numFmtId="0" xfId="0" applyAlignment="1" applyBorder="1" applyFont="1">
      <alignment horizontal="center" readingOrder="0"/>
    </xf>
    <xf borderId="1" fillId="11" fontId="67" numFmtId="0" xfId="0" applyAlignment="1" applyBorder="1" applyFont="1">
      <alignment horizontal="center"/>
    </xf>
    <xf borderId="1" fillId="32" fontId="66" numFmtId="0" xfId="0" applyAlignment="1" applyBorder="1" applyFont="1">
      <alignment horizontal="left" readingOrder="0" vertical="bottom"/>
    </xf>
    <xf borderId="1" fillId="11" fontId="66" numFmtId="0" xfId="0" applyAlignment="1" applyBorder="1" applyFont="1">
      <alignment horizontal="left" vertical="bottom"/>
    </xf>
    <xf borderId="1" fillId="11" fontId="66" numFmtId="0" xfId="0" applyAlignment="1" applyBorder="1" applyFont="1">
      <alignment horizontal="center" vertical="bottom"/>
    </xf>
    <xf borderId="5" fillId="28" fontId="10" numFmtId="0" xfId="0" applyAlignment="1" applyBorder="1" applyFont="1">
      <alignment horizontal="left"/>
    </xf>
    <xf borderId="1" fillId="29" fontId="40" numFmtId="0" xfId="0" applyAlignment="1" applyBorder="1" applyFont="1">
      <alignment horizontal="center" readingOrder="0"/>
    </xf>
    <xf borderId="1" fillId="29" fontId="10" numFmtId="179" xfId="0" applyAlignment="1" applyBorder="1" applyFont="1" applyNumberFormat="1">
      <alignment horizontal="center"/>
    </xf>
    <xf borderId="1" fillId="29" fontId="40" numFmtId="0" xfId="0" applyBorder="1" applyFont="1"/>
    <xf borderId="1" fillId="11" fontId="66" numFmtId="165" xfId="0" applyAlignment="1" applyBorder="1" applyFont="1" applyNumberFormat="1">
      <alignment horizontal="center" readingOrder="0" vertical="bottom"/>
    </xf>
    <xf borderId="0" fillId="9" fontId="17" numFmtId="0" xfId="0" applyAlignment="1" applyFont="1">
      <alignment horizontal="center"/>
    </xf>
    <xf borderId="1" fillId="11" fontId="66" numFmtId="0" xfId="0" applyAlignment="1" applyBorder="1" applyFont="1">
      <alignment horizontal="left" readingOrder="0" vertical="bottom"/>
    </xf>
    <xf borderId="1" fillId="29" fontId="10" numFmtId="165" xfId="0" applyAlignment="1" applyBorder="1" applyFont="1" applyNumberFormat="1">
      <alignment horizontal="center" vertical="center"/>
    </xf>
    <xf borderId="1" fillId="11" fontId="66" numFmtId="0" xfId="0" applyAlignment="1" applyBorder="1" applyFont="1">
      <alignment horizontal="center" readingOrder="0" vertical="bottom"/>
    </xf>
    <xf borderId="1" fillId="29" fontId="40" numFmtId="0" xfId="0" applyAlignment="1" applyBorder="1" applyFont="1">
      <alignment horizontal="center"/>
    </xf>
    <xf borderId="0" fillId="0" fontId="11" numFmtId="0" xfId="0" applyAlignment="1" applyFont="1">
      <alignment horizontal="center"/>
    </xf>
    <xf borderId="1" fillId="29" fontId="10" numFmtId="0" xfId="0" applyAlignment="1" applyBorder="1" applyFont="1">
      <alignment readingOrder="0" shrinkToFit="0" vertical="bottom" wrapText="0"/>
    </xf>
    <xf borderId="1" fillId="29" fontId="10" numFmtId="0" xfId="0" applyAlignment="1" applyBorder="1" applyFont="1">
      <alignment horizontal="center" readingOrder="0" shrinkToFit="0" vertical="bottom" wrapText="0"/>
    </xf>
    <xf borderId="1" fillId="12" fontId="0" numFmtId="0" xfId="0" applyAlignment="1" applyBorder="1" applyFont="1">
      <alignment horizontal="center" readingOrder="0" shrinkToFit="0" vertical="bottom" wrapText="0"/>
    </xf>
    <xf borderId="1" fillId="12" fontId="66" numFmtId="0" xfId="0" applyAlignment="1" applyBorder="1" applyFont="1">
      <alignment horizontal="center" readingOrder="0"/>
    </xf>
    <xf borderId="1" fillId="12" fontId="67" numFmtId="165" xfId="0" applyAlignment="1" applyBorder="1" applyFont="1" applyNumberFormat="1">
      <alignment horizontal="center" readingOrder="0"/>
    </xf>
    <xf borderId="7" fillId="33" fontId="71" numFmtId="0" xfId="0" applyAlignment="1" applyBorder="1" applyFill="1" applyFont="1">
      <alignment readingOrder="0" vertical="center"/>
    </xf>
    <xf borderId="1" fillId="33" fontId="71" numFmtId="0" xfId="0" applyAlignment="1" applyBorder="1" applyFont="1">
      <alignment horizontal="center" readingOrder="0"/>
    </xf>
    <xf borderId="1" fillId="33" fontId="66" numFmtId="0" xfId="0" applyAlignment="1" applyBorder="1" applyFont="1">
      <alignment horizontal="left" vertical="bottom"/>
    </xf>
    <xf borderId="1" fillId="33" fontId="66" numFmtId="0" xfId="0" applyAlignment="1" applyBorder="1" applyFont="1">
      <alignment horizontal="center" vertical="bottom"/>
    </xf>
    <xf borderId="1" fillId="33" fontId="66" numFmtId="165" xfId="0" applyAlignment="1" applyBorder="1" applyFont="1" applyNumberFormat="1">
      <alignment horizontal="center" readingOrder="0" vertical="bottom"/>
    </xf>
    <xf borderId="1" fillId="33" fontId="66" numFmtId="0" xfId="0" applyAlignment="1" applyBorder="1" applyFont="1">
      <alignment horizontal="center" readingOrder="0" vertical="bottom"/>
    </xf>
    <xf borderId="1" fillId="33" fontId="67" numFmtId="0" xfId="0" applyAlignment="1" applyBorder="1" applyFont="1">
      <alignment horizontal="center" readingOrder="0"/>
    </xf>
    <xf borderId="1" fillId="33" fontId="66" numFmtId="0" xfId="0" applyAlignment="1" applyBorder="1" applyFont="1">
      <alignment horizontal="left" readingOrder="0" vertical="bottom"/>
    </xf>
    <xf borderId="1" fillId="33" fontId="66" numFmtId="0" xfId="0" applyAlignment="1" applyBorder="1" applyFont="1">
      <alignment horizontal="center" readingOrder="0"/>
    </xf>
    <xf borderId="1" fillId="33" fontId="67" numFmtId="0" xfId="0" applyAlignment="1" applyBorder="1" applyFont="1">
      <alignment horizontal="center"/>
    </xf>
    <xf borderId="1" fillId="33" fontId="67" numFmtId="0" xfId="0" applyAlignment="1" applyBorder="1" applyFont="1">
      <alignment horizontal="left" readingOrder="0"/>
    </xf>
    <xf borderId="1" fillId="33" fontId="66" numFmtId="165" xfId="0" applyAlignment="1" applyBorder="1" applyFont="1" applyNumberFormat="1">
      <alignment horizontal="center" vertical="bottom"/>
    </xf>
    <xf borderId="5" fillId="28" fontId="11" numFmtId="0" xfId="0" applyAlignment="1" applyBorder="1" applyFont="1">
      <alignment horizontal="center"/>
    </xf>
    <xf borderId="1" fillId="29" fontId="10" numFmtId="14" xfId="0" applyAlignment="1" applyBorder="1" applyFont="1" applyNumberFormat="1">
      <alignment horizontal="center" readingOrder="0" shrinkToFit="0" vertical="bottom" wrapText="0"/>
    </xf>
    <xf borderId="1" fillId="29" fontId="10" numFmtId="0" xfId="0" applyAlignment="1" applyBorder="1" applyFont="1">
      <alignment horizontal="left" readingOrder="0" shrinkToFit="0" vertical="bottom" wrapText="0"/>
    </xf>
    <xf borderId="1" fillId="29" fontId="10" numFmtId="49" xfId="0" applyAlignment="1" applyBorder="1" applyFont="1" applyNumberFormat="1">
      <alignment horizontal="center" readingOrder="0" shrinkToFit="0" vertical="bottom" wrapText="0"/>
    </xf>
    <xf borderId="1" fillId="12" fontId="10" numFmtId="49" xfId="0" applyAlignment="1" applyBorder="1" applyFont="1" applyNumberFormat="1">
      <alignment readingOrder="0" shrinkToFit="0" vertical="bottom" wrapText="0"/>
    </xf>
    <xf borderId="1" fillId="29" fontId="10" numFmtId="49" xfId="0" applyAlignment="1" applyBorder="1" applyFont="1" applyNumberFormat="1">
      <alignment horizontal="left" readingOrder="0" shrinkToFit="0" vertical="bottom" wrapText="0"/>
    </xf>
    <xf borderId="0" fillId="0" fontId="11" numFmtId="0" xfId="0" applyAlignment="1" applyFont="1">
      <alignment horizontal="center" readingOrder="0" shrinkToFit="0" vertical="bottom" wrapText="0"/>
    </xf>
    <xf borderId="1" fillId="12" fontId="10" numFmtId="0" xfId="0" applyAlignment="1" applyBorder="1" applyFont="1">
      <alignment horizontal="center" shrinkToFit="0" vertical="bottom" wrapText="0"/>
    </xf>
    <xf borderId="1" fillId="29" fontId="10" numFmtId="15" xfId="0" applyAlignment="1" applyBorder="1" applyFont="1" applyNumberFormat="1">
      <alignment horizontal="center"/>
    </xf>
    <xf borderId="5" fillId="12" fontId="10" numFmtId="0" xfId="0" applyAlignment="1" applyBorder="1" applyFont="1">
      <alignment horizontal="center" readingOrder="0" shrinkToFit="0" vertical="bottom" wrapText="0"/>
    </xf>
    <xf borderId="1" fillId="5" fontId="10" numFmtId="0" xfId="0" applyAlignment="1" applyBorder="1" applyFont="1">
      <alignment horizontal="left"/>
    </xf>
    <xf borderId="1" fillId="5" fontId="10" numFmtId="0" xfId="0" applyAlignment="1" applyBorder="1" applyFont="1">
      <alignment horizontal="center"/>
    </xf>
    <xf borderId="1" fillId="12" fontId="71" numFmtId="0" xfId="0" applyAlignment="1" applyBorder="1" applyFont="1">
      <alignment horizontal="center" readingOrder="0"/>
    </xf>
    <xf borderId="6" fillId="12" fontId="10" numFmtId="49" xfId="0" applyAlignment="1" applyBorder="1" applyFont="1" applyNumberFormat="1">
      <alignment horizontal="center"/>
    </xf>
    <xf borderId="1" fillId="5" fontId="10" numFmtId="165" xfId="0" applyAlignment="1" applyBorder="1" applyFont="1" applyNumberFormat="1">
      <alignment horizontal="center"/>
    </xf>
    <xf borderId="1" fillId="5" fontId="10" numFmtId="0" xfId="0" applyAlignment="1" applyBorder="1" applyFont="1">
      <alignment horizontal="center" readingOrder="0" vertical="center"/>
    </xf>
    <xf borderId="0" fillId="12" fontId="10" numFmtId="49" xfId="0" applyAlignment="1" applyFont="1" applyNumberFormat="1">
      <alignment readingOrder="0" shrinkToFit="0" vertical="bottom" wrapText="0"/>
    </xf>
    <xf borderId="1" fillId="5" fontId="40" numFmtId="0" xfId="0" applyAlignment="1" applyBorder="1" applyFont="1">
      <alignment horizontal="center" readingOrder="0"/>
    </xf>
    <xf borderId="0" fillId="12" fontId="10" numFmtId="0" xfId="0" applyAlignment="1" applyFont="1">
      <alignment horizontal="left" readingOrder="0" shrinkToFit="0" vertical="bottom" wrapText="0"/>
    </xf>
    <xf borderId="1" fillId="5" fontId="10" numFmtId="0" xfId="0" applyAlignment="1" applyBorder="1" applyFont="1">
      <alignment horizontal="left" readingOrder="0" vertical="center"/>
    </xf>
    <xf borderId="0" fillId="12" fontId="10" numFmtId="0" xfId="0" applyAlignment="1" applyFont="1">
      <alignment horizontal="center" shrinkToFit="0" vertical="bottom" wrapText="0"/>
    </xf>
    <xf borderId="1" fillId="5" fontId="10" numFmtId="0" xfId="0" applyAlignment="1" applyBorder="1" applyFont="1">
      <alignment horizontal="center" readingOrder="0"/>
    </xf>
    <xf borderId="1" fillId="5" fontId="11" numFmtId="0" xfId="0" applyAlignment="1" applyBorder="1" applyFont="1">
      <alignment horizontal="center" readingOrder="0"/>
    </xf>
    <xf borderId="14" fillId="12" fontId="10" numFmtId="0" xfId="0" applyAlignment="1" applyBorder="1" applyFont="1">
      <alignment horizontal="center"/>
    </xf>
    <xf borderId="1" fillId="5" fontId="40" numFmtId="0" xfId="0" applyAlignment="1" applyBorder="1" applyFont="1">
      <alignment horizontal="center"/>
    </xf>
    <xf borderId="1" fillId="5" fontId="40" numFmtId="0" xfId="0" applyBorder="1" applyFont="1"/>
    <xf borderId="1" fillId="5" fontId="11" numFmtId="0" xfId="0" applyAlignment="1" applyBorder="1" applyFont="1">
      <alignment horizontal="left"/>
    </xf>
    <xf borderId="1" fillId="12" fontId="67" numFmtId="166" xfId="0" applyAlignment="1" applyBorder="1" applyFont="1" applyNumberFormat="1">
      <alignment horizontal="center" readingOrder="0"/>
    </xf>
    <xf borderId="30" fillId="12" fontId="10" numFmtId="0" xfId="0" applyAlignment="1" applyBorder="1" applyFont="1">
      <alignment horizontal="left"/>
    </xf>
    <xf borderId="1" fillId="5" fontId="11" numFmtId="0" xfId="0" applyAlignment="1" applyBorder="1" applyFont="1">
      <alignment horizontal="center"/>
    </xf>
    <xf borderId="30" fillId="12" fontId="10" numFmtId="49" xfId="0" applyAlignment="1" applyBorder="1" applyFont="1" applyNumberFormat="1">
      <alignment horizontal="center"/>
    </xf>
    <xf borderId="1" fillId="29" fontId="10" numFmtId="49" xfId="0" applyAlignment="1" applyBorder="1" applyFont="1" applyNumberFormat="1">
      <alignment horizontal="center"/>
    </xf>
    <xf borderId="1" fillId="12" fontId="66" numFmtId="165" xfId="0" applyAlignment="1" applyBorder="1" applyFont="1" applyNumberFormat="1">
      <alignment horizontal="center" vertical="bottom"/>
    </xf>
    <xf borderId="1" fillId="29" fontId="40" numFmtId="0" xfId="0" applyAlignment="1" applyBorder="1" applyFont="1">
      <alignment readingOrder="0"/>
    </xf>
    <xf borderId="10" fillId="12" fontId="10" numFmtId="0" xfId="0" applyAlignment="1" applyBorder="1" applyFont="1">
      <alignment horizontal="center" readingOrder="0"/>
    </xf>
    <xf borderId="1" fillId="29" fontId="72" numFmtId="0" xfId="0" applyAlignment="1" applyBorder="1" applyFont="1">
      <alignment horizontal="center" readingOrder="0"/>
    </xf>
    <xf borderId="10" fillId="12" fontId="10" numFmtId="185" xfId="0" applyAlignment="1" applyBorder="1" applyFont="1" applyNumberFormat="1">
      <alignment horizontal="center" readingOrder="0"/>
    </xf>
    <xf borderId="7" fillId="7" fontId="8" numFmtId="0" xfId="0" applyAlignment="1" applyBorder="1" applyFont="1">
      <alignment readingOrder="0" vertical="center"/>
    </xf>
    <xf borderId="9" fillId="12" fontId="10" numFmtId="0" xfId="0" applyAlignment="1" applyBorder="1" applyFont="1">
      <alignment horizontal="center"/>
    </xf>
    <xf borderId="1" fillId="7" fontId="8" numFmtId="0" xfId="0" applyAlignment="1" applyBorder="1" applyFont="1">
      <alignment horizontal="center" readingOrder="0"/>
    </xf>
    <xf borderId="20" fillId="12" fontId="10" numFmtId="0" xfId="0" applyAlignment="1" applyBorder="1" applyFont="1">
      <alignment horizontal="center" readingOrder="0"/>
    </xf>
    <xf borderId="1" fillId="29" fontId="10" numFmtId="165" xfId="0" applyAlignment="1" applyBorder="1" applyFont="1" applyNumberFormat="1">
      <alignment horizontal="center" readingOrder="0" shrinkToFit="0" vertical="bottom" wrapText="0"/>
    </xf>
    <xf borderId="10" fillId="12" fontId="10" numFmtId="0" xfId="0" applyAlignment="1" applyBorder="1" applyFont="1">
      <alignment horizontal="left" readingOrder="0"/>
    </xf>
    <xf borderId="1" fillId="29" fontId="10" numFmtId="181" xfId="0" applyAlignment="1" applyBorder="1" applyFont="1" applyNumberFormat="1">
      <alignment horizontal="center" readingOrder="0" shrinkToFit="0" vertical="bottom" wrapText="0"/>
    </xf>
    <xf borderId="1" fillId="7" fontId="66" numFmtId="0" xfId="0" applyAlignment="1" applyBorder="1" applyFont="1">
      <alignment horizontal="left" vertical="bottom"/>
    </xf>
    <xf borderId="4" fillId="29" fontId="10" numFmtId="0" xfId="0" applyAlignment="1" applyBorder="1" applyFont="1">
      <alignment horizontal="left" readingOrder="0" vertical="center"/>
    </xf>
    <xf borderId="1" fillId="7" fontId="66" numFmtId="0" xfId="0" applyAlignment="1" applyBorder="1" applyFont="1">
      <alignment horizontal="center" vertical="bottom"/>
    </xf>
    <xf borderId="4" fillId="29" fontId="10" numFmtId="0" xfId="0" applyAlignment="1" applyBorder="1" applyFont="1">
      <alignment horizontal="center" vertical="center"/>
    </xf>
    <xf borderId="1" fillId="7" fontId="66" numFmtId="0" xfId="0" applyAlignment="1" applyBorder="1" applyFont="1">
      <alignment horizontal="center" readingOrder="0" vertical="bottom"/>
    </xf>
    <xf borderId="5" fillId="12" fontId="11" numFmtId="49" xfId="0" applyAlignment="1" applyBorder="1" applyFont="1" applyNumberFormat="1">
      <alignment horizontal="left"/>
    </xf>
    <xf borderId="1" fillId="7" fontId="66" numFmtId="165" xfId="0" applyAlignment="1" applyBorder="1" applyFont="1" applyNumberFormat="1">
      <alignment horizontal="center" readingOrder="0" vertical="bottom"/>
    </xf>
    <xf borderId="1" fillId="7" fontId="67" numFmtId="0" xfId="0" applyAlignment="1" applyBorder="1" applyFont="1">
      <alignment horizontal="center"/>
    </xf>
    <xf borderId="21" fillId="29" fontId="10" numFmtId="0" xfId="0" applyAlignment="1" applyBorder="1" applyFont="1">
      <alignment horizontal="center" vertical="center"/>
    </xf>
    <xf borderId="1" fillId="7" fontId="67" numFmtId="0" xfId="0" applyAlignment="1" applyBorder="1" applyFont="1">
      <alignment horizontal="left" readingOrder="0"/>
    </xf>
    <xf borderId="10" fillId="29" fontId="10" numFmtId="179" xfId="0" applyAlignment="1" applyBorder="1" applyFont="1" applyNumberFormat="1">
      <alignment horizontal="center"/>
    </xf>
    <xf borderId="10" fillId="29" fontId="10" numFmtId="0" xfId="0" applyAlignment="1" applyBorder="1" applyFont="1">
      <alignment horizontal="left"/>
    </xf>
    <xf borderId="9" fillId="12" fontId="11" numFmtId="0" xfId="0" applyAlignment="1" applyBorder="1" applyFont="1">
      <alignment horizontal="center"/>
    </xf>
    <xf borderId="20" fillId="29" fontId="10" numFmtId="0" xfId="0" applyAlignment="1" applyBorder="1" applyFont="1">
      <alignment horizontal="center"/>
    </xf>
    <xf borderId="10" fillId="29" fontId="10" numFmtId="0" xfId="0" applyAlignment="1" applyBorder="1" applyFont="1">
      <alignment horizontal="left" readingOrder="0"/>
    </xf>
    <xf borderId="4" fillId="12" fontId="10" numFmtId="0" xfId="0" applyAlignment="1" applyBorder="1" applyFont="1">
      <alignment horizontal="center" readingOrder="0" shrinkToFit="0" vertical="bottom" wrapText="0"/>
    </xf>
    <xf borderId="5" fillId="29" fontId="10" numFmtId="0" xfId="0" applyAlignment="1" applyBorder="1" applyFont="1">
      <alignment horizontal="left"/>
    </xf>
    <xf borderId="1" fillId="7" fontId="66" numFmtId="0" xfId="0" applyAlignment="1" applyBorder="1" applyFont="1">
      <alignment horizontal="left" readingOrder="0" vertical="bottom"/>
    </xf>
    <xf borderId="20" fillId="12" fontId="10" numFmtId="0" xfId="0" applyAlignment="1" applyBorder="1" applyFont="1">
      <alignment horizontal="center"/>
    </xf>
    <xf borderId="1" fillId="12" fontId="73" numFmtId="0" xfId="0" applyAlignment="1" applyBorder="1" applyFont="1">
      <alignment horizontal="center"/>
    </xf>
    <xf borderId="4" fillId="29" fontId="10" numFmtId="0" xfId="0" applyAlignment="1" applyBorder="1" applyFont="1">
      <alignment horizontal="left" readingOrder="0"/>
    </xf>
    <xf borderId="4" fillId="29" fontId="10" numFmtId="0" xfId="0" applyAlignment="1" applyBorder="1" applyFont="1">
      <alignment horizontal="center" readingOrder="0"/>
    </xf>
    <xf borderId="6" fillId="29" fontId="10" numFmtId="0" xfId="0" applyAlignment="1" applyBorder="1" applyFont="1">
      <alignment horizontal="center"/>
    </xf>
    <xf borderId="7" fillId="34" fontId="22" numFmtId="0" xfId="0" applyAlignment="1" applyBorder="1" applyFill="1" applyFont="1">
      <alignment horizontal="center" readingOrder="0" shrinkToFit="0" vertical="center" wrapText="1"/>
    </xf>
    <xf borderId="1" fillId="29" fontId="11" numFmtId="49" xfId="0" applyAlignment="1" applyBorder="1" applyFont="1" applyNumberFormat="1">
      <alignment horizontal="left" readingOrder="0"/>
    </xf>
    <xf borderId="1" fillId="34" fontId="5" numFmtId="0" xfId="0" applyAlignment="1" applyBorder="1" applyFont="1">
      <alignment horizontal="center" readingOrder="0" vertical="center"/>
    </xf>
    <xf borderId="5" fillId="29" fontId="11" numFmtId="0" xfId="0" applyAlignment="1" applyBorder="1" applyFont="1">
      <alignment horizontal="left" readingOrder="0"/>
    </xf>
    <xf borderId="4" fillId="34" fontId="10" numFmtId="0" xfId="0" applyAlignment="1" applyBorder="1" applyFont="1">
      <alignment horizontal="left"/>
    </xf>
    <xf borderId="5" fillId="29" fontId="11" numFmtId="0" xfId="0" applyAlignment="1" applyBorder="1" applyFont="1">
      <alignment horizontal="center"/>
    </xf>
    <xf borderId="1" fillId="34" fontId="10" numFmtId="49" xfId="0" applyAlignment="1" applyBorder="1" applyFont="1" applyNumberFormat="1">
      <alignment horizontal="center"/>
    </xf>
    <xf borderId="1" fillId="29" fontId="10" numFmtId="14" xfId="0" applyAlignment="1" applyBorder="1" applyFont="1" applyNumberFormat="1">
      <alignment horizontal="center" readingOrder="0"/>
    </xf>
    <xf borderId="1" fillId="34" fontId="10" numFmtId="0" xfId="0" applyAlignment="1" applyBorder="1" applyFont="1">
      <alignment horizontal="center"/>
    </xf>
    <xf borderId="4" fillId="29" fontId="10" numFmtId="0" xfId="0" applyAlignment="1" applyBorder="1" applyFont="1">
      <alignment horizontal="center"/>
    </xf>
    <xf borderId="4" fillId="34" fontId="10" numFmtId="0" xfId="0" applyAlignment="1" applyBorder="1" applyFont="1">
      <alignment horizontal="center"/>
    </xf>
    <xf borderId="5" fillId="29" fontId="11" numFmtId="0" xfId="0" applyAlignment="1" applyBorder="1" applyFont="1">
      <alignment horizontal="center" readingOrder="0"/>
    </xf>
    <xf borderId="1" fillId="34" fontId="10" numFmtId="0" xfId="0" applyAlignment="1" applyBorder="1" applyFont="1">
      <alignment horizontal="left"/>
    </xf>
    <xf borderId="1" fillId="12" fontId="10" numFmtId="0" xfId="0" applyAlignment="1" applyBorder="1" applyFont="1">
      <alignment vertical="center"/>
    </xf>
    <xf borderId="1" fillId="7" fontId="67" numFmtId="0" xfId="0" applyAlignment="1" applyBorder="1" applyFont="1">
      <alignment horizontal="center" readingOrder="0"/>
    </xf>
    <xf borderId="1" fillId="12" fontId="10" numFmtId="0" xfId="0" applyAlignment="1" applyBorder="1" applyFont="1">
      <alignment horizontal="center" vertical="center"/>
    </xf>
    <xf borderId="1" fillId="12" fontId="10" numFmtId="165" xfId="0" applyAlignment="1" applyBorder="1" applyFont="1" applyNumberFormat="1">
      <alignment horizontal="center" vertical="center"/>
    </xf>
    <xf borderId="1" fillId="35" fontId="10" numFmtId="0" xfId="0" applyAlignment="1" applyBorder="1" applyFill="1" applyFont="1">
      <alignment horizontal="center" readingOrder="0"/>
    </xf>
    <xf borderId="1" fillId="12" fontId="10" numFmtId="166" xfId="0" applyAlignment="1" applyBorder="1" applyFont="1" applyNumberFormat="1">
      <alignment horizontal="center" readingOrder="0" vertical="center"/>
    </xf>
    <xf borderId="0" fillId="7" fontId="66" numFmtId="0" xfId="0" applyAlignment="1" applyFont="1">
      <alignment horizontal="left" readingOrder="0"/>
    </xf>
    <xf borderId="1" fillId="12" fontId="10" numFmtId="0" xfId="0" applyAlignment="1" applyBorder="1" applyFont="1">
      <alignment horizontal="left" readingOrder="0" shrinkToFit="0" vertical="center" wrapText="1"/>
    </xf>
    <xf borderId="1" fillId="34" fontId="10" numFmtId="49" xfId="0" applyAlignment="1" applyBorder="1" applyFont="1" applyNumberFormat="1">
      <alignment horizontal="center" readingOrder="0"/>
    </xf>
    <xf borderId="0" fillId="12" fontId="17" numFmtId="0" xfId="0" applyAlignment="1" applyFont="1">
      <alignment horizontal="center" vertical="center"/>
    </xf>
    <xf borderId="10" fillId="34" fontId="11" numFmtId="179" xfId="0" applyAlignment="1" applyBorder="1" applyFont="1" applyNumberFormat="1">
      <alignment horizontal="center"/>
    </xf>
    <xf borderId="20" fillId="34" fontId="11" numFmtId="0" xfId="0" applyAlignment="1" applyBorder="1" applyFont="1">
      <alignment horizontal="center"/>
    </xf>
    <xf borderId="5" fillId="34" fontId="11" numFmtId="0" xfId="0" applyAlignment="1" applyBorder="1" applyFont="1">
      <alignment horizontal="left"/>
    </xf>
    <xf borderId="0" fillId="17" fontId="74" numFmtId="0" xfId="0" applyAlignment="1" applyFont="1">
      <alignment horizontal="center" readingOrder="0" shrinkToFit="0" vertical="center" wrapText="1"/>
    </xf>
    <xf borderId="5" fillId="34" fontId="11" numFmtId="0" xfId="0" applyAlignment="1" applyBorder="1" applyFont="1">
      <alignment horizontal="center"/>
    </xf>
    <xf borderId="1" fillId="17" fontId="22" numFmtId="0" xfId="0" applyAlignment="1" applyBorder="1" applyFont="1">
      <alignment horizontal="center" readingOrder="0" vertical="center"/>
    </xf>
    <xf borderId="1" fillId="17" fontId="10" numFmtId="165" xfId="0" applyAlignment="1" applyBorder="1" applyFont="1" applyNumberFormat="1">
      <alignment horizontal="center"/>
    </xf>
    <xf borderId="0" fillId="0" fontId="7" numFmtId="0" xfId="0" applyAlignment="1" applyFont="1">
      <alignment horizontal="left"/>
    </xf>
    <xf borderId="1" fillId="34" fontId="10" numFmtId="14" xfId="0" applyAlignment="1" applyBorder="1" applyFont="1" applyNumberFormat="1">
      <alignment horizontal="center"/>
    </xf>
    <xf borderId="0" fillId="9" fontId="6" numFmtId="0" xfId="0" applyAlignment="1" applyFont="1">
      <alignment horizontal="center"/>
    </xf>
    <xf borderId="1" fillId="34" fontId="10" numFmtId="0" xfId="0" applyAlignment="1" applyBorder="1" applyFont="1">
      <alignment horizontal="center" readingOrder="0"/>
    </xf>
    <xf borderId="6" fillId="34" fontId="11" numFmtId="0" xfId="0" applyAlignment="1" applyBorder="1" applyFont="1">
      <alignment horizontal="center"/>
    </xf>
    <xf borderId="1" fillId="17" fontId="10" numFmtId="179" xfId="0" applyAlignment="1" applyBorder="1" applyFont="1" applyNumberFormat="1">
      <alignment horizontal="center"/>
    </xf>
    <xf borderId="4" fillId="34" fontId="11" numFmtId="0" xfId="0" applyAlignment="1" applyBorder="1" applyFont="1">
      <alignment horizontal="left" readingOrder="0"/>
    </xf>
    <xf borderId="1" fillId="34" fontId="11" numFmtId="0" xfId="0" applyAlignment="1" applyBorder="1" applyFont="1">
      <alignment horizontal="center"/>
    </xf>
    <xf borderId="1" fillId="17" fontId="10" numFmtId="0" xfId="0" applyBorder="1" applyFont="1"/>
    <xf borderId="1" fillId="34" fontId="11" numFmtId="14" xfId="0" applyAlignment="1" applyBorder="1" applyFont="1" applyNumberFormat="1">
      <alignment horizontal="center" shrinkToFit="0" wrapText="1"/>
    </xf>
    <xf borderId="0" fillId="12" fontId="66" numFmtId="0" xfId="0" applyAlignment="1" applyFont="1">
      <alignment horizontal="center" readingOrder="0"/>
    </xf>
    <xf borderId="4" fillId="34" fontId="11" numFmtId="0" xfId="0" applyAlignment="1" applyBorder="1" applyFont="1">
      <alignment horizontal="center" shrinkToFit="0" wrapText="1"/>
    </xf>
    <xf borderId="1" fillId="17" fontId="10" numFmtId="165" xfId="0" applyAlignment="1" applyBorder="1" applyFont="1" applyNumberFormat="1">
      <alignment horizontal="center" vertical="center"/>
    </xf>
    <xf borderId="9" fillId="34" fontId="10" numFmtId="49" xfId="0" applyAlignment="1" applyBorder="1" applyFont="1" applyNumberFormat="1">
      <alignment horizontal="center"/>
    </xf>
    <xf borderId="1" fillId="17" fontId="75" numFmtId="0" xfId="0" applyAlignment="1" applyBorder="1" applyFont="1">
      <alignment horizontal="center" vertical="center"/>
    </xf>
    <xf borderId="1" fillId="34" fontId="11" numFmtId="0" xfId="0" applyAlignment="1" applyBorder="1" applyFont="1">
      <alignment horizontal="left"/>
    </xf>
    <xf borderId="1" fillId="17" fontId="10" numFmtId="0" xfId="0" applyAlignment="1" applyBorder="1" applyFont="1">
      <alignment horizontal="left" readingOrder="0" shrinkToFit="0" vertical="center" wrapText="1"/>
    </xf>
    <xf borderId="1" fillId="34" fontId="11" numFmtId="49" xfId="0" applyAlignment="1" applyBorder="1" applyFont="1" applyNumberFormat="1">
      <alignment horizontal="center"/>
    </xf>
    <xf borderId="1" fillId="17" fontId="11" numFmtId="0" xfId="0" applyAlignment="1" applyBorder="1" applyFont="1">
      <alignment horizontal="left" vertical="center"/>
    </xf>
    <xf borderId="1" fillId="24" fontId="67" numFmtId="0" xfId="0" applyAlignment="1" applyBorder="1" applyFont="1">
      <alignment horizontal="left" readingOrder="0"/>
    </xf>
    <xf borderId="1" fillId="17" fontId="10" numFmtId="164" xfId="0" applyAlignment="1" applyBorder="1" applyFont="1" applyNumberFormat="1">
      <alignment horizontal="center"/>
    </xf>
    <xf borderId="1" fillId="34" fontId="76" numFmtId="0" xfId="0" applyAlignment="1" applyBorder="1" applyFont="1">
      <alignment horizontal="center"/>
    </xf>
    <xf borderId="1" fillId="17" fontId="77" numFmtId="0" xfId="0" applyAlignment="1" applyBorder="1" applyFont="1">
      <alignment horizontal="center"/>
    </xf>
    <xf borderId="10" fillId="34" fontId="11" numFmtId="0" xfId="0" applyAlignment="1" applyBorder="1" applyFont="1">
      <alignment horizontal="left" readingOrder="0"/>
    </xf>
    <xf borderId="1" fillId="24" fontId="66" numFmtId="0" xfId="0" applyAlignment="1" applyBorder="1" applyFont="1">
      <alignment horizontal="center" readingOrder="0" vertical="bottom"/>
    </xf>
    <xf borderId="4" fillId="34" fontId="10" numFmtId="0" xfId="0" applyAlignment="1" applyBorder="1" applyFont="1">
      <alignment horizontal="left" vertical="top"/>
    </xf>
    <xf borderId="1" fillId="24" fontId="67" numFmtId="0" xfId="0" applyAlignment="1" applyBorder="1" applyFont="1">
      <alignment horizontal="center" readingOrder="0"/>
    </xf>
    <xf borderId="1" fillId="17" fontId="10" numFmtId="178" xfId="0" applyAlignment="1" applyBorder="1" applyFont="1" applyNumberFormat="1">
      <alignment horizontal="center"/>
    </xf>
    <xf borderId="1" fillId="24" fontId="67" numFmtId="165" xfId="0" applyAlignment="1" applyBorder="1" applyFont="1" applyNumberFormat="1">
      <alignment horizontal="center" readingOrder="0"/>
    </xf>
    <xf borderId="1" fillId="17" fontId="10" numFmtId="0" xfId="0" applyAlignment="1" applyBorder="1" applyFont="1">
      <alignment vertical="center"/>
    </xf>
    <xf borderId="1" fillId="17" fontId="10" numFmtId="0" xfId="0" applyAlignment="1" applyBorder="1" applyFont="1">
      <alignment horizontal="center" vertical="center"/>
    </xf>
    <xf borderId="1" fillId="17" fontId="10" numFmtId="165" xfId="0" applyAlignment="1" applyBorder="1" applyFont="1" applyNumberFormat="1">
      <alignment horizontal="center" readingOrder="0" vertical="center"/>
    </xf>
    <xf borderId="1" fillId="34" fontId="10" numFmtId="49" xfId="0" applyAlignment="1" applyBorder="1" applyFont="1" applyNumberFormat="1">
      <alignment horizontal="center" vertical="top"/>
    </xf>
    <xf borderId="0" fillId="9" fontId="7" numFmtId="0" xfId="0" applyAlignment="1" applyFont="1">
      <alignment horizontal="left"/>
    </xf>
    <xf borderId="1" fillId="34" fontId="10" numFmtId="0" xfId="0" applyAlignment="1" applyBorder="1" applyFont="1">
      <alignment horizontal="center" vertical="top"/>
    </xf>
    <xf borderId="1" fillId="17" fontId="11" numFmtId="179" xfId="0" applyAlignment="1" applyBorder="1" applyFont="1" applyNumberFormat="1">
      <alignment horizontal="center"/>
    </xf>
    <xf borderId="1" fillId="24" fontId="67" numFmtId="0" xfId="0" applyAlignment="1" applyBorder="1" applyFont="1">
      <alignment horizontal="center"/>
    </xf>
    <xf borderId="1" fillId="17" fontId="11" numFmtId="0" xfId="0" applyAlignment="1" applyBorder="1" applyFont="1">
      <alignment horizontal="left" readingOrder="0" shrinkToFit="0" wrapText="1"/>
    </xf>
    <xf borderId="1" fillId="34" fontId="10" numFmtId="14" xfId="0" applyAlignment="1" applyBorder="1" applyFont="1" applyNumberFormat="1">
      <alignment horizontal="center" vertical="top"/>
    </xf>
    <xf borderId="4" fillId="34" fontId="10" numFmtId="0" xfId="0" applyAlignment="1" applyBorder="1" applyFont="1">
      <alignment horizontal="center" vertical="top"/>
    </xf>
    <xf borderId="1" fillId="34" fontId="11" numFmtId="0" xfId="0" applyAlignment="1" applyBorder="1" applyFont="1">
      <alignment horizontal="center" vertical="top"/>
    </xf>
    <xf borderId="1" fillId="17" fontId="10" numFmtId="14" xfId="0" applyAlignment="1" applyBorder="1" applyFont="1" applyNumberFormat="1">
      <alignment horizontal="center" readingOrder="0" shrinkToFit="0" vertical="bottom" wrapText="0"/>
    </xf>
    <xf borderId="1" fillId="34" fontId="10" numFmtId="0" xfId="0" applyAlignment="1" applyBorder="1" applyFont="1">
      <alignment horizontal="left" vertical="top"/>
    </xf>
    <xf borderId="1" fillId="17" fontId="10" numFmtId="0" xfId="0" applyAlignment="1" applyBorder="1" applyFont="1">
      <alignment horizontal="left" shrinkToFit="0" vertical="center" wrapText="1"/>
    </xf>
    <xf borderId="6" fillId="34" fontId="11" numFmtId="0" xfId="0" applyAlignment="1" applyBorder="1" applyFont="1">
      <alignment horizontal="center" shrinkToFit="0" vertical="top" wrapText="1"/>
    </xf>
    <xf borderId="10" fillId="34" fontId="11" numFmtId="0" xfId="0" applyAlignment="1" applyBorder="1" applyFont="1">
      <alignment horizontal="left" vertical="top"/>
    </xf>
    <xf borderId="5" fillId="34" fontId="11" numFmtId="0" xfId="0" applyAlignment="1" applyBorder="1" applyFont="1">
      <alignment horizontal="left" vertical="top"/>
    </xf>
    <xf borderId="5" fillId="34" fontId="11" numFmtId="0" xfId="0" applyAlignment="1" applyBorder="1" applyFont="1">
      <alignment horizontal="center" vertical="top"/>
    </xf>
    <xf borderId="0" fillId="0" fontId="11" numFmtId="0" xfId="0" applyAlignment="1" applyFont="1">
      <alignment vertical="top"/>
    </xf>
    <xf borderId="0" fillId="0" fontId="7" numFmtId="0" xfId="0" applyAlignment="1" applyFont="1">
      <alignment vertical="top"/>
    </xf>
    <xf borderId="0" fillId="0" fontId="6" numFmtId="0" xfId="0" applyAlignment="1" applyFont="1">
      <alignment vertical="top"/>
    </xf>
    <xf borderId="4" fillId="34" fontId="10" numFmtId="0" xfId="0" applyAlignment="1" applyBorder="1" applyFont="1">
      <alignment horizontal="left" readingOrder="0"/>
    </xf>
    <xf borderId="1" fillId="12" fontId="11" numFmtId="170" xfId="0" applyAlignment="1" applyBorder="1" applyFont="1" applyNumberFormat="1">
      <alignment horizontal="center" readingOrder="0"/>
    </xf>
    <xf borderId="1" fillId="34" fontId="10" numFmtId="164" xfId="0" applyAlignment="1" applyBorder="1" applyFont="1" applyNumberFormat="1">
      <alignment horizontal="center" readingOrder="0"/>
    </xf>
    <xf borderId="1" fillId="28" fontId="22" numFmtId="0" xfId="0" applyAlignment="1" applyBorder="1" applyFill="1" applyFont="1">
      <alignment horizontal="center" readingOrder="0" vertical="center"/>
    </xf>
    <xf borderId="4" fillId="34" fontId="10" numFmtId="0" xfId="0" applyAlignment="1" applyBorder="1" applyFont="1">
      <alignment horizontal="center" readingOrder="0"/>
    </xf>
    <xf borderId="1" fillId="28" fontId="10" numFmtId="0" xfId="0" applyAlignment="1" applyBorder="1" applyFont="1">
      <alignment horizontal="left"/>
    </xf>
    <xf borderId="1" fillId="34" fontId="11" numFmtId="0" xfId="0" applyAlignment="1" applyBorder="1" applyFont="1">
      <alignment horizontal="center" vertical="center"/>
    </xf>
    <xf borderId="1" fillId="28" fontId="10" numFmtId="0" xfId="0" applyAlignment="1" applyBorder="1" applyFont="1">
      <alignment horizontal="center"/>
    </xf>
    <xf borderId="1" fillId="24" fontId="67" numFmtId="166" xfId="0" applyAlignment="1" applyBorder="1" applyFont="1" applyNumberFormat="1">
      <alignment horizontal="center" readingOrder="0"/>
    </xf>
    <xf borderId="1" fillId="28" fontId="10" numFmtId="165" xfId="0" applyAlignment="1" applyBorder="1" applyFont="1" applyNumberFormat="1">
      <alignment horizontal="center"/>
    </xf>
    <xf borderId="1" fillId="34" fontId="10" numFmtId="0" xfId="0" applyAlignment="1" applyBorder="1" applyFont="1">
      <alignment horizontal="left" readingOrder="0"/>
    </xf>
    <xf borderId="1" fillId="28" fontId="40" numFmtId="0" xfId="0" applyAlignment="1" applyBorder="1" applyFont="1">
      <alignment horizontal="center" readingOrder="0"/>
    </xf>
    <xf borderId="1" fillId="34" fontId="78" numFmtId="0" xfId="0" applyAlignment="1" applyBorder="1" applyFont="1">
      <alignment horizontal="center" readingOrder="0"/>
    </xf>
    <xf borderId="1" fillId="28" fontId="10" numFmtId="0" xfId="0" applyAlignment="1" applyBorder="1" applyFont="1">
      <alignment horizontal="center" vertical="center"/>
    </xf>
    <xf borderId="10" fillId="34" fontId="10" numFmtId="179" xfId="0" applyAlignment="1" applyBorder="1" applyFont="1" applyNumberFormat="1">
      <alignment horizontal="center"/>
    </xf>
    <xf borderId="1" fillId="28" fontId="79" numFmtId="0" xfId="0" applyAlignment="1" applyBorder="1" applyFont="1">
      <alignment horizontal="center"/>
    </xf>
    <xf borderId="20" fillId="34" fontId="10" numFmtId="0" xfId="0" applyAlignment="1" applyBorder="1" applyFont="1">
      <alignment horizontal="center"/>
    </xf>
    <xf borderId="1" fillId="28" fontId="11" numFmtId="0" xfId="0" applyAlignment="1" applyBorder="1" applyFont="1">
      <alignment horizontal="center"/>
    </xf>
    <xf borderId="10" fillId="34" fontId="10" numFmtId="0" xfId="0" applyAlignment="1" applyBorder="1" applyFont="1">
      <alignment horizontal="left" readingOrder="0"/>
    </xf>
    <xf borderId="5" fillId="34" fontId="10" numFmtId="0" xfId="0" applyAlignment="1" applyBorder="1" applyFont="1">
      <alignment horizontal="left"/>
    </xf>
    <xf borderId="1" fillId="28" fontId="10" numFmtId="0" xfId="0" applyAlignment="1" applyBorder="1" applyFont="1">
      <alignment horizontal="center" readingOrder="0" vertical="center"/>
    </xf>
    <xf borderId="1" fillId="12" fontId="67" numFmtId="0" xfId="0" applyAlignment="1" applyBorder="1" applyFont="1">
      <alignment horizontal="left"/>
    </xf>
    <xf borderId="1" fillId="28" fontId="11" numFmtId="0" xfId="0" applyAlignment="1" applyBorder="1" applyFont="1">
      <alignment horizontal="left"/>
    </xf>
    <xf borderId="5" fillId="34" fontId="10" numFmtId="0" xfId="0" applyAlignment="1" applyBorder="1" applyFont="1">
      <alignment horizontal="center"/>
    </xf>
    <xf borderId="0" fillId="28" fontId="7" numFmtId="0" xfId="0" applyAlignment="1" applyFont="1">
      <alignment horizontal="center" vertical="center"/>
    </xf>
    <xf borderId="4" fillId="34" fontId="10" numFmtId="49" xfId="0" applyAlignment="1" applyBorder="1" applyFont="1" applyNumberFormat="1">
      <alignment horizontal="left"/>
    </xf>
    <xf borderId="1" fillId="12" fontId="11" numFmtId="0" xfId="0" applyAlignment="1" applyBorder="1" applyFont="1">
      <alignment horizontal="left" readingOrder="0" vertical="center"/>
    </xf>
    <xf borderId="6" fillId="34" fontId="10" numFmtId="49" xfId="0" applyAlignment="1" applyBorder="1" applyFont="1" applyNumberFormat="1">
      <alignment horizontal="center" readingOrder="0"/>
    </xf>
    <xf borderId="1" fillId="34" fontId="10" numFmtId="49" xfId="0" applyAlignment="1" applyBorder="1" applyFont="1" applyNumberFormat="1">
      <alignment horizontal="left"/>
    </xf>
    <xf borderId="1" fillId="12" fontId="11" numFmtId="14" xfId="0" applyAlignment="1" applyBorder="1" applyFont="1" applyNumberFormat="1">
      <alignment horizontal="center" vertical="center"/>
    </xf>
    <xf borderId="0" fillId="12" fontId="66" numFmtId="166" xfId="0" applyAlignment="1" applyFont="1" applyNumberFormat="1">
      <alignment horizontal="center" readingOrder="0"/>
    </xf>
    <xf borderId="1" fillId="12" fontId="11" numFmtId="186" xfId="0" applyAlignment="1" applyBorder="1" applyFont="1" applyNumberFormat="1">
      <alignment horizontal="center" readingOrder="0"/>
    </xf>
    <xf borderId="6" fillId="34" fontId="10" numFmtId="0" xfId="0" applyAlignment="1" applyBorder="1" applyFont="1">
      <alignment horizontal="center"/>
    </xf>
    <xf borderId="7" fillId="36" fontId="8" numFmtId="0" xfId="0" applyAlignment="1" applyBorder="1" applyFill="1" applyFont="1">
      <alignment readingOrder="0" shrinkToFit="0" vertical="center" wrapText="1"/>
    </xf>
    <xf borderId="1" fillId="12" fontId="80" numFmtId="0" xfId="0" applyAlignment="1" applyBorder="1" applyFont="1">
      <alignment horizontal="center" vertical="center"/>
    </xf>
    <xf borderId="4" fillId="36" fontId="8" numFmtId="0" xfId="0" applyAlignment="1" applyBorder="1" applyFont="1">
      <alignment horizontal="center" readingOrder="0"/>
    </xf>
    <xf borderId="1" fillId="12" fontId="10" numFmtId="165" xfId="0" applyAlignment="1" applyBorder="1" applyFont="1" applyNumberFormat="1">
      <alignment horizontal="center" readingOrder="0"/>
    </xf>
    <xf borderId="1" fillId="36" fontId="66" numFmtId="0" xfId="0" applyAlignment="1" applyBorder="1" applyFont="1">
      <alignment horizontal="left" readingOrder="0" vertical="bottom"/>
    </xf>
    <xf borderId="1" fillId="28" fontId="10" numFmtId="0" xfId="0" applyAlignment="1" applyBorder="1" applyFont="1">
      <alignment horizontal="left" vertical="center"/>
    </xf>
    <xf borderId="1" fillId="36" fontId="66" numFmtId="0" xfId="0" applyAlignment="1" applyBorder="1" applyFont="1">
      <alignment horizontal="center" vertical="bottom"/>
    </xf>
    <xf borderId="1" fillId="34" fontId="11" numFmtId="0" xfId="0" applyAlignment="1" applyBorder="1" applyFont="1">
      <alignment horizontal="left" readingOrder="0"/>
    </xf>
    <xf borderId="1" fillId="36" fontId="66" numFmtId="165" xfId="0" applyAlignment="1" applyBorder="1" applyFont="1" applyNumberFormat="1">
      <alignment horizontal="center" readingOrder="0" vertical="bottom"/>
    </xf>
    <xf borderId="4" fillId="34" fontId="11" numFmtId="0" xfId="0" applyAlignment="1" applyBorder="1" applyFont="1">
      <alignment horizontal="left" vertical="center"/>
    </xf>
    <xf borderId="1" fillId="34" fontId="11" numFmtId="14" xfId="0" applyAlignment="1" applyBorder="1" applyFont="1" applyNumberFormat="1">
      <alignment horizontal="center" vertical="center"/>
    </xf>
    <xf borderId="1" fillId="34" fontId="10" numFmtId="0" xfId="0" applyAlignment="1" applyBorder="1" applyFont="1">
      <alignment horizontal="center" vertical="center"/>
    </xf>
    <xf borderId="1" fillId="36" fontId="66" numFmtId="0" xfId="0" applyAlignment="1" applyBorder="1" applyFont="1">
      <alignment horizontal="center" readingOrder="0" vertical="bottom"/>
    </xf>
    <xf borderId="4" fillId="34" fontId="11" numFmtId="0" xfId="0" applyAlignment="1" applyBorder="1" applyFont="1">
      <alignment horizontal="center" vertical="center"/>
    </xf>
    <xf borderId="1" fillId="36" fontId="66" numFmtId="0" xfId="0" applyAlignment="1" applyBorder="1" applyFont="1">
      <alignment horizontal="left" vertical="bottom"/>
    </xf>
    <xf borderId="1" fillId="28" fontId="81" numFmtId="0" xfId="0" applyAlignment="1" applyBorder="1" applyFont="1">
      <alignment horizontal="center" vertical="center"/>
    </xf>
    <xf borderId="1" fillId="36" fontId="67" numFmtId="0" xfId="0" applyAlignment="1" applyBorder="1" applyFont="1">
      <alignment horizontal="center"/>
    </xf>
    <xf borderId="0" fillId="28" fontId="17" numFmtId="0" xfId="0" applyAlignment="1" applyFont="1">
      <alignment horizontal="center" vertical="center"/>
    </xf>
    <xf borderId="1" fillId="36" fontId="67" numFmtId="0" xfId="0" applyAlignment="1" applyBorder="1" applyFont="1">
      <alignment horizontal="left" readingOrder="0"/>
    </xf>
    <xf borderId="8" fillId="36" fontId="8" numFmtId="0" xfId="0" applyAlignment="1" applyBorder="1" applyFont="1">
      <alignment readingOrder="0" shrinkToFit="0" vertical="center" wrapText="1"/>
    </xf>
    <xf borderId="1" fillId="34" fontId="11" numFmtId="0" xfId="0" applyAlignment="1" applyBorder="1" applyFont="1">
      <alignment horizontal="left" vertical="center"/>
    </xf>
    <xf borderId="1" fillId="28" fontId="10" numFmtId="0" xfId="0" applyAlignment="1" applyBorder="1" applyFont="1">
      <alignment horizontal="left" readingOrder="0" vertical="center"/>
    </xf>
    <xf borderId="1" fillId="34" fontId="11" numFmtId="49" xfId="0" applyAlignment="1" applyBorder="1" applyFont="1" applyNumberFormat="1">
      <alignment horizontal="center" vertical="center"/>
    </xf>
    <xf borderId="1" fillId="28" fontId="10" numFmtId="165" xfId="0" applyAlignment="1" applyBorder="1" applyFont="1" applyNumberFormat="1">
      <alignment horizontal="center" vertical="center"/>
    </xf>
    <xf borderId="10" fillId="34" fontId="11" numFmtId="0" xfId="0" applyAlignment="1" applyBorder="1" applyFont="1">
      <alignment horizontal="left"/>
    </xf>
    <xf borderId="1" fillId="28" fontId="11" numFmtId="0" xfId="0" applyAlignment="1" applyBorder="1" applyFont="1">
      <alignment horizontal="center" vertical="center"/>
    </xf>
    <xf borderId="13" fillId="34" fontId="11" numFmtId="0" xfId="0" applyAlignment="1" applyBorder="1" applyFont="1">
      <alignment horizontal="left" readingOrder="0"/>
    </xf>
    <xf borderId="1" fillId="28" fontId="10" numFmtId="0" xfId="0" applyAlignment="1" applyBorder="1" applyFont="1">
      <alignment horizontal="center" readingOrder="0"/>
    </xf>
    <xf borderId="9" fillId="34" fontId="11" numFmtId="0" xfId="0" applyAlignment="1" applyBorder="1" applyFont="1">
      <alignment horizontal="center"/>
    </xf>
    <xf borderId="1" fillId="28" fontId="10" numFmtId="187" xfId="0" applyAlignment="1" applyBorder="1" applyFont="1" applyNumberFormat="1">
      <alignment horizontal="center" vertical="center"/>
    </xf>
    <xf borderId="1" fillId="34" fontId="11" numFmtId="14" xfId="0" applyAlignment="1" applyBorder="1" applyFont="1" applyNumberFormat="1">
      <alignment horizontal="center"/>
    </xf>
    <xf borderId="1" fillId="28" fontId="10" numFmtId="0" xfId="0" applyAlignment="1" applyBorder="1" applyFont="1">
      <alignment horizontal="left" readingOrder="0" shrinkToFit="0" vertical="center" wrapText="1"/>
    </xf>
    <xf borderId="13" fillId="34" fontId="11" numFmtId="0" xfId="0" applyAlignment="1" applyBorder="1" applyFont="1">
      <alignment horizontal="center"/>
    </xf>
    <xf borderId="0" fillId="28" fontId="11" numFmtId="0" xfId="0" applyAlignment="1" applyFont="1">
      <alignment horizontal="left"/>
    </xf>
    <xf borderId="9" fillId="34" fontId="11" numFmtId="0" xfId="0" applyAlignment="1" applyBorder="1" applyFont="1">
      <alignment horizontal="left"/>
    </xf>
    <xf borderId="0" fillId="28" fontId="7" numFmtId="0" xfId="0" applyAlignment="1" applyFont="1">
      <alignment horizontal="left"/>
    </xf>
    <xf borderId="9" fillId="34" fontId="11" numFmtId="49" xfId="0" applyAlignment="1" applyBorder="1" applyFont="1" applyNumberFormat="1">
      <alignment horizontal="center"/>
    </xf>
    <xf borderId="1" fillId="36" fontId="67" numFmtId="0" xfId="0" applyAlignment="1" applyBorder="1" applyFont="1">
      <alignment horizontal="center" readingOrder="0"/>
    </xf>
    <xf borderId="9" fillId="34" fontId="82" numFmtId="0" xfId="0" applyAlignment="1" applyBorder="1" applyFont="1">
      <alignment horizontal="center"/>
    </xf>
    <xf borderId="0" fillId="28" fontId="7" numFmtId="0" xfId="0" applyAlignment="1" applyFont="1">
      <alignment horizontal="center"/>
    </xf>
    <xf borderId="0" fillId="28" fontId="6" numFmtId="0" xfId="0" applyAlignment="1" applyFont="1">
      <alignment horizontal="center"/>
    </xf>
    <xf borderId="11" fillId="34" fontId="10" numFmtId="0" xfId="0" applyAlignment="1" applyBorder="1" applyFont="1">
      <alignment horizontal="center"/>
    </xf>
    <xf borderId="1" fillId="12" fontId="32" numFmtId="0" xfId="0" applyAlignment="1" applyBorder="1" applyFont="1">
      <alignment horizontal="left" readingOrder="0" vertical="bottom"/>
    </xf>
    <xf borderId="15" fillId="34" fontId="11" numFmtId="0" xfId="0" applyAlignment="1" applyBorder="1" applyFont="1">
      <alignment horizontal="left"/>
    </xf>
    <xf borderId="1" fillId="12" fontId="32" numFmtId="0" xfId="0" applyAlignment="1" applyBorder="1" applyFont="1">
      <alignment horizontal="center" readingOrder="0" vertical="bottom"/>
    </xf>
    <xf borderId="38" fillId="34" fontId="11" numFmtId="0" xfId="0" applyAlignment="1" applyBorder="1" applyFont="1">
      <alignment horizontal="center"/>
    </xf>
    <xf borderId="1" fillId="11" fontId="67" numFmtId="0" xfId="0" applyAlignment="1" applyBorder="1" applyFont="1">
      <alignment horizontal="center" readingOrder="0"/>
    </xf>
    <xf borderId="6" fillId="34" fontId="11" numFmtId="0" xfId="0" applyAlignment="1" applyBorder="1" applyFont="1">
      <alignment horizontal="left"/>
    </xf>
    <xf borderId="1" fillId="12" fontId="32" numFmtId="0" xfId="0" applyAlignment="1" applyBorder="1" applyFont="1">
      <alignment horizontal="center" vertical="bottom"/>
    </xf>
    <xf borderId="1" fillId="36" fontId="67" numFmtId="166" xfId="0" applyAlignment="1" applyBorder="1" applyFont="1" applyNumberFormat="1">
      <alignment horizontal="center" readingOrder="0"/>
    </xf>
    <xf borderId="1" fillId="12" fontId="32" numFmtId="165" xfId="0" applyAlignment="1" applyBorder="1" applyFont="1" applyNumberFormat="1">
      <alignment horizontal="center" vertical="bottom"/>
    </xf>
    <xf borderId="1" fillId="34" fontId="11" numFmtId="0" xfId="0" applyAlignment="1" applyBorder="1" applyFont="1">
      <alignment horizontal="center" readingOrder="0"/>
    </xf>
    <xf borderId="1" fillId="12" fontId="32" numFmtId="0" xfId="0" applyAlignment="1" applyBorder="1" applyFont="1">
      <alignment horizontal="left" vertical="bottom"/>
    </xf>
    <xf borderId="1" fillId="35" fontId="11" numFmtId="0" xfId="0" applyAlignment="1" applyBorder="1" applyFont="1">
      <alignment horizontal="center" readingOrder="0"/>
    </xf>
    <xf borderId="0" fillId="12" fontId="66" numFmtId="0" xfId="0" applyAlignment="1" applyFont="1">
      <alignment horizontal="left" vertical="bottom"/>
    </xf>
    <xf borderId="25" fillId="34" fontId="11" numFmtId="0" xfId="0" applyAlignment="1" applyBorder="1" applyFont="1">
      <alignment horizontal="center"/>
    </xf>
    <xf borderId="1" fillId="12" fontId="11" numFmtId="49" xfId="0" applyAlignment="1" applyBorder="1" applyFont="1" applyNumberFormat="1">
      <alignment horizontal="center" vertical="center"/>
    </xf>
    <xf borderId="1" fillId="12" fontId="11" numFmtId="0" xfId="0" applyAlignment="1" applyBorder="1" applyFont="1">
      <alignment horizontal="center" readingOrder="0" shrinkToFit="0" vertical="center" wrapText="1"/>
    </xf>
    <xf borderId="1" fillId="12" fontId="11" numFmtId="0" xfId="0" applyAlignment="1" applyBorder="1" applyFont="1">
      <alignment horizontal="left" readingOrder="0" shrinkToFit="0" vertical="center" wrapText="1"/>
    </xf>
    <xf borderId="0" fillId="17" fontId="67" numFmtId="0" xfId="0" applyAlignment="1" applyFont="1">
      <alignment horizontal="left" vertical="bottom"/>
    </xf>
    <xf borderId="0" fillId="12" fontId="40" numFmtId="0" xfId="0" applyAlignment="1" applyFont="1">
      <alignment horizontal="center" readingOrder="0"/>
    </xf>
    <xf borderId="0" fillId="36" fontId="3" numFmtId="0" xfId="0" applyFont="1"/>
    <xf borderId="39" fillId="34" fontId="10" numFmtId="0" xfId="0" applyAlignment="1" applyBorder="1" applyFont="1">
      <alignment horizontal="left"/>
    </xf>
    <xf borderId="4" fillId="12" fontId="8" numFmtId="0" xfId="0" applyAlignment="1" applyBorder="1" applyFont="1">
      <alignment horizontal="center" readingOrder="0"/>
    </xf>
    <xf borderId="1" fillId="34" fontId="10" numFmtId="0" xfId="0" applyAlignment="1" applyBorder="1" applyFont="1">
      <alignment readingOrder="0" shrinkToFit="0" vertical="bottom" wrapText="0"/>
    </xf>
    <xf borderId="1" fillId="12" fontId="67" numFmtId="188" xfId="0" applyAlignment="1" applyBorder="1" applyFont="1" applyNumberFormat="1">
      <alignment horizontal="center" readingOrder="0"/>
    </xf>
    <xf borderId="1" fillId="34" fontId="10" numFmtId="0" xfId="0" applyAlignment="1" applyBorder="1" applyFont="1">
      <alignment horizontal="center" readingOrder="0" shrinkToFit="0" vertical="bottom" wrapText="0"/>
    </xf>
    <xf borderId="1" fillId="34" fontId="10" numFmtId="14" xfId="0" applyAlignment="1" applyBorder="1" applyFont="1" applyNumberFormat="1">
      <alignment horizontal="center" readingOrder="0" shrinkToFit="0" vertical="bottom" wrapText="0"/>
    </xf>
    <xf borderId="1" fillId="12" fontId="83" numFmtId="0" xfId="0" applyAlignment="1" applyBorder="1" applyFont="1">
      <alignment horizontal="left"/>
    </xf>
    <xf borderId="1" fillId="34" fontId="10" numFmtId="49" xfId="0" applyAlignment="1" applyBorder="1" applyFont="1" applyNumberFormat="1">
      <alignment horizontal="center" readingOrder="0" shrinkToFit="0" vertical="bottom" wrapText="0"/>
    </xf>
    <xf borderId="1" fillId="34" fontId="10" numFmtId="0" xfId="0" applyAlignment="1" applyBorder="1" applyFont="1">
      <alignment horizontal="left" readingOrder="0" shrinkToFit="0" vertical="bottom" wrapText="0"/>
    </xf>
    <xf borderId="0" fillId="17" fontId="17" numFmtId="0" xfId="0" applyAlignment="1" applyFont="1">
      <alignment horizontal="center" vertical="center"/>
    </xf>
    <xf borderId="0" fillId="17" fontId="67" numFmtId="0" xfId="0" applyAlignment="1" applyFont="1">
      <alignment horizontal="left" vertical="center"/>
    </xf>
    <xf borderId="1" fillId="34" fontId="84" numFmtId="0" xfId="0" applyAlignment="1" applyBorder="1" applyFont="1">
      <alignment horizontal="center" readingOrder="0" shrinkToFit="0" vertical="bottom" wrapText="0"/>
    </xf>
    <xf borderId="1" fillId="34" fontId="10" numFmtId="0" xfId="0" applyAlignment="1" applyBorder="1" applyFont="1">
      <alignment horizontal="left" readingOrder="0" shrinkToFit="0" vertical="bottom" wrapText="1"/>
    </xf>
    <xf borderId="0" fillId="0" fontId="7" numFmtId="0" xfId="0" applyAlignment="1" applyFont="1">
      <alignment horizontal="center" vertical="center"/>
    </xf>
    <xf borderId="5" fillId="34" fontId="10" numFmtId="0" xfId="0" applyAlignment="1" applyBorder="1" applyFont="1">
      <alignment horizontal="center" shrinkToFit="0" vertical="bottom" wrapText="0"/>
    </xf>
    <xf borderId="0" fillId="9" fontId="7" numFmtId="0" xfId="0" applyAlignment="1" applyFont="1">
      <alignment horizontal="center" vertical="center"/>
    </xf>
    <xf borderId="8" fillId="19" fontId="31" numFmtId="0" xfId="0" applyAlignment="1" applyBorder="1" applyFont="1">
      <alignment readingOrder="0" shrinkToFit="0" vertical="center" wrapText="0"/>
    </xf>
    <xf borderId="1" fillId="12" fontId="10" numFmtId="164" xfId="0" applyAlignment="1" applyBorder="1" applyFont="1" applyNumberFormat="1">
      <alignment horizontal="center" vertical="center"/>
    </xf>
    <xf borderId="1" fillId="37" fontId="31" numFmtId="0" xfId="0" applyAlignment="1" applyBorder="1" applyFill="1" applyFont="1">
      <alignment horizontal="center" readingOrder="0" shrinkToFit="0" vertical="bottom" wrapText="0"/>
    </xf>
    <xf borderId="1" fillId="12" fontId="10" numFmtId="0" xfId="0" applyAlignment="1" applyBorder="1" applyFont="1">
      <alignment horizontal="center" shrinkToFit="0" vertical="center" wrapText="1"/>
    </xf>
    <xf borderId="1" fillId="37" fontId="0" numFmtId="0" xfId="0" applyAlignment="1" applyBorder="1" applyFont="1">
      <alignment readingOrder="0" shrinkToFit="0" vertical="bottom" wrapText="0"/>
    </xf>
    <xf borderId="13" fillId="34" fontId="10" numFmtId="0" xfId="0" applyAlignment="1" applyBorder="1" applyFont="1">
      <alignment horizontal="left"/>
    </xf>
    <xf borderId="1" fillId="37" fontId="0" numFmtId="0" xfId="0" applyAlignment="1" applyBorder="1" applyFont="1">
      <alignment horizontal="center" readingOrder="0" shrinkToFit="0" vertical="bottom" wrapText="0"/>
    </xf>
    <xf borderId="1" fillId="37" fontId="0" numFmtId="3" xfId="0" applyAlignment="1" applyBorder="1" applyFont="1" applyNumberFormat="1">
      <alignment horizontal="center" readingOrder="0" shrinkToFit="0" vertical="bottom" wrapText="0"/>
    </xf>
    <xf borderId="9" fillId="34" fontId="10" numFmtId="0" xfId="0" applyAlignment="1" applyBorder="1" applyFont="1">
      <alignment horizontal="center"/>
    </xf>
    <xf borderId="1" fillId="37" fontId="0" numFmtId="164" xfId="0" applyAlignment="1" applyBorder="1" applyFont="1" applyNumberFormat="1">
      <alignment horizontal="center" readingOrder="0" shrinkToFit="0" vertical="bottom" wrapText="0"/>
    </xf>
    <xf borderId="1" fillId="12" fontId="10" numFmtId="179" xfId="0" applyAlignment="1" applyBorder="1" applyFont="1" applyNumberFormat="1">
      <alignment horizontal="center"/>
    </xf>
    <xf borderId="1" fillId="37" fontId="0" numFmtId="0" xfId="0" applyAlignment="1" applyBorder="1" applyFont="1">
      <alignment horizontal="left" readingOrder="0" shrinkToFit="0" vertical="bottom" wrapText="0"/>
    </xf>
    <xf borderId="6" fillId="34" fontId="10" numFmtId="0" xfId="0" applyAlignment="1" applyBorder="1" applyFont="1">
      <alignment horizontal="center" readingOrder="0"/>
    </xf>
    <xf borderId="1" fillId="37" fontId="0" numFmtId="0" xfId="0" applyAlignment="1" applyBorder="1" applyFont="1">
      <alignment horizontal="center" shrinkToFit="0" vertical="bottom" wrapText="0"/>
    </xf>
    <xf borderId="17" fillId="11" fontId="10" numFmtId="0" xfId="0" applyAlignment="1" applyBorder="1" applyFont="1">
      <alignment horizontal="center"/>
    </xf>
    <xf borderId="1" fillId="37" fontId="0" numFmtId="0" xfId="0" applyAlignment="1" applyBorder="1" applyFont="1">
      <alignment horizontal="left" shrinkToFit="0" vertical="bottom" wrapText="0"/>
    </xf>
    <xf borderId="1" fillId="12" fontId="40" numFmtId="0" xfId="0" applyAlignment="1" applyBorder="1" applyFont="1">
      <alignment horizontal="center" readingOrder="0"/>
    </xf>
    <xf borderId="9" fillId="34" fontId="10" numFmtId="0" xfId="0" applyAlignment="1" applyBorder="1" applyFont="1">
      <alignment horizontal="left"/>
    </xf>
    <xf borderId="0" fillId="0" fontId="17" numFmtId="0" xfId="0" applyFont="1"/>
    <xf borderId="9" fillId="34" fontId="10" numFmtId="0" xfId="0" applyAlignment="1" applyBorder="1" applyFont="1">
      <alignment horizontal="center" readingOrder="0"/>
    </xf>
    <xf borderId="0" fillId="9" fontId="0" numFmtId="0" xfId="0" applyFont="1"/>
    <xf borderId="30" fillId="34" fontId="10" numFmtId="0" xfId="0" applyAlignment="1" applyBorder="1" applyFont="1">
      <alignment horizontal="center"/>
    </xf>
    <xf borderId="15" fillId="34" fontId="10" numFmtId="0" xfId="0" applyAlignment="1" applyBorder="1" applyFont="1">
      <alignment horizontal="left"/>
    </xf>
    <xf borderId="1" fillId="37" fontId="0" numFmtId="0" xfId="0" applyAlignment="1" applyBorder="1" applyFont="1">
      <alignment shrinkToFit="0" vertical="bottom" wrapText="0"/>
    </xf>
    <xf borderId="10" fillId="34" fontId="11" numFmtId="0" xfId="0" applyAlignment="1" applyBorder="1" applyFont="1">
      <alignment horizontal="center" readingOrder="0"/>
    </xf>
    <xf borderId="1" fillId="12" fontId="10" numFmtId="187" xfId="0" applyAlignment="1" applyBorder="1" applyFont="1" applyNumberFormat="1">
      <alignment horizontal="center" readingOrder="0"/>
    </xf>
    <xf borderId="1" fillId="34" fontId="10" numFmtId="0" xfId="0" applyAlignment="1" applyBorder="1" applyFont="1">
      <alignment readingOrder="0"/>
    </xf>
    <xf borderId="1" fillId="12" fontId="10" numFmtId="0" xfId="0" applyAlignment="1" applyBorder="1" applyFont="1">
      <alignment horizontal="left" readingOrder="0" shrinkToFit="0" wrapText="1"/>
    </xf>
    <xf borderId="5" fillId="34" fontId="10" numFmtId="0" xfId="0" applyAlignment="1" applyBorder="1" applyFont="1">
      <alignment horizontal="left" readingOrder="0"/>
    </xf>
    <xf borderId="0" fillId="12" fontId="7" numFmtId="0" xfId="0" applyAlignment="1" applyFont="1">
      <alignment horizontal="center"/>
    </xf>
    <xf borderId="0" fillId="38" fontId="3" numFmtId="0" xfId="0" applyFill="1" applyFont="1"/>
    <xf borderId="0" fillId="12" fontId="40" numFmtId="166" xfId="0" applyAlignment="1" applyFont="1" applyNumberFormat="1">
      <alignment horizontal="center" readingOrder="0"/>
    </xf>
    <xf borderId="1" fillId="0" fontId="11" numFmtId="0" xfId="0" applyAlignment="1" applyBorder="1" applyFont="1">
      <alignment horizontal="center"/>
    </xf>
    <xf borderId="1" fillId="34" fontId="10" numFmtId="180" xfId="0" applyAlignment="1" applyBorder="1" applyFont="1" applyNumberFormat="1">
      <alignment horizontal="center" readingOrder="0" shrinkToFit="0" vertical="bottom" wrapText="0"/>
    </xf>
    <xf borderId="1" fillId="37" fontId="0" numFmtId="0" xfId="0" applyAlignment="1" applyBorder="1" applyFont="1">
      <alignment readingOrder="0" shrinkToFit="0" vertical="bottom" wrapText="0"/>
    </xf>
    <xf borderId="5" fillId="34" fontId="10" numFmtId="0" xfId="0" applyAlignment="1" applyBorder="1" applyFont="1">
      <alignment horizontal="center" readingOrder="0" shrinkToFit="0" vertical="bottom" wrapText="0"/>
    </xf>
    <xf borderId="1" fillId="37" fontId="17" numFmtId="0" xfId="0" applyAlignment="1" applyBorder="1" applyFont="1">
      <alignment horizontal="center" readingOrder="0" shrinkToFit="0" vertical="bottom" wrapText="0"/>
    </xf>
    <xf borderId="0" fillId="12" fontId="67" numFmtId="0" xfId="0" applyAlignment="1" applyFont="1">
      <alignment horizontal="left" vertical="bottom"/>
    </xf>
    <xf borderId="1" fillId="37" fontId="17" numFmtId="3" xfId="0" applyAlignment="1" applyBorder="1" applyFont="1" applyNumberFormat="1">
      <alignment horizontal="center" readingOrder="0" shrinkToFit="0" vertical="bottom" wrapText="0"/>
    </xf>
    <xf borderId="5" fillId="34" fontId="11" numFmtId="0" xfId="0" applyAlignment="1" applyBorder="1" applyFont="1">
      <alignment horizontal="center" readingOrder="0"/>
    </xf>
    <xf borderId="1" fillId="12" fontId="10" numFmtId="182" xfId="0" applyAlignment="1" applyBorder="1" applyFont="1" applyNumberFormat="1">
      <alignment horizontal="center" readingOrder="0" vertical="center"/>
    </xf>
    <xf borderId="1" fillId="37" fontId="0" numFmtId="164" xfId="0" applyAlignment="1" applyBorder="1" applyFont="1" applyNumberFormat="1">
      <alignment horizontal="right" readingOrder="0" shrinkToFit="0" vertical="bottom" wrapText="0"/>
    </xf>
    <xf borderId="1" fillId="37" fontId="0" numFmtId="0" xfId="0" applyAlignment="1" applyBorder="1" applyFont="1">
      <alignment horizontal="right" readingOrder="0" shrinkToFit="0" vertical="bottom" wrapText="0"/>
    </xf>
    <xf borderId="31" fillId="34" fontId="10" numFmtId="0" xfId="0" applyAlignment="1" applyBorder="1" applyFont="1">
      <alignment horizontal="left" readingOrder="0"/>
    </xf>
    <xf borderId="1" fillId="37" fontId="0" numFmtId="0" xfId="0" applyAlignment="1" applyBorder="1" applyFont="1">
      <alignment shrinkToFit="0" vertical="bottom" wrapText="0"/>
    </xf>
    <xf borderId="1" fillId="34" fontId="10" numFmtId="14" xfId="0" applyAlignment="1" applyBorder="1" applyFont="1" applyNumberFormat="1">
      <alignment horizontal="center" readingOrder="0"/>
    </xf>
    <xf borderId="1" fillId="37" fontId="17" numFmtId="0" xfId="0" applyAlignment="1" applyBorder="1" applyFont="1">
      <alignment horizontal="center" shrinkToFit="0" vertical="bottom" wrapText="0"/>
    </xf>
    <xf borderId="1" fillId="12" fontId="54" numFmtId="0" xfId="0" applyAlignment="1" applyBorder="1" applyFont="1">
      <alignment horizontal="center" readingOrder="0"/>
    </xf>
    <xf borderId="4" fillId="37" fontId="0" numFmtId="0" xfId="0" applyAlignment="1" applyBorder="1" applyFont="1">
      <alignment readingOrder="0" shrinkToFit="0" vertical="bottom" wrapText="0"/>
    </xf>
    <xf borderId="0" fillId="39" fontId="3" numFmtId="0" xfId="0" applyFill="1" applyFont="1"/>
    <xf borderId="1" fillId="34" fontId="11" numFmtId="0" xfId="0" applyAlignment="1" applyBorder="1" applyFont="1">
      <alignment horizontal="center" readingOrder="0" vertical="center"/>
    </xf>
    <xf borderId="1" fillId="34" fontId="10" numFmtId="0" xfId="0" applyAlignment="1" applyBorder="1" applyFont="1">
      <alignment horizontal="center" readingOrder="0" vertical="center"/>
    </xf>
    <xf borderId="17" fillId="37" fontId="0" numFmtId="0" xfId="0" applyAlignment="1" applyBorder="1" applyFont="1">
      <alignment readingOrder="0" shrinkToFit="0" vertical="bottom" wrapText="0"/>
    </xf>
    <xf borderId="5" fillId="34" fontId="11" numFmtId="0" xfId="0" applyAlignment="1" applyBorder="1" applyFont="1">
      <alignment horizontal="left" readingOrder="0"/>
    </xf>
    <xf borderId="1" fillId="28" fontId="10" numFmtId="0" xfId="0" applyAlignment="1" applyBorder="1" applyFont="1">
      <alignment readingOrder="0" shrinkToFit="0" vertical="bottom" wrapText="0"/>
    </xf>
    <xf borderId="1" fillId="28" fontId="10" numFmtId="0" xfId="0" applyAlignment="1" applyBorder="1" applyFont="1">
      <alignment horizontal="center" readingOrder="0" shrinkToFit="0" vertical="bottom" wrapText="0"/>
    </xf>
    <xf borderId="5" fillId="34" fontId="10" numFmtId="0" xfId="0" applyAlignment="1" applyBorder="1" applyFont="1">
      <alignment horizontal="center" readingOrder="0" vertical="center"/>
    </xf>
    <xf borderId="1" fillId="28" fontId="10" numFmtId="164" xfId="0" applyAlignment="1" applyBorder="1" applyFont="1" applyNumberFormat="1">
      <alignment horizontal="center" readingOrder="0" shrinkToFit="0" vertical="bottom" wrapText="0"/>
    </xf>
    <xf borderId="1" fillId="28" fontId="10" numFmtId="0" xfId="0" applyAlignment="1" applyBorder="1" applyFont="1">
      <alignment horizontal="left" readingOrder="0" shrinkToFit="0" vertical="bottom" wrapText="0"/>
    </xf>
    <xf borderId="1" fillId="28" fontId="85" numFmtId="0" xfId="0" applyAlignment="1" applyBorder="1" applyFont="1">
      <alignment horizontal="center" readingOrder="0" shrinkToFit="0" vertical="bottom" wrapText="0"/>
    </xf>
    <xf borderId="4" fillId="12" fontId="11" numFmtId="0" xfId="0" applyAlignment="1" applyBorder="1" applyFont="1">
      <alignment horizontal="left" vertical="center"/>
    </xf>
    <xf borderId="1" fillId="28" fontId="10" numFmtId="164" xfId="0" applyAlignment="1" applyBorder="1" applyFont="1" applyNumberFormat="1">
      <alignment horizontal="center"/>
    </xf>
    <xf borderId="4" fillId="12" fontId="10" numFmtId="0" xfId="0" applyAlignment="1" applyBorder="1" applyFont="1">
      <alignment horizontal="center" vertical="center"/>
    </xf>
    <xf borderId="1" fillId="28" fontId="10" numFmtId="0" xfId="0" applyAlignment="1" applyBorder="1" applyFont="1">
      <alignment horizontal="left" readingOrder="0"/>
    </xf>
    <xf borderId="10" fillId="12" fontId="11" numFmtId="179" xfId="0" applyAlignment="1" applyBorder="1" applyFont="1" applyNumberFormat="1">
      <alignment horizontal="center"/>
    </xf>
    <xf borderId="4" fillId="12" fontId="10" numFmtId="0" xfId="0" applyAlignment="1" applyBorder="1" applyFont="1">
      <alignment horizontal="left"/>
    </xf>
    <xf borderId="7" fillId="27" fontId="86" numFmtId="0" xfId="0" applyAlignment="1" applyBorder="1" applyFont="1">
      <alignment horizontal="left" shrinkToFit="0" vertical="center" wrapText="1"/>
    </xf>
    <xf borderId="10" fillId="12" fontId="10" numFmtId="179" xfId="0" applyAlignment="1" applyBorder="1" applyFont="1" applyNumberFormat="1">
      <alignment horizontal="center"/>
    </xf>
    <xf borderId="1" fillId="12" fontId="11" numFmtId="179" xfId="0" applyAlignment="1" applyBorder="1" applyFont="1" applyNumberFormat="1">
      <alignment horizontal="center"/>
    </xf>
    <xf borderId="18" fillId="37" fontId="0" numFmtId="0" xfId="0" applyAlignment="1" applyBorder="1" applyFont="1">
      <alignment readingOrder="0" shrinkToFit="0" vertical="bottom" wrapText="0"/>
    </xf>
    <xf borderId="17" fillId="37" fontId="17" numFmtId="3" xfId="0" applyAlignment="1" applyBorder="1" applyFont="1" applyNumberFormat="1">
      <alignment horizontal="center" readingOrder="0" shrinkToFit="0" vertical="bottom" wrapText="0"/>
    </xf>
    <xf borderId="17" fillId="37" fontId="0" numFmtId="164" xfId="0" applyAlignment="1" applyBorder="1" applyFont="1" applyNumberFormat="1">
      <alignment horizontal="right" readingOrder="0" shrinkToFit="0" vertical="bottom" wrapText="0"/>
    </xf>
    <xf borderId="1" fillId="27" fontId="86" numFmtId="0" xfId="0" applyAlignment="1" applyBorder="1" applyFont="1">
      <alignment horizontal="center" readingOrder="0" vertical="bottom"/>
    </xf>
    <xf borderId="17" fillId="37" fontId="0" numFmtId="0" xfId="0" applyAlignment="1" applyBorder="1" applyFont="1">
      <alignment horizontal="right" readingOrder="0" shrinkToFit="0" vertical="bottom" wrapText="0"/>
    </xf>
    <xf borderId="1" fillId="27" fontId="44" numFmtId="0" xfId="0" applyAlignment="1" applyBorder="1" applyFont="1">
      <alignment horizontal="left" readingOrder="0" vertical="bottom"/>
    </xf>
    <xf borderId="17" fillId="37" fontId="0" numFmtId="0" xfId="0" applyAlignment="1" applyBorder="1" applyFont="1">
      <alignment shrinkToFit="0" vertical="bottom" wrapText="0"/>
    </xf>
    <xf borderId="1" fillId="27" fontId="44" numFmtId="0" xfId="0" applyAlignment="1" applyBorder="1" applyFont="1">
      <alignment horizontal="center" vertical="bottom"/>
    </xf>
    <xf borderId="1" fillId="27" fontId="44" numFmtId="14" xfId="0" applyAlignment="1" applyBorder="1" applyFont="1" applyNumberFormat="1">
      <alignment horizontal="center" shrinkToFit="0" vertical="bottom" wrapText="1"/>
    </xf>
    <xf borderId="1" fillId="27" fontId="44" numFmtId="0" xfId="0" applyAlignment="1" applyBorder="1" applyFont="1">
      <alignment horizontal="center" shrinkToFit="0" vertical="bottom" wrapText="1"/>
    </xf>
    <xf borderId="4" fillId="12" fontId="10" numFmtId="0" xfId="0" applyAlignment="1" applyBorder="1" applyFont="1">
      <alignment horizontal="left" vertical="center"/>
    </xf>
    <xf borderId="1" fillId="27" fontId="44" numFmtId="0" xfId="0" applyAlignment="1" applyBorder="1" applyFont="1">
      <alignment horizontal="center" readingOrder="0" vertical="bottom"/>
    </xf>
    <xf borderId="1" fillId="12" fontId="10" numFmtId="49" xfId="0" applyAlignment="1" applyBorder="1" applyFont="1" applyNumberFormat="1">
      <alignment horizontal="center" vertical="center"/>
    </xf>
    <xf borderId="1" fillId="27" fontId="44" numFmtId="0" xfId="0" applyAlignment="1" applyBorder="1" applyFont="1">
      <alignment horizontal="left" vertical="bottom"/>
    </xf>
    <xf borderId="17" fillId="37" fontId="17" numFmtId="0" xfId="0" applyAlignment="1" applyBorder="1" applyFont="1">
      <alignment horizontal="center" shrinkToFit="0" vertical="bottom" wrapText="0"/>
    </xf>
    <xf borderId="1" fillId="27" fontId="87" numFmtId="0" xfId="0" applyAlignment="1" applyBorder="1" applyFont="1">
      <alignment horizontal="center" vertical="bottom"/>
    </xf>
    <xf borderId="17" fillId="37" fontId="17" numFmtId="0" xfId="0" applyAlignment="1" applyBorder="1" applyFont="1">
      <alignment horizontal="center" readingOrder="0" shrinkToFit="0" vertical="bottom" wrapText="0"/>
    </xf>
    <xf borderId="1" fillId="27" fontId="32" numFmtId="0" xfId="0" applyAlignment="1" applyBorder="1" applyFont="1">
      <alignment horizontal="left" readingOrder="0" vertical="bottom"/>
    </xf>
    <xf borderId="1" fillId="37" fontId="0" numFmtId="173" xfId="0" applyAlignment="1" applyBorder="1" applyFont="1" applyNumberFormat="1">
      <alignment horizontal="left" readingOrder="0" shrinkToFit="0" vertical="bottom" wrapText="0"/>
    </xf>
    <xf borderId="1" fillId="27" fontId="32" numFmtId="0" xfId="0" applyAlignment="1" applyBorder="1" applyFont="1">
      <alignment horizontal="left" vertical="bottom"/>
    </xf>
    <xf borderId="17" fillId="37" fontId="0" numFmtId="0" xfId="0" applyAlignment="1" applyBorder="1" applyFont="1">
      <alignment shrinkToFit="0" vertical="bottom" wrapText="0"/>
    </xf>
    <xf borderId="1" fillId="27" fontId="32" numFmtId="0" xfId="0" applyAlignment="1" applyBorder="1" applyFont="1">
      <alignment horizontal="center" vertical="bottom"/>
    </xf>
    <xf borderId="0" fillId="37" fontId="3" numFmtId="0" xfId="0" applyFont="1"/>
    <xf borderId="0" fillId="0" fontId="67" numFmtId="0" xfId="0" applyAlignment="1" applyFont="1">
      <alignment horizontal="left" vertical="bottom"/>
    </xf>
    <xf borderId="1" fillId="12" fontId="31" numFmtId="0" xfId="0" applyAlignment="1" applyBorder="1" applyFont="1">
      <alignment horizontal="center" readingOrder="0" shrinkToFit="0" vertical="bottom" wrapText="0"/>
    </xf>
    <xf borderId="0" fillId="9" fontId="67" numFmtId="0" xfId="0" applyAlignment="1" applyFont="1">
      <alignment horizontal="left" vertical="bottom"/>
    </xf>
    <xf borderId="1" fillId="12" fontId="0" numFmtId="0" xfId="0" applyAlignment="1" applyBorder="1" applyFont="1">
      <alignment readingOrder="0" shrinkToFit="0" vertical="bottom" wrapText="0"/>
    </xf>
    <xf borderId="1" fillId="12" fontId="11" numFmtId="179" xfId="0" applyAlignment="1" applyBorder="1" applyFont="1" applyNumberFormat="1">
      <alignment horizontal="center" vertical="center"/>
    </xf>
    <xf borderId="1" fillId="12" fontId="0" numFmtId="0" xfId="0" applyAlignment="1" applyBorder="1" applyFont="1">
      <alignment horizontal="center" readingOrder="0" shrinkToFit="0" vertical="bottom" wrapText="0"/>
    </xf>
    <xf borderId="6" fillId="12" fontId="11" numFmtId="0" xfId="0" applyAlignment="1" applyBorder="1" applyFont="1">
      <alignment horizontal="center" readingOrder="0" vertical="center"/>
    </xf>
    <xf borderId="1" fillId="12" fontId="0" numFmtId="3" xfId="0" applyAlignment="1" applyBorder="1" applyFont="1" applyNumberFormat="1">
      <alignment horizontal="center" readingOrder="0" shrinkToFit="0" vertical="bottom" wrapText="0"/>
    </xf>
    <xf borderId="5" fillId="12" fontId="11" numFmtId="0" xfId="0" applyAlignment="1" applyBorder="1" applyFont="1">
      <alignment horizontal="left" vertical="center"/>
    </xf>
    <xf borderId="1" fillId="12" fontId="0" numFmtId="0" xfId="0" applyAlignment="1" applyBorder="1" applyFont="1">
      <alignment horizontal="center" shrinkToFit="0" vertical="bottom" wrapText="0"/>
    </xf>
    <xf borderId="5" fillId="12" fontId="11" numFmtId="0" xfId="0" applyAlignment="1" applyBorder="1" applyFont="1">
      <alignment horizontal="center" vertical="center"/>
    </xf>
    <xf borderId="1" fillId="12" fontId="0" numFmtId="0" xfId="0" applyAlignment="1" applyBorder="1" applyFont="1">
      <alignment horizontal="left" shrinkToFit="0" vertical="bottom" wrapText="0"/>
    </xf>
    <xf borderId="1" fillId="27" fontId="5" numFmtId="0" xfId="0" applyAlignment="1" applyBorder="1" applyFont="1">
      <alignment horizontal="center" readingOrder="0" shrinkToFit="0" vertical="bottom" wrapText="0"/>
    </xf>
    <xf borderId="1" fillId="12" fontId="0" numFmtId="0" xfId="0" applyAlignment="1" applyBorder="1" applyFont="1">
      <alignment shrinkToFit="0" vertical="bottom" wrapText="0"/>
    </xf>
    <xf borderId="1" fillId="27" fontId="88" numFmtId="0" xfId="0" applyAlignment="1" applyBorder="1" applyFont="1">
      <alignment readingOrder="0" shrinkToFit="0" vertical="bottom" wrapText="0"/>
    </xf>
    <xf borderId="1" fillId="12" fontId="0" numFmtId="164" xfId="0" applyAlignment="1" applyBorder="1" applyFont="1" applyNumberFormat="1">
      <alignment horizontal="center" readingOrder="0" shrinkToFit="0" vertical="bottom" wrapText="0"/>
    </xf>
    <xf borderId="4" fillId="12" fontId="11" numFmtId="0" xfId="0" applyAlignment="1" applyBorder="1" applyFont="1">
      <alignment horizontal="center" vertical="center"/>
    </xf>
    <xf borderId="1" fillId="12" fontId="0" numFmtId="0" xfId="0" applyAlignment="1" applyBorder="1" applyFont="1">
      <alignment horizontal="left" readingOrder="0" shrinkToFit="0" vertical="bottom" wrapText="0"/>
    </xf>
    <xf borderId="20" fillId="12" fontId="11" numFmtId="0" xfId="0" applyAlignment="1" applyBorder="1" applyFont="1">
      <alignment horizontal="center" readingOrder="0"/>
    </xf>
    <xf borderId="1" fillId="27" fontId="88" numFmtId="0" xfId="0" applyAlignment="1" applyBorder="1" applyFont="1">
      <alignment horizontal="center" readingOrder="0" shrinkToFit="0" vertical="bottom" wrapText="0"/>
    </xf>
    <xf borderId="1" fillId="27" fontId="88" numFmtId="164" xfId="0" applyAlignment="1" applyBorder="1" applyFont="1" applyNumberFormat="1">
      <alignment horizontal="center" readingOrder="0" shrinkToFit="0" vertical="bottom" wrapText="0"/>
    </xf>
    <xf borderId="1" fillId="27" fontId="88" numFmtId="49" xfId="0" applyAlignment="1" applyBorder="1" applyFont="1" applyNumberFormat="1">
      <alignment horizontal="center" readingOrder="0" shrinkToFit="0" vertical="bottom" wrapText="0"/>
    </xf>
    <xf borderId="1" fillId="27" fontId="88" numFmtId="166" xfId="0" applyAlignment="1" applyBorder="1" applyFont="1" applyNumberFormat="1">
      <alignment horizontal="center" readingOrder="0" shrinkToFit="0" vertical="bottom" wrapText="0"/>
    </xf>
    <xf borderId="5" fillId="27" fontId="88" numFmtId="0" xfId="0" applyAlignment="1" applyBorder="1" applyFont="1">
      <alignment horizontal="center" readingOrder="0" shrinkToFit="0" vertical="bottom" wrapText="0"/>
    </xf>
    <xf borderId="0" fillId="27" fontId="67" numFmtId="0" xfId="0" applyAlignment="1" applyFont="1">
      <alignment vertical="bottom"/>
    </xf>
    <xf borderId="0" fillId="27" fontId="66" numFmtId="0" xfId="0" applyAlignment="1" applyFont="1">
      <alignment vertical="bottom"/>
    </xf>
    <xf borderId="1" fillId="27" fontId="32" numFmtId="0" xfId="0" applyAlignment="1" applyBorder="1" applyFont="1">
      <alignment readingOrder="0" shrinkToFit="0" vertical="bottom" wrapText="0"/>
    </xf>
    <xf borderId="11" fillId="12" fontId="10" numFmtId="0" xfId="0" applyAlignment="1" applyBorder="1" applyFont="1">
      <alignment horizontal="center" readingOrder="0"/>
    </xf>
    <xf borderId="1" fillId="27" fontId="32" numFmtId="0" xfId="0" applyAlignment="1" applyBorder="1" applyFont="1">
      <alignment horizontal="center" readingOrder="0" shrinkToFit="0" vertical="bottom" wrapText="0"/>
    </xf>
    <xf borderId="1" fillId="27" fontId="32" numFmtId="14" xfId="0" applyAlignment="1" applyBorder="1" applyFont="1" applyNumberFormat="1">
      <alignment horizontal="center" readingOrder="0" shrinkToFit="0" vertical="bottom" wrapText="0"/>
    </xf>
    <xf borderId="1" fillId="27" fontId="32" numFmtId="0" xfId="0" applyAlignment="1" applyBorder="1" applyFont="1">
      <alignment horizontal="left" readingOrder="0" shrinkToFit="0" vertical="bottom" wrapText="0"/>
    </xf>
    <xf borderId="1" fillId="27" fontId="89" numFmtId="0" xfId="0" applyAlignment="1" applyBorder="1" applyFont="1">
      <alignment horizontal="center" readingOrder="0" shrinkToFit="0" vertical="bottom" wrapText="0"/>
    </xf>
    <xf borderId="1" fillId="27" fontId="32" numFmtId="0" xfId="0" applyAlignment="1" applyBorder="1" applyFont="1">
      <alignment horizontal="center" shrinkToFit="0" vertical="bottom" wrapText="0"/>
    </xf>
    <xf borderId="1" fillId="27" fontId="32" numFmtId="0" xfId="0" applyAlignment="1" applyBorder="1" applyFont="1">
      <alignment horizontal="left" readingOrder="0" shrinkToFit="0" vertical="bottom" wrapText="1"/>
    </xf>
    <xf borderId="1" fillId="12" fontId="0" numFmtId="165" xfId="0" applyAlignment="1" applyBorder="1" applyFont="1" applyNumberFormat="1">
      <alignment horizontal="center" readingOrder="0" shrinkToFit="0" vertical="bottom" wrapText="0"/>
    </xf>
    <xf borderId="1" fillId="27" fontId="32" numFmtId="0" xfId="0" applyAlignment="1" applyBorder="1" applyFont="1">
      <alignment horizontal="center" readingOrder="0" vertical="bottom"/>
    </xf>
    <xf borderId="31" fillId="12" fontId="10" numFmtId="0" xfId="0" applyAlignment="1" applyBorder="1" applyFont="1">
      <alignment horizontal="left" readingOrder="0"/>
    </xf>
    <xf borderId="1" fillId="27" fontId="32" numFmtId="165" xfId="0" applyAlignment="1" applyBorder="1" applyFont="1" applyNumberFormat="1">
      <alignment horizontal="center" vertical="bottom"/>
    </xf>
    <xf borderId="1" fillId="12" fontId="10" numFmtId="14" xfId="0" applyAlignment="1" applyBorder="1" applyFont="1" applyNumberFormat="1">
      <alignment horizontal="center" readingOrder="0"/>
    </xf>
    <xf borderId="1" fillId="27" fontId="90" numFmtId="0" xfId="0" applyAlignment="1" applyBorder="1" applyFont="1">
      <alignment horizontal="center" vertical="bottom"/>
    </xf>
    <xf borderId="5" fillId="12" fontId="10" numFmtId="0" xfId="0" applyAlignment="1" applyBorder="1" applyFont="1">
      <alignment horizontal="center" readingOrder="0" vertical="center"/>
    </xf>
    <xf borderId="0" fillId="0" fontId="67" numFmtId="0" xfId="0" applyAlignment="1" applyFont="1">
      <alignment vertical="bottom"/>
    </xf>
    <xf borderId="0" fillId="9" fontId="67" numFmtId="0" xfId="0" applyAlignment="1" applyFont="1">
      <alignment vertical="bottom"/>
    </xf>
    <xf borderId="1" fillId="27" fontId="32" numFmtId="49" xfId="0" applyAlignment="1" applyBorder="1" applyFont="1" applyNumberFormat="1">
      <alignment readingOrder="0" shrinkToFit="0" vertical="bottom" wrapText="0"/>
    </xf>
    <xf borderId="7" fillId="3" fontId="22" numFmtId="0" xfId="0" applyAlignment="1" applyBorder="1" applyFont="1">
      <alignment horizontal="center" readingOrder="0" shrinkToFit="0" vertical="center" wrapText="1"/>
    </xf>
    <xf borderId="1" fillId="27" fontId="32" numFmtId="49" xfId="0" applyAlignment="1" applyBorder="1" applyFont="1" applyNumberFormat="1">
      <alignment horizontal="center" readingOrder="0" shrinkToFit="0" vertical="bottom" wrapText="0"/>
    </xf>
    <xf borderId="1" fillId="3" fontId="22" numFmtId="0" xfId="0" applyAlignment="1" applyBorder="1" applyFont="1">
      <alignment horizontal="center" readingOrder="0" vertical="center"/>
    </xf>
    <xf borderId="1" fillId="27" fontId="32" numFmtId="49" xfId="0" applyAlignment="1" applyBorder="1" applyFont="1" applyNumberFormat="1">
      <alignment horizontal="left" readingOrder="0" shrinkToFit="0" vertical="bottom" wrapText="0"/>
    </xf>
    <xf borderId="4" fillId="3" fontId="10" numFmtId="49" xfId="0" applyAlignment="1" applyBorder="1" applyFont="1" applyNumberFormat="1">
      <alignment horizontal="left"/>
    </xf>
    <xf borderId="1" fillId="27" fontId="91" numFmtId="49" xfId="0" applyAlignment="1" applyBorder="1" applyFont="1" applyNumberFormat="1">
      <alignment horizontal="center" readingOrder="0" shrinkToFit="0" vertical="bottom" wrapText="0"/>
    </xf>
    <xf borderId="1" fillId="3" fontId="10" numFmtId="49" xfId="0" applyAlignment="1" applyBorder="1" applyFont="1" applyNumberFormat="1">
      <alignment horizontal="center"/>
    </xf>
    <xf borderId="1" fillId="27" fontId="32" numFmtId="49" xfId="0" applyAlignment="1" applyBorder="1" applyFont="1" applyNumberFormat="1">
      <alignment horizontal="center" shrinkToFit="0" vertical="bottom" wrapText="0"/>
    </xf>
    <xf borderId="1" fillId="12" fontId="0" numFmtId="0" xfId="0" applyAlignment="1" applyBorder="1" applyFont="1">
      <alignment readingOrder="0" shrinkToFit="0" vertical="bottom" wrapText="0"/>
    </xf>
    <xf borderId="0" fillId="9" fontId="66" numFmtId="0" xfId="0" applyAlignment="1" applyFont="1">
      <alignment horizontal="left" vertical="bottom"/>
    </xf>
    <xf borderId="1" fillId="3" fontId="10" numFmtId="0" xfId="0" applyAlignment="1" applyBorder="1" applyFont="1">
      <alignment horizontal="center"/>
    </xf>
    <xf borderId="1" fillId="27" fontId="32" numFmtId="164" xfId="0" applyAlignment="1" applyBorder="1" applyFont="1" applyNumberFormat="1">
      <alignment horizontal="center" readingOrder="0" shrinkToFit="0" vertical="bottom" wrapText="0"/>
    </xf>
    <xf borderId="4" fillId="3" fontId="10" numFmtId="0" xfId="0" applyAlignment="1" applyBorder="1" applyFont="1">
      <alignment horizontal="center"/>
    </xf>
    <xf borderId="6" fillId="3" fontId="10" numFmtId="49" xfId="0" applyAlignment="1" applyBorder="1" applyFont="1" applyNumberFormat="1">
      <alignment horizontal="center" readingOrder="0"/>
    </xf>
    <xf borderId="0" fillId="9" fontId="66" numFmtId="0" xfId="0" applyAlignment="1" applyFont="1">
      <alignment vertical="bottom"/>
    </xf>
    <xf borderId="1" fillId="3" fontId="10" numFmtId="49" xfId="0" applyAlignment="1" applyBorder="1" applyFont="1" applyNumberFormat="1">
      <alignment horizontal="left"/>
    </xf>
    <xf borderId="1" fillId="27" fontId="44" numFmtId="14" xfId="0" applyAlignment="1" applyBorder="1" applyFont="1" applyNumberFormat="1">
      <alignment horizontal="center" readingOrder="0" vertical="bottom"/>
    </xf>
    <xf borderId="1" fillId="3" fontId="10" numFmtId="49" xfId="0" applyAlignment="1" applyBorder="1" applyFont="1" applyNumberFormat="1">
      <alignment horizontal="center" readingOrder="0"/>
    </xf>
    <xf borderId="1" fillId="27" fontId="92" numFmtId="0" xfId="0" applyAlignment="1" applyBorder="1" applyFont="1">
      <alignment horizontal="center" readingOrder="0" vertical="bottom"/>
    </xf>
    <xf borderId="1" fillId="3" fontId="10" numFmtId="0" xfId="0" applyAlignment="1" applyBorder="1" applyFont="1">
      <alignment horizontal="center" readingOrder="0"/>
    </xf>
    <xf borderId="0" fillId="0" fontId="67" numFmtId="0" xfId="0" applyAlignment="1" applyFont="1">
      <alignment horizontal="center" vertical="bottom"/>
    </xf>
    <xf borderId="1" fillId="3" fontId="11" numFmtId="0" xfId="0" applyAlignment="1" applyBorder="1" applyFont="1">
      <alignment horizontal="center"/>
    </xf>
    <xf borderId="7" fillId="40" fontId="8" numFmtId="0" xfId="0" applyAlignment="1" applyBorder="1" applyFill="1" applyFont="1">
      <alignment horizontal="left" readingOrder="0" shrinkToFit="0" vertical="center" wrapText="1"/>
    </xf>
    <xf borderId="6" fillId="3" fontId="10" numFmtId="0" xfId="0" applyAlignment="1" applyBorder="1" applyFont="1">
      <alignment horizontal="center"/>
    </xf>
    <xf borderId="5" fillId="3" fontId="10" numFmtId="0" xfId="0" applyAlignment="1" applyBorder="1" applyFont="1">
      <alignment horizontal="left"/>
    </xf>
    <xf borderId="5" fillId="3" fontId="10" numFmtId="0" xfId="0" applyAlignment="1" applyBorder="1" applyFont="1">
      <alignment horizontal="center"/>
    </xf>
    <xf borderId="0" fillId="0" fontId="10" numFmtId="0" xfId="0" applyAlignment="1" applyFont="1">
      <alignment horizontal="center"/>
    </xf>
    <xf borderId="1" fillId="30" fontId="8" numFmtId="0" xfId="0" applyAlignment="1" applyBorder="1" applyFont="1">
      <alignment horizontal="center" readingOrder="0"/>
    </xf>
    <xf borderId="4" fillId="3" fontId="10" numFmtId="0" xfId="0" applyAlignment="1" applyBorder="1" applyFont="1">
      <alignment horizontal="left"/>
    </xf>
    <xf borderId="1" fillId="30" fontId="93" numFmtId="0" xfId="0" applyAlignment="1" applyBorder="1" applyFont="1">
      <alignment readingOrder="0" shrinkToFit="0" vertical="bottom" wrapText="0"/>
    </xf>
    <xf borderId="0" fillId="9" fontId="66" numFmtId="0" xfId="0" applyAlignment="1" applyFont="1">
      <alignment horizontal="center" vertical="bottom"/>
    </xf>
    <xf borderId="1" fillId="30" fontId="0" numFmtId="0" xfId="0" applyAlignment="1" applyBorder="1" applyFont="1">
      <alignment horizontal="center" readingOrder="0" shrinkToFit="0" vertical="bottom" wrapText="0"/>
    </xf>
    <xf borderId="1" fillId="3" fontId="10" numFmtId="14" xfId="0" applyAlignment="1" applyBorder="1" applyFont="1" applyNumberFormat="1">
      <alignment horizontal="center"/>
    </xf>
    <xf borderId="6" fillId="3" fontId="10" numFmtId="0" xfId="0" applyAlignment="1" applyBorder="1" applyFont="1">
      <alignment horizontal="center" readingOrder="0"/>
    </xf>
    <xf borderId="1" fillId="27" fontId="32" numFmtId="0" xfId="0" applyAlignment="1" applyBorder="1" applyFont="1">
      <alignment horizontal="center" shrinkToFit="0" vertical="bottom" wrapText="0"/>
    </xf>
    <xf borderId="1" fillId="3" fontId="10" numFmtId="0" xfId="0" applyAlignment="1" applyBorder="1" applyFont="1">
      <alignment horizontal="left"/>
    </xf>
    <xf borderId="1" fillId="30" fontId="3" numFmtId="0" xfId="0" applyAlignment="1" applyBorder="1" applyFont="1">
      <alignment horizontal="center" readingOrder="0"/>
    </xf>
    <xf borderId="1" fillId="3" fontId="10" numFmtId="0" xfId="0" applyAlignment="1" applyBorder="1" applyFont="1">
      <alignment horizontal="center" vertical="center"/>
    </xf>
    <xf borderId="1" fillId="30" fontId="3" numFmtId="189" xfId="0" applyAlignment="1" applyBorder="1" applyFont="1" applyNumberFormat="1">
      <alignment horizontal="center" readingOrder="0"/>
    </xf>
    <xf borderId="10" fillId="3" fontId="10" numFmtId="0" xfId="0" applyAlignment="1" applyBorder="1" applyFont="1">
      <alignment horizontal="center" readingOrder="0"/>
    </xf>
    <xf borderId="1" fillId="30" fontId="3" numFmtId="0" xfId="0" applyAlignment="1" applyBorder="1" applyFont="1">
      <alignment horizontal="left"/>
    </xf>
    <xf borderId="1" fillId="27" fontId="32" numFmtId="0" xfId="0" applyAlignment="1" applyBorder="1" applyFont="1">
      <alignment horizontal="left" shrinkToFit="0" vertical="bottom" wrapText="0"/>
    </xf>
    <xf borderId="1" fillId="30" fontId="3" numFmtId="0" xfId="0" applyAlignment="1" applyBorder="1" applyFont="1">
      <alignment horizontal="left" readingOrder="0"/>
    </xf>
    <xf borderId="20" fillId="3" fontId="10" numFmtId="0" xfId="0" applyAlignment="1" applyBorder="1" applyFont="1">
      <alignment horizontal="center"/>
    </xf>
    <xf borderId="1" fillId="30" fontId="3" numFmtId="0" xfId="0" applyAlignment="1" applyBorder="1" applyFont="1">
      <alignment horizontal="center"/>
    </xf>
    <xf borderId="1" fillId="12" fontId="5" numFmtId="0" xfId="0" applyAlignment="1" applyBorder="1" applyFont="1">
      <alignment horizontal="center" readingOrder="0" shrinkToFit="0" vertical="bottom" wrapText="0"/>
    </xf>
    <xf borderId="1" fillId="30" fontId="3" numFmtId="0" xfId="0" applyBorder="1" applyFont="1"/>
    <xf borderId="1" fillId="12" fontId="32" numFmtId="0" xfId="0" applyAlignment="1" applyBorder="1" applyFont="1">
      <alignment readingOrder="0" shrinkToFit="0" vertical="bottom" wrapText="0"/>
    </xf>
    <xf borderId="1" fillId="30" fontId="3" numFmtId="0" xfId="0" applyAlignment="1" applyBorder="1" applyFont="1">
      <alignment readingOrder="0"/>
    </xf>
    <xf borderId="1" fillId="12" fontId="32" numFmtId="0" xfId="0" applyAlignment="1" applyBorder="1" applyFont="1">
      <alignment horizontal="center" readingOrder="0" shrinkToFit="0" vertical="bottom" wrapText="0"/>
    </xf>
    <xf borderId="0" fillId="30" fontId="3" numFmtId="0" xfId="0" applyFont="1"/>
    <xf borderId="1" fillId="12" fontId="32" numFmtId="164" xfId="0" applyAlignment="1" applyBorder="1" applyFont="1" applyNumberFormat="1">
      <alignment horizontal="center" readingOrder="0" shrinkToFit="0" vertical="bottom" wrapText="0"/>
    </xf>
    <xf borderId="1" fillId="30" fontId="3" numFmtId="182" xfId="0" applyAlignment="1" applyBorder="1" applyFont="1" applyNumberFormat="1">
      <alignment horizontal="center" readingOrder="0"/>
    </xf>
    <xf borderId="1" fillId="12" fontId="32" numFmtId="49" xfId="0" applyAlignment="1" applyBorder="1" applyFont="1" applyNumberFormat="1">
      <alignment horizontal="center" readingOrder="0" shrinkToFit="0" vertical="bottom" wrapText="0"/>
    </xf>
    <xf borderId="10" fillId="3" fontId="10" numFmtId="0" xfId="0" applyAlignment="1" applyBorder="1" applyFont="1">
      <alignment horizontal="left"/>
    </xf>
    <xf borderId="1" fillId="30" fontId="3" numFmtId="166" xfId="0" applyAlignment="1" applyBorder="1" applyFont="1" applyNumberFormat="1">
      <alignment horizontal="center" readingOrder="0"/>
    </xf>
    <xf borderId="5" fillId="3" fontId="11" numFmtId="0" xfId="0" applyAlignment="1" applyBorder="1" applyFont="1">
      <alignment horizontal="left"/>
    </xf>
    <xf borderId="1" fillId="12" fontId="32" numFmtId="0" xfId="0" applyAlignment="1" applyBorder="1" applyFont="1">
      <alignment horizontal="left" readingOrder="0" shrinkToFit="0" vertical="bottom" wrapText="0"/>
    </xf>
    <xf borderId="5" fillId="3" fontId="11" numFmtId="0" xfId="0" applyAlignment="1" applyBorder="1" applyFont="1">
      <alignment horizontal="center"/>
    </xf>
    <xf borderId="1" fillId="12" fontId="32" numFmtId="173" xfId="0" applyAlignment="1" applyBorder="1" applyFont="1" applyNumberFormat="1">
      <alignment horizontal="center" readingOrder="0" shrinkToFit="0" vertical="bottom" wrapText="0"/>
    </xf>
    <xf borderId="1" fillId="3" fontId="94" numFmtId="0" xfId="0" applyAlignment="1" applyBorder="1" applyFont="1">
      <alignment horizontal="center"/>
    </xf>
    <xf borderId="1" fillId="27" fontId="32" numFmtId="49" xfId="0" applyAlignment="1" applyBorder="1" applyFont="1" applyNumberFormat="1">
      <alignment horizontal="left" readingOrder="0" vertical="bottom"/>
    </xf>
    <xf borderId="1" fillId="27" fontId="32" numFmtId="49" xfId="0" applyAlignment="1" applyBorder="1" applyFont="1" applyNumberFormat="1">
      <alignment horizontal="center" readingOrder="0" vertical="bottom"/>
    </xf>
    <xf borderId="1" fillId="3" fontId="10" numFmtId="165" xfId="0" applyAlignment="1" applyBorder="1" applyFont="1" applyNumberFormat="1">
      <alignment horizontal="center"/>
    </xf>
    <xf borderId="1" fillId="27" fontId="32" numFmtId="49" xfId="0" applyAlignment="1" applyBorder="1" applyFont="1" applyNumberFormat="1">
      <alignment horizontal="center" vertical="bottom"/>
    </xf>
    <xf borderId="1" fillId="27" fontId="32" numFmtId="49" xfId="0" applyAlignment="1" applyBorder="1" applyFont="1" applyNumberFormat="1">
      <alignment horizontal="left" vertical="bottom"/>
    </xf>
    <xf borderId="1" fillId="27" fontId="95" numFmtId="49" xfId="0" applyAlignment="1" applyBorder="1" applyFont="1" applyNumberFormat="1">
      <alignment horizontal="center" vertical="bottom"/>
    </xf>
    <xf borderId="5" fillId="3" fontId="10" numFmtId="0" xfId="0" applyAlignment="1" applyBorder="1" applyFont="1">
      <alignment horizontal="left" readingOrder="0"/>
    </xf>
    <xf borderId="1" fillId="27" fontId="32" numFmtId="49" xfId="0" applyAlignment="1" applyBorder="1" applyFont="1" applyNumberFormat="1">
      <alignment horizontal="center" readingOrder="0" shrinkToFit="0" vertical="bottom" wrapText="1"/>
    </xf>
    <xf borderId="5" fillId="3" fontId="11" numFmtId="0" xfId="0" applyAlignment="1" applyBorder="1" applyFont="1">
      <alignment horizontal="center" readingOrder="0"/>
    </xf>
    <xf borderId="1" fillId="3" fontId="11" numFmtId="0" xfId="0" applyAlignment="1" applyBorder="1" applyFont="1">
      <alignment horizontal="center" readingOrder="0"/>
    </xf>
    <xf borderId="0" fillId="27" fontId="67" numFmtId="0" xfId="0" applyAlignment="1" applyFont="1">
      <alignment horizontal="left" vertical="bottom"/>
    </xf>
    <xf borderId="6" fillId="3" fontId="11" numFmtId="0" xfId="0" applyAlignment="1" applyBorder="1" applyFont="1">
      <alignment horizontal="center"/>
    </xf>
    <xf borderId="0" fillId="27" fontId="67" numFmtId="0" xfId="0" applyAlignment="1" applyFont="1">
      <alignment horizontal="center" vertical="bottom"/>
    </xf>
    <xf borderId="5" fillId="3" fontId="11" numFmtId="49" xfId="0" applyAlignment="1" applyBorder="1" applyFont="1" applyNumberFormat="1">
      <alignment horizontal="left"/>
    </xf>
    <xf borderId="0" fillId="27" fontId="66" numFmtId="0" xfId="0" applyAlignment="1" applyFont="1">
      <alignment horizontal="center" vertical="bottom"/>
    </xf>
    <xf borderId="4" fillId="3" fontId="11" numFmtId="0" xfId="0" applyAlignment="1" applyBorder="1" applyFont="1">
      <alignment horizontal="left"/>
    </xf>
    <xf borderId="1" fillId="3" fontId="11" numFmtId="14" xfId="0" applyAlignment="1" applyBorder="1" applyFont="1" applyNumberFormat="1">
      <alignment horizontal="center"/>
    </xf>
    <xf borderId="4" fillId="3" fontId="11" numFmtId="0" xfId="0" applyAlignment="1" applyBorder="1" applyFont="1">
      <alignment horizontal="center"/>
    </xf>
    <xf borderId="1" fillId="27" fontId="44" numFmtId="49" xfId="0" applyAlignment="1" applyBorder="1" applyFont="1" applyNumberFormat="1">
      <alignment horizontal="center" readingOrder="0" vertical="bottom"/>
    </xf>
    <xf borderId="1" fillId="3" fontId="11" numFmtId="0" xfId="0" applyAlignment="1" applyBorder="1" applyFont="1">
      <alignment horizontal="left"/>
    </xf>
    <xf borderId="1" fillId="27" fontId="32" numFmtId="14" xfId="0" applyAlignment="1" applyBorder="1" applyFont="1" applyNumberFormat="1">
      <alignment horizontal="center" vertical="bottom"/>
    </xf>
    <xf borderId="1" fillId="28" fontId="8" numFmtId="0" xfId="0" applyAlignment="1" applyBorder="1" applyFont="1">
      <alignment horizontal="center" readingOrder="0"/>
    </xf>
    <xf borderId="1" fillId="3" fontId="11" numFmtId="49" xfId="0" applyAlignment="1" applyBorder="1" applyFont="1" applyNumberFormat="1">
      <alignment horizontal="center"/>
    </xf>
    <xf borderId="1" fillId="27" fontId="96" numFmtId="0" xfId="0" applyAlignment="1" applyBorder="1" applyFont="1">
      <alignment horizontal="center" vertical="bottom"/>
    </xf>
    <xf borderId="1" fillId="3" fontId="97" numFmtId="0" xfId="0" applyAlignment="1" applyBorder="1" applyFont="1">
      <alignment horizontal="center"/>
    </xf>
    <xf borderId="1" fillId="28" fontId="93" numFmtId="0" xfId="0" applyAlignment="1" applyBorder="1" applyFont="1">
      <alignment readingOrder="0" shrinkToFit="0" vertical="bottom" wrapText="0"/>
    </xf>
    <xf borderId="1" fillId="27" fontId="32" numFmtId="1" xfId="0" applyAlignment="1" applyBorder="1" applyFont="1" applyNumberFormat="1">
      <alignment horizontal="center" readingOrder="0" shrinkToFit="0" vertical="bottom" wrapText="0"/>
    </xf>
    <xf borderId="1" fillId="28" fontId="0" numFmtId="0" xfId="0" applyAlignment="1" applyBorder="1" applyFont="1">
      <alignment horizontal="center" readingOrder="0" shrinkToFit="0" vertical="bottom" wrapText="0"/>
    </xf>
    <xf borderId="1" fillId="28" fontId="3" numFmtId="0" xfId="0" applyAlignment="1" applyBorder="1" applyFont="1">
      <alignment horizontal="center" readingOrder="0"/>
    </xf>
    <xf borderId="9" fillId="3" fontId="11" numFmtId="0" xfId="0" applyAlignment="1" applyBorder="1" applyFont="1">
      <alignment horizontal="center"/>
    </xf>
    <xf borderId="1" fillId="28" fontId="3" numFmtId="0" xfId="0" applyAlignment="1" applyBorder="1" applyFont="1">
      <alignment horizontal="center"/>
    </xf>
    <xf borderId="13" fillId="3" fontId="10" numFmtId="0" xfId="0" applyAlignment="1" applyBorder="1" applyFont="1">
      <alignment horizontal="left" vertical="center"/>
    </xf>
    <xf borderId="1" fillId="27" fontId="32" numFmtId="49" xfId="0" applyAlignment="1" applyBorder="1" applyFont="1" applyNumberFormat="1">
      <alignment horizontal="left" shrinkToFit="0" vertical="bottom" wrapText="0"/>
    </xf>
    <xf borderId="9" fillId="3" fontId="10" numFmtId="0" xfId="0" applyAlignment="1" applyBorder="1" applyFont="1">
      <alignment horizontal="center" shrinkToFit="0" vertical="center" wrapText="1"/>
    </xf>
    <xf borderId="0" fillId="0" fontId="67" numFmtId="0" xfId="0" applyAlignment="1" applyFont="1">
      <alignment horizontal="left" shrinkToFit="0" vertical="bottom" wrapText="1"/>
    </xf>
    <xf borderId="1" fillId="3" fontId="10" numFmtId="14" xfId="0" applyAlignment="1" applyBorder="1" applyFont="1" applyNumberFormat="1">
      <alignment horizontal="center" vertical="center"/>
    </xf>
    <xf borderId="0" fillId="9" fontId="67" numFmtId="0" xfId="0" applyAlignment="1" applyFont="1">
      <alignment horizontal="left" shrinkToFit="0" vertical="bottom" wrapText="1"/>
    </xf>
    <xf borderId="13" fillId="3" fontId="10" numFmtId="0" xfId="0" applyAlignment="1" applyBorder="1" applyFont="1">
      <alignment horizontal="center" vertical="center"/>
    </xf>
    <xf borderId="1" fillId="27" fontId="32" numFmtId="164" xfId="0" applyAlignment="1" applyBorder="1" applyFont="1" applyNumberFormat="1">
      <alignment horizontal="center" vertical="bottom"/>
    </xf>
    <xf borderId="9" fillId="3" fontId="10" numFmtId="0" xfId="0" applyAlignment="1" applyBorder="1" applyFont="1">
      <alignment horizontal="left" vertical="center"/>
    </xf>
    <xf borderId="9" fillId="3" fontId="10" numFmtId="0" xfId="0" applyAlignment="1" applyBorder="1" applyFont="1">
      <alignment horizontal="center" vertical="center"/>
    </xf>
    <xf borderId="0" fillId="0" fontId="66" numFmtId="0" xfId="0" applyAlignment="1" applyFont="1">
      <alignment vertical="bottom"/>
    </xf>
    <xf borderId="9" fillId="3" fontId="10" numFmtId="49" xfId="0" applyAlignment="1" applyBorder="1" applyFont="1" applyNumberFormat="1">
      <alignment horizontal="center" readingOrder="0" vertical="center"/>
    </xf>
    <xf borderId="1" fillId="28" fontId="3" numFmtId="0" xfId="0" applyAlignment="1" applyBorder="1" applyFont="1">
      <alignment horizontal="left"/>
    </xf>
    <xf borderId="9" fillId="3" fontId="98" numFmtId="0" xfId="0" applyAlignment="1" applyBorder="1" applyFont="1">
      <alignment horizontal="center" vertical="center"/>
    </xf>
    <xf borderId="1" fillId="28" fontId="3" numFmtId="0" xfId="0" applyBorder="1" applyFont="1"/>
    <xf borderId="15" fillId="3" fontId="10" numFmtId="0" xfId="0" applyAlignment="1" applyBorder="1" applyFont="1">
      <alignment horizontal="left" vertical="center"/>
    </xf>
    <xf borderId="1" fillId="28" fontId="3" numFmtId="0" xfId="0" applyAlignment="1" applyBorder="1" applyFont="1">
      <alignment readingOrder="0"/>
    </xf>
    <xf borderId="5" fillId="3" fontId="10" numFmtId="0" xfId="0" applyAlignment="1" applyBorder="1" applyFont="1">
      <alignment horizontal="center" vertical="center"/>
    </xf>
    <xf borderId="0" fillId="0" fontId="10" numFmtId="0" xfId="0" applyAlignment="1" applyFont="1">
      <alignment horizontal="left" vertical="center"/>
    </xf>
    <xf borderId="1" fillId="12" fontId="44" numFmtId="0" xfId="0" applyAlignment="1" applyBorder="1" applyFont="1">
      <alignment horizontal="left" readingOrder="0" vertical="bottom"/>
    </xf>
    <xf borderId="0" fillId="0" fontId="32" numFmtId="0" xfId="0" applyAlignment="1" applyFont="1">
      <alignment horizontal="left" vertical="center"/>
    </xf>
    <xf borderId="1" fillId="12" fontId="44" numFmtId="0" xfId="0" applyAlignment="1" applyBorder="1" applyFont="1">
      <alignment horizontal="center" vertical="bottom"/>
    </xf>
    <xf borderId="0" fillId="0" fontId="32" numFmtId="0" xfId="0" applyAlignment="1" applyFont="1">
      <alignment vertical="center"/>
    </xf>
    <xf borderId="1" fillId="12" fontId="44" numFmtId="49" xfId="0" applyAlignment="1" applyBorder="1" applyFont="1" applyNumberFormat="1">
      <alignment horizontal="center" readingOrder="0" vertical="bottom"/>
    </xf>
    <xf borderId="1" fillId="3" fontId="10" numFmtId="190" xfId="0" applyAlignment="1" applyBorder="1" applyFont="1" applyNumberFormat="1">
      <alignment horizontal="center"/>
    </xf>
    <xf borderId="34" fillId="3" fontId="10" numFmtId="0" xfId="0" applyAlignment="1" applyBorder="1" applyFont="1">
      <alignment horizontal="center"/>
    </xf>
    <xf borderId="0" fillId="28" fontId="3" numFmtId="0" xfId="0" applyFont="1"/>
    <xf borderId="1" fillId="12" fontId="44" numFmtId="14" xfId="0" applyAlignment="1" applyBorder="1" applyFont="1" applyNumberFormat="1">
      <alignment horizontal="center" vertical="bottom"/>
    </xf>
    <xf borderId="30" fillId="3" fontId="10" numFmtId="179" xfId="0" applyAlignment="1" applyBorder="1" applyFont="1" applyNumberFormat="1">
      <alignment horizontal="center"/>
    </xf>
    <xf borderId="1" fillId="12" fontId="44" numFmtId="1" xfId="0" applyAlignment="1" applyBorder="1" applyFont="1" applyNumberFormat="1">
      <alignment horizontal="center" vertical="bottom"/>
    </xf>
    <xf borderId="5" fillId="3" fontId="11" numFmtId="0" xfId="0" applyAlignment="1" applyBorder="1" applyFont="1">
      <alignment horizontal="left" readingOrder="0"/>
    </xf>
    <xf borderId="1" fillId="12" fontId="32" numFmtId="49" xfId="0" applyAlignment="1" applyBorder="1" applyFont="1" applyNumberFormat="1">
      <alignment horizontal="center" readingOrder="0" vertical="bottom"/>
    </xf>
    <xf borderId="1" fillId="3" fontId="11" numFmtId="14" xfId="0" applyAlignment="1" applyBorder="1" applyFont="1" applyNumberFormat="1">
      <alignment horizontal="center" shrinkToFit="0" wrapText="1"/>
    </xf>
    <xf borderId="1" fillId="12" fontId="93" numFmtId="0" xfId="0" applyAlignment="1" applyBorder="1" applyFont="1">
      <alignment readingOrder="0" shrinkToFit="0" vertical="bottom" wrapText="0"/>
    </xf>
    <xf borderId="4" fillId="3" fontId="11" numFmtId="0" xfId="0" applyAlignment="1" applyBorder="1" applyFont="1">
      <alignment horizontal="center" shrinkToFit="0" wrapText="1"/>
    </xf>
    <xf borderId="0" fillId="12" fontId="0" numFmtId="0" xfId="0" applyAlignment="1" applyFont="1">
      <alignment horizontal="center" readingOrder="0" shrinkToFit="0" vertical="bottom" wrapText="0"/>
    </xf>
    <xf borderId="1" fillId="12" fontId="44" numFmtId="0" xfId="0" applyAlignment="1" applyBorder="1" applyFont="1">
      <alignment horizontal="left" vertical="bottom"/>
    </xf>
    <xf borderId="4" fillId="3" fontId="10" numFmtId="0" xfId="0" applyAlignment="1" applyBorder="1" applyFont="1">
      <alignment readingOrder="0" shrinkToFit="0" vertical="bottom" wrapText="0"/>
    </xf>
    <xf borderId="1" fillId="12" fontId="99" numFmtId="0" xfId="0" applyAlignment="1" applyBorder="1" applyFont="1">
      <alignment horizontal="center" vertical="bottom"/>
    </xf>
    <xf borderId="1" fillId="3" fontId="10" numFmtId="0" xfId="0" applyAlignment="1" applyBorder="1" applyFont="1">
      <alignment horizontal="center" readingOrder="0" shrinkToFit="0" vertical="bottom" wrapText="0"/>
    </xf>
    <xf borderId="1" fillId="12" fontId="44" numFmtId="172" xfId="0" applyAlignment="1" applyBorder="1" applyFont="1" applyNumberFormat="1">
      <alignment horizontal="center" readingOrder="0" vertical="bottom"/>
    </xf>
    <xf borderId="1" fillId="12" fontId="3" numFmtId="181" xfId="0" applyAlignment="1" applyBorder="1" applyFont="1" applyNumberFormat="1">
      <alignment horizontal="center" readingOrder="0"/>
    </xf>
    <xf borderId="1" fillId="12" fontId="32" numFmtId="49" xfId="0" applyAlignment="1" applyBorder="1" applyFont="1" applyNumberFormat="1">
      <alignment horizontal="left" vertical="bottom"/>
    </xf>
    <xf borderId="5" fillId="3" fontId="10" numFmtId="0" xfId="0" applyAlignment="1" applyBorder="1" applyFont="1">
      <alignment horizontal="center" readingOrder="0" shrinkToFit="0" vertical="bottom" wrapText="0"/>
    </xf>
    <xf borderId="1" fillId="3" fontId="10" numFmtId="14" xfId="0" applyAlignment="1" applyBorder="1" applyFont="1" applyNumberFormat="1">
      <alignment horizontal="center" readingOrder="0" shrinkToFit="0" vertical="bottom" wrapText="0"/>
    </xf>
    <xf borderId="4" fillId="3" fontId="10" numFmtId="0" xfId="0" applyAlignment="1" applyBorder="1" applyFont="1">
      <alignment horizontal="center" readingOrder="0" shrinkToFit="0" vertical="bottom" wrapText="0"/>
    </xf>
    <xf borderId="0" fillId="0" fontId="66" numFmtId="0" xfId="0" applyAlignment="1" applyFont="1">
      <alignment horizontal="center" vertical="bottom"/>
    </xf>
    <xf borderId="1" fillId="3" fontId="10" numFmtId="0" xfId="0" applyAlignment="1" applyBorder="1" applyFont="1">
      <alignment horizontal="left" readingOrder="0" shrinkToFit="0" vertical="bottom" wrapText="0"/>
    </xf>
    <xf borderId="1" fillId="3" fontId="10" numFmtId="49" xfId="0" applyAlignment="1" applyBorder="1" applyFont="1" applyNumberFormat="1">
      <alignment horizontal="center" readingOrder="0" shrinkToFit="0" vertical="bottom" wrapText="0"/>
    </xf>
    <xf borderId="1" fillId="12" fontId="100" numFmtId="0" xfId="0" applyAlignment="1" applyBorder="1" applyFont="1">
      <alignment horizontal="center" readingOrder="0" shrinkToFit="0" vertical="bottom" wrapText="0"/>
    </xf>
    <xf borderId="0" fillId="3" fontId="10" numFmtId="0" xfId="0" applyAlignment="1" applyFont="1">
      <alignment horizontal="center" readingOrder="0" shrinkToFit="0" vertical="bottom" wrapText="0"/>
    </xf>
    <xf borderId="1" fillId="3" fontId="10" numFmtId="0" xfId="0" applyAlignment="1" applyBorder="1" applyFont="1">
      <alignment horizontal="center" shrinkToFit="0" vertical="bottom" wrapText="0"/>
    </xf>
    <xf borderId="1" fillId="12" fontId="32" numFmtId="172" xfId="0" applyAlignment="1" applyBorder="1" applyFont="1" applyNumberFormat="1">
      <alignment horizontal="center" readingOrder="0" vertical="bottom"/>
    </xf>
    <xf borderId="0" fillId="3" fontId="10" numFmtId="0" xfId="0" applyAlignment="1" applyFont="1">
      <alignment horizontal="left" readingOrder="0" shrinkToFit="0" vertical="bottom" wrapText="0"/>
    </xf>
    <xf borderId="5" fillId="3" fontId="10" numFmtId="0" xfId="0" applyAlignment="1" applyBorder="1" applyFont="1">
      <alignment horizontal="center" shrinkToFit="0" vertical="bottom" wrapText="0"/>
    </xf>
    <xf borderId="1" fillId="12" fontId="44" numFmtId="0" xfId="0" applyAlignment="1" applyBorder="1" applyFont="1">
      <alignment horizontal="center" readingOrder="0" vertical="bottom"/>
    </xf>
    <xf borderId="4" fillId="3" fontId="10" numFmtId="0" xfId="0" applyAlignment="1" applyBorder="1" applyFont="1">
      <alignment horizontal="center" readingOrder="0"/>
    </xf>
    <xf borderId="6" fillId="3" fontId="10" numFmtId="0" xfId="0" applyAlignment="1" applyBorder="1" applyFont="1">
      <alignment horizontal="left" readingOrder="0"/>
    </xf>
    <xf borderId="1" fillId="3" fontId="10" numFmtId="0" xfId="0" applyAlignment="1" applyBorder="1" applyFont="1">
      <alignment horizontal="center" readingOrder="0" vertical="center"/>
    </xf>
    <xf borderId="1" fillId="3" fontId="10" numFmtId="0" xfId="0" applyAlignment="1" applyBorder="1" applyFont="1">
      <alignment horizontal="left" readingOrder="0"/>
    </xf>
    <xf borderId="1" fillId="27" fontId="0" numFmtId="0" xfId="0" applyAlignment="1" applyBorder="1" applyFont="1">
      <alignment horizontal="left" readingOrder="0" shrinkToFit="0" vertical="bottom" wrapText="0"/>
    </xf>
    <xf borderId="1" fillId="3" fontId="11" numFmtId="0" xfId="0" applyAlignment="1" applyBorder="1" applyFont="1">
      <alignment horizontal="left" readingOrder="0"/>
    </xf>
    <xf borderId="1" fillId="27" fontId="10" numFmtId="0" xfId="0" applyAlignment="1" applyBorder="1" applyFont="1">
      <alignment horizontal="center" readingOrder="0" shrinkToFit="0" vertical="bottom" wrapText="0"/>
    </xf>
    <xf borderId="4" fillId="3" fontId="10" numFmtId="0" xfId="0" applyAlignment="1" applyBorder="1" applyFont="1">
      <alignment horizontal="left" readingOrder="0" vertical="center"/>
    </xf>
    <xf borderId="1" fillId="27" fontId="10" numFmtId="14" xfId="0" applyAlignment="1" applyBorder="1" applyFont="1" applyNumberFormat="1">
      <alignment horizontal="center" readingOrder="0" shrinkToFit="0" vertical="bottom" wrapText="0"/>
    </xf>
    <xf borderId="1" fillId="3" fontId="10" numFmtId="49" xfId="0" applyAlignment="1" applyBorder="1" applyFont="1" applyNumberFormat="1">
      <alignment horizontal="center" vertical="center"/>
    </xf>
    <xf borderId="28" fillId="3" fontId="10" numFmtId="0" xfId="0" applyAlignment="1" applyBorder="1" applyFont="1">
      <alignment horizontal="center" vertical="center"/>
    </xf>
    <xf borderId="1" fillId="27" fontId="10" numFmtId="0" xfId="0" applyAlignment="1" applyBorder="1" applyFont="1">
      <alignment horizontal="left" readingOrder="0" shrinkToFit="0" vertical="bottom" wrapText="0"/>
    </xf>
    <xf borderId="4" fillId="3" fontId="11" numFmtId="0" xfId="0" applyAlignment="1" applyBorder="1" applyFont="1">
      <alignment horizontal="center" vertical="center"/>
    </xf>
    <xf borderId="1" fillId="3" fontId="11" numFmtId="0" xfId="0" applyAlignment="1" applyBorder="1" applyFont="1">
      <alignment horizontal="center" vertical="center"/>
    </xf>
    <xf borderId="40" fillId="3" fontId="10" numFmtId="0" xfId="0" applyAlignment="1" applyBorder="1" applyFont="1">
      <alignment horizontal="left" vertical="center"/>
    </xf>
    <xf borderId="7" fillId="24" fontId="31" numFmtId="0" xfId="0" applyAlignment="1" applyBorder="1" applyFont="1">
      <alignment readingOrder="0" shrinkToFit="0" vertical="center" wrapText="1"/>
    </xf>
    <xf borderId="40" fillId="3" fontId="10" numFmtId="49" xfId="0" applyAlignment="1" applyBorder="1" applyFont="1" applyNumberFormat="1">
      <alignment horizontal="center" vertical="center"/>
    </xf>
    <xf borderId="1" fillId="24" fontId="31" numFmtId="0" xfId="0" applyAlignment="1" applyBorder="1" applyFont="1">
      <alignment horizontal="center" readingOrder="0" shrinkToFit="0" vertical="bottom" wrapText="0"/>
    </xf>
    <xf borderId="1" fillId="27" fontId="10" numFmtId="49" xfId="0" applyAlignment="1" applyBorder="1" applyFont="1" applyNumberFormat="1">
      <alignment horizontal="center" readingOrder="0" shrinkToFit="0" vertical="bottom" wrapText="0"/>
    </xf>
    <xf borderId="1" fillId="24" fontId="0" numFmtId="0" xfId="0" applyAlignment="1" applyBorder="1" applyFont="1">
      <alignment readingOrder="0" shrinkToFit="0" vertical="bottom" wrapText="0"/>
    </xf>
    <xf borderId="1" fillId="27" fontId="40" numFmtId="0" xfId="0" applyAlignment="1" applyBorder="1" applyFont="1">
      <alignment horizontal="center" readingOrder="0"/>
    </xf>
    <xf borderId="1" fillId="24" fontId="0" numFmtId="0" xfId="0" applyAlignment="1" applyBorder="1" applyFont="1">
      <alignment horizontal="center" readingOrder="0" shrinkToFit="0" vertical="bottom" wrapText="0"/>
    </xf>
    <xf borderId="1" fillId="27" fontId="10" numFmtId="181" xfId="0" applyAlignment="1" applyBorder="1" applyFont="1" applyNumberFormat="1">
      <alignment horizontal="center" readingOrder="0" shrinkToFit="0" vertical="bottom" wrapText="0"/>
    </xf>
    <xf borderId="10" fillId="3" fontId="11" numFmtId="0" xfId="0" applyAlignment="1" applyBorder="1" applyFont="1">
      <alignment horizontal="center" readingOrder="0" vertical="center"/>
    </xf>
    <xf borderId="1" fillId="27" fontId="10" numFmtId="0" xfId="0" applyAlignment="1" applyBorder="1" applyFont="1">
      <alignment horizontal="center" shrinkToFit="0" vertical="bottom" wrapText="0"/>
    </xf>
    <xf borderId="1" fillId="3" fontId="11" numFmtId="0" xfId="0" applyAlignment="1" applyBorder="1" applyFont="1">
      <alignment horizontal="left" vertical="center"/>
    </xf>
    <xf borderId="0" fillId="0" fontId="10" numFmtId="0" xfId="0" applyAlignment="1" applyFont="1">
      <alignment readingOrder="0" shrinkToFit="0" vertical="bottom" wrapText="0"/>
    </xf>
    <xf borderId="10" fillId="3" fontId="11" numFmtId="0" xfId="0" applyAlignment="1" applyBorder="1" applyFont="1">
      <alignment horizontal="left" readingOrder="0" vertical="center"/>
    </xf>
    <xf borderId="0" fillId="19" fontId="10" numFmtId="0" xfId="0" applyFont="1"/>
    <xf borderId="5" fillId="3" fontId="11" numFmtId="49" xfId="0" applyAlignment="1" applyBorder="1" applyFont="1" applyNumberFormat="1">
      <alignment horizontal="left" vertical="center"/>
    </xf>
    <xf borderId="1" fillId="12" fontId="86" numFmtId="0" xfId="0" applyAlignment="1" applyBorder="1" applyFont="1">
      <alignment horizontal="center" vertical="bottom"/>
    </xf>
    <xf borderId="5" fillId="3" fontId="11" numFmtId="0" xfId="0" applyAlignment="1" applyBorder="1" applyFont="1">
      <alignment horizontal="center" vertical="center"/>
    </xf>
    <xf borderId="1" fillId="24" fontId="0" numFmtId="164" xfId="0" applyAlignment="1" applyBorder="1" applyFont="1" applyNumberFormat="1">
      <alignment horizontal="center" readingOrder="0" shrinkToFit="0" vertical="bottom" wrapText="0"/>
    </xf>
    <xf borderId="1" fillId="3" fontId="10" numFmtId="49" xfId="0" applyAlignment="1" applyBorder="1" applyFont="1" applyNumberFormat="1">
      <alignment horizontal="center" readingOrder="0" vertical="center"/>
    </xf>
    <xf borderId="1" fillId="24" fontId="0" numFmtId="0" xfId="0" applyAlignment="1" applyBorder="1" applyFont="1">
      <alignment horizontal="left" readingOrder="0" shrinkToFit="0" vertical="bottom" wrapText="0"/>
    </xf>
    <xf borderId="17" fillId="3" fontId="10" numFmtId="0" xfId="0" applyAlignment="1" applyBorder="1" applyFont="1">
      <alignment horizontal="center" readingOrder="0" vertical="center"/>
    </xf>
    <xf borderId="1" fillId="12" fontId="32" numFmtId="0" xfId="0" applyAlignment="1" applyBorder="1" applyFont="1">
      <alignment vertical="bottom"/>
    </xf>
    <xf borderId="4" fillId="3" fontId="11" numFmtId="0" xfId="0" applyAlignment="1" applyBorder="1" applyFont="1">
      <alignment horizontal="center" readingOrder="0" vertical="center"/>
    </xf>
    <xf borderId="1" fillId="12" fontId="32" numFmtId="49" xfId="0" applyAlignment="1" applyBorder="1" applyFont="1" applyNumberFormat="1">
      <alignment horizontal="center" vertical="bottom"/>
    </xf>
    <xf borderId="1" fillId="24" fontId="101" numFmtId="0" xfId="0" applyAlignment="1" applyBorder="1" applyFont="1">
      <alignment horizontal="left" readingOrder="0" shrinkToFit="0" vertical="bottom" wrapText="0"/>
    </xf>
    <xf borderId="1" fillId="12" fontId="32" numFmtId="14" xfId="0" applyAlignment="1" applyBorder="1" applyFont="1" applyNumberFormat="1">
      <alignment horizontal="center" vertical="bottom"/>
    </xf>
    <xf borderId="19" fillId="3" fontId="10" numFmtId="0" xfId="0" applyAlignment="1" applyBorder="1" applyFont="1">
      <alignment horizontal="left" readingOrder="0" vertical="center"/>
    </xf>
    <xf borderId="1" fillId="12" fontId="102" numFmtId="0" xfId="0" applyAlignment="1" applyBorder="1" applyFont="1">
      <alignment horizontal="center" vertical="bottom"/>
    </xf>
    <xf borderId="1" fillId="3" fontId="11" numFmtId="0" xfId="0" applyAlignment="1" applyBorder="1" applyFont="1">
      <alignment horizontal="center" readingOrder="0" vertical="center"/>
    </xf>
    <xf borderId="19" fillId="3" fontId="10" numFmtId="49" xfId="0" applyAlignment="1" applyBorder="1" applyFont="1" applyNumberFormat="1">
      <alignment horizontal="center" readingOrder="0" vertical="center"/>
    </xf>
    <xf borderId="1" fillId="24" fontId="0" numFmtId="0" xfId="0" applyAlignment="1" applyBorder="1" applyFont="1">
      <alignment horizontal="center" shrinkToFit="0" vertical="bottom" wrapText="0"/>
    </xf>
    <xf borderId="5" fillId="3" fontId="11" numFmtId="0" xfId="0" applyAlignment="1" applyBorder="1" applyFont="1">
      <alignment horizontal="center" readingOrder="0" vertical="center"/>
    </xf>
    <xf borderId="0" fillId="0" fontId="0" numFmtId="0" xfId="0" applyAlignment="1" applyFont="1">
      <alignment shrinkToFit="0" vertical="bottom" wrapText="0"/>
    </xf>
    <xf borderId="1" fillId="12" fontId="44" numFmtId="49" xfId="0" applyAlignment="1" applyBorder="1" applyFont="1" applyNumberFormat="1">
      <alignment horizontal="center" vertical="bottom"/>
    </xf>
    <xf borderId="1" fillId="3" fontId="11" numFmtId="0" xfId="0" applyAlignment="1" applyBorder="1" applyFont="1">
      <alignment horizontal="left" readingOrder="0" vertical="center"/>
    </xf>
    <xf borderId="25" fillId="3" fontId="11" numFmtId="0" xfId="0" applyAlignment="1" applyBorder="1" applyFont="1">
      <alignment horizontal="center" vertical="center"/>
    </xf>
    <xf borderId="5" fillId="3" fontId="11" numFmtId="0" xfId="0" applyAlignment="1" applyBorder="1" applyFont="1">
      <alignment horizontal="left" readingOrder="0" vertical="center"/>
    </xf>
    <xf borderId="10" fillId="12" fontId="44" numFmtId="0" xfId="0" applyAlignment="1" applyBorder="1" applyFont="1">
      <alignment horizontal="center" vertical="bottom"/>
    </xf>
    <xf borderId="5" fillId="3" fontId="11" numFmtId="49" xfId="0" applyAlignment="1" applyBorder="1" applyFont="1" applyNumberFormat="1">
      <alignment horizontal="left" readingOrder="0" vertical="center"/>
    </xf>
    <xf borderId="1" fillId="24" fontId="0" numFmtId="165" xfId="0" applyAlignment="1" applyBorder="1" applyFont="1" applyNumberFormat="1">
      <alignment horizontal="center" readingOrder="0" shrinkToFit="0" vertical="bottom" wrapText="0"/>
    </xf>
    <xf borderId="10" fillId="12" fontId="44" numFmtId="0" xfId="0" applyAlignment="1" applyBorder="1" applyFont="1">
      <alignment horizontal="left" vertical="bottom"/>
    </xf>
    <xf borderId="0" fillId="9" fontId="67" numFmtId="0" xfId="0" applyAlignment="1" applyFont="1">
      <alignment horizontal="center" vertical="bottom"/>
    </xf>
    <xf borderId="1" fillId="3" fontId="10" numFmtId="165" xfId="0" applyAlignment="1" applyBorder="1" applyFont="1" applyNumberFormat="1">
      <alignment horizontal="center" readingOrder="0" vertical="center"/>
    </xf>
    <xf borderId="1" fillId="12" fontId="103" numFmtId="0" xfId="0" applyAlignment="1" applyBorder="1" applyFont="1">
      <alignment horizontal="center" vertical="bottom"/>
    </xf>
    <xf borderId="4" fillId="3" fontId="10" numFmtId="0" xfId="0" applyAlignment="1" applyBorder="1" applyFont="1">
      <alignment horizontal="center" readingOrder="0" vertical="center"/>
    </xf>
    <xf borderId="1" fillId="3" fontId="10" numFmtId="0" xfId="0" applyAlignment="1" applyBorder="1" applyFont="1">
      <alignment horizontal="left" readingOrder="0" vertical="center"/>
    </xf>
    <xf borderId="5" fillId="3" fontId="10" numFmtId="0" xfId="0" applyAlignment="1" applyBorder="1" applyFont="1">
      <alignment horizontal="center" readingOrder="0"/>
    </xf>
    <xf borderId="0" fillId="3" fontId="10" numFmtId="0" xfId="0" applyAlignment="1" applyFont="1">
      <alignment horizontal="center" readingOrder="0"/>
    </xf>
    <xf borderId="25" fillId="3" fontId="10" numFmtId="165" xfId="0" applyAlignment="1" applyBorder="1" applyFont="1" applyNumberFormat="1">
      <alignment horizontal="center"/>
    </xf>
    <xf borderId="4" fillId="3" fontId="11" numFmtId="0" xfId="0" applyAlignment="1" applyBorder="1" applyFont="1">
      <alignment horizontal="left" readingOrder="0"/>
    </xf>
    <xf borderId="1" fillId="3" fontId="11" numFmtId="14" xfId="0" applyAlignment="1" applyBorder="1" applyFont="1" applyNumberFormat="1">
      <alignment horizontal="center" readingOrder="0" shrinkToFit="0" wrapText="1"/>
    </xf>
    <xf borderId="4" fillId="3" fontId="11" numFmtId="0" xfId="0" applyAlignment="1" applyBorder="1" applyFont="1">
      <alignment horizontal="center" readingOrder="0" shrinkToFit="0" wrapText="1"/>
    </xf>
    <xf borderId="6" fillId="3" fontId="11" numFmtId="0" xfId="0" applyAlignment="1" applyBorder="1" applyFont="1">
      <alignment horizontal="center" readingOrder="0"/>
    </xf>
    <xf borderId="1" fillId="3" fontId="11" numFmtId="49" xfId="0" applyAlignment="1" applyBorder="1" applyFont="1" applyNumberFormat="1">
      <alignment horizontal="center" readingOrder="0"/>
    </xf>
    <xf borderId="1" fillId="3" fontId="13" numFmtId="0" xfId="0" applyAlignment="1" applyBorder="1" applyFont="1">
      <alignment horizontal="center" readingOrder="0"/>
    </xf>
    <xf borderId="1" fillId="41" fontId="53" numFmtId="0" xfId="0" applyAlignment="1" applyBorder="1" applyFill="1" applyFont="1">
      <alignment horizontal="center" readingOrder="0" shrinkToFit="0" wrapText="0"/>
    </xf>
    <xf borderId="25" fillId="3" fontId="11" numFmtId="0" xfId="0" applyAlignment="1" applyBorder="1" applyFont="1">
      <alignment horizontal="center"/>
    </xf>
    <xf borderId="1" fillId="24" fontId="104" numFmtId="0" xfId="0" applyAlignment="1" applyBorder="1" applyFont="1">
      <alignment horizontal="left" readingOrder="0" shrinkToFit="0" vertical="bottom" wrapText="0"/>
    </xf>
    <xf borderId="1" fillId="3" fontId="22" numFmtId="0" xfId="0" applyAlignment="1" applyBorder="1" applyFont="1">
      <alignment horizontal="center" readingOrder="0"/>
    </xf>
    <xf borderId="1" fillId="24" fontId="0" numFmtId="0" xfId="0" applyAlignment="1" applyBorder="1" applyFont="1">
      <alignment horizontal="center" shrinkToFit="0" vertical="bottom" wrapText="0"/>
    </xf>
    <xf borderId="4" fillId="3" fontId="10" numFmtId="0" xfId="0" applyAlignment="1" applyBorder="1" applyFont="1">
      <alignment horizontal="left" readingOrder="0"/>
    </xf>
    <xf borderId="1" fillId="12" fontId="53" numFmtId="0" xfId="0" applyAlignment="1" applyBorder="1" applyFont="1">
      <alignment horizontal="center" readingOrder="0" shrinkToFit="0" vertical="bottom" wrapText="0"/>
    </xf>
    <xf borderId="4" fillId="12" fontId="44" numFmtId="0" xfId="0" applyAlignment="1" applyBorder="1" applyFont="1">
      <alignment horizontal="left" readingOrder="0" vertical="bottom"/>
    </xf>
    <xf borderId="1" fillId="12" fontId="105" numFmtId="0" xfId="0" applyAlignment="1" applyBorder="1" applyFont="1">
      <alignment horizontal="left" readingOrder="0" shrinkToFit="0" vertical="bottom" wrapText="0"/>
    </xf>
    <xf borderId="10" fillId="3" fontId="11" numFmtId="0" xfId="0" applyAlignment="1" applyBorder="1" applyFont="1">
      <alignment horizontal="center" readingOrder="0"/>
    </xf>
    <xf borderId="10" fillId="12" fontId="44" numFmtId="0" xfId="0" applyAlignment="1" applyBorder="1" applyFont="1">
      <alignment horizontal="center" readingOrder="0" vertical="bottom"/>
    </xf>
    <xf borderId="10" fillId="3" fontId="10" numFmtId="0" xfId="0" applyAlignment="1" applyBorder="1" applyFont="1">
      <alignment horizontal="left" readingOrder="0"/>
    </xf>
    <xf borderId="0" fillId="3" fontId="11" numFmtId="0" xfId="0" applyAlignment="1" applyFont="1">
      <alignment horizontal="left"/>
    </xf>
    <xf borderId="6" fillId="12" fontId="44" numFmtId="0" xfId="0" applyAlignment="1" applyBorder="1" applyFont="1">
      <alignment horizontal="left" vertical="bottom"/>
    </xf>
    <xf borderId="1" fillId="42" fontId="53" numFmtId="0" xfId="0" applyAlignment="1" applyBorder="1" applyFill="1" applyFont="1">
      <alignment horizontal="center" readingOrder="0" shrinkToFit="0" vertical="bottom" wrapText="0"/>
    </xf>
    <xf borderId="1" fillId="12" fontId="32" numFmtId="0" xfId="0" applyAlignment="1" applyBorder="1" applyFont="1">
      <alignment horizontal="left" readingOrder="0" shrinkToFit="0" vertical="bottom" wrapText="1"/>
    </xf>
    <xf borderId="0" fillId="3" fontId="10" numFmtId="0" xfId="0" applyFont="1"/>
    <xf borderId="31" fillId="12" fontId="32" numFmtId="49" xfId="0" applyAlignment="1" applyBorder="1" applyFont="1" applyNumberFormat="1">
      <alignment horizontal="left" readingOrder="0" vertical="bottom"/>
    </xf>
    <xf borderId="0" fillId="3" fontId="0" numFmtId="0" xfId="0" applyFont="1"/>
    <xf borderId="7" fillId="12" fontId="32" numFmtId="49" xfId="0" applyAlignment="1" applyBorder="1" applyFont="1" applyNumberFormat="1">
      <alignment horizontal="center" vertical="bottom"/>
    </xf>
    <xf borderId="6" fillId="28" fontId="11" numFmtId="0" xfId="0" applyAlignment="1" applyBorder="1" applyFont="1">
      <alignment horizontal="center" readingOrder="0"/>
    </xf>
    <xf borderId="21" fillId="12" fontId="32" numFmtId="0" xfId="0" applyAlignment="1" applyBorder="1" applyFont="1">
      <alignment horizontal="center" vertical="bottom"/>
    </xf>
    <xf borderId="25" fillId="28" fontId="11" numFmtId="0" xfId="0" applyAlignment="1" applyBorder="1" applyFont="1">
      <alignment horizontal="center" readingOrder="0"/>
    </xf>
    <xf borderId="1" fillId="12" fontId="53" numFmtId="0" xfId="0" applyAlignment="1" applyBorder="1" applyFont="1">
      <alignment horizontal="center" readingOrder="0" shrinkToFit="0" vertical="bottom" wrapText="0"/>
    </xf>
    <xf borderId="0" fillId="28" fontId="11" numFmtId="0" xfId="0" applyAlignment="1" applyFont="1">
      <alignment horizontal="left"/>
    </xf>
    <xf borderId="1" fillId="12" fontId="106" numFmtId="0" xfId="0" applyAlignment="1" applyBorder="1" applyFont="1">
      <alignment horizontal="left" shrinkToFit="0" vertical="bottom" wrapText="0"/>
    </xf>
    <xf borderId="21" fillId="12" fontId="32" numFmtId="49" xfId="0" applyAlignment="1" applyBorder="1" applyFont="1" applyNumberFormat="1">
      <alignment horizontal="center" readingOrder="0" vertical="bottom"/>
    </xf>
    <xf borderId="0" fillId="28" fontId="0" numFmtId="0" xfId="0" applyFont="1"/>
    <xf borderId="21" fillId="12" fontId="32" numFmtId="49" xfId="0" applyAlignment="1" applyBorder="1" applyFont="1" applyNumberFormat="1">
      <alignment horizontal="left" vertical="bottom"/>
    </xf>
    <xf borderId="1" fillId="12" fontId="107" numFmtId="0" xfId="0" applyAlignment="1" applyBorder="1" applyFont="1">
      <alignment horizontal="left" readingOrder="0" shrinkToFit="0" vertical="bottom" wrapText="0"/>
    </xf>
    <xf borderId="21" fillId="12" fontId="32" numFmtId="49" xfId="0" applyAlignment="1" applyBorder="1" applyFont="1" applyNumberFormat="1">
      <alignment horizontal="center" vertical="bottom"/>
    </xf>
    <xf borderId="25" fillId="12" fontId="11" numFmtId="0" xfId="0" applyAlignment="1" applyBorder="1" applyFont="1">
      <alignment horizontal="center"/>
    </xf>
    <xf borderId="21" fillId="12" fontId="108" numFmtId="49" xfId="0" applyAlignment="1" applyBorder="1" applyFont="1" applyNumberFormat="1">
      <alignment horizontal="center" vertical="bottom"/>
    </xf>
    <xf borderId="41" fillId="12" fontId="32" numFmtId="49" xfId="0" applyAlignment="1" applyBorder="1" applyFont="1" applyNumberFormat="1">
      <alignment horizontal="center" readingOrder="0" shrinkToFit="0" vertical="bottom" wrapText="1"/>
    </xf>
    <xf borderId="42" fillId="12" fontId="32" numFmtId="49" xfId="0" applyAlignment="1" applyBorder="1" applyFont="1" applyNumberFormat="1">
      <alignment horizontal="left" vertical="bottom"/>
    </xf>
    <xf borderId="21" fillId="12" fontId="10" numFmtId="49" xfId="0" applyAlignment="1" applyBorder="1" applyFont="1" applyNumberFormat="1">
      <alignment horizontal="center"/>
    </xf>
    <xf borderId="21" fillId="12" fontId="32" numFmtId="0" xfId="0" applyAlignment="1" applyBorder="1" applyFont="1">
      <alignment horizontal="left" vertical="bottom"/>
    </xf>
    <xf borderId="21" fillId="12" fontId="10" numFmtId="0" xfId="0" applyAlignment="1" applyBorder="1" applyFont="1">
      <alignment horizontal="center"/>
    </xf>
    <xf borderId="12" fillId="12" fontId="32" numFmtId="0" xfId="0" applyAlignment="1" applyBorder="1" applyFont="1">
      <alignment horizontal="center" vertical="bottom"/>
    </xf>
    <xf borderId="21" fillId="12" fontId="10" numFmtId="0" xfId="0" applyAlignment="1" applyBorder="1" applyFont="1">
      <alignment horizontal="left"/>
    </xf>
    <xf borderId="41" fillId="12" fontId="11" numFmtId="179" xfId="0" applyAlignment="1" applyBorder="1" applyFont="1" applyNumberFormat="1">
      <alignment horizontal="center"/>
    </xf>
    <xf borderId="1" fillId="12" fontId="44" numFmtId="0" xfId="0" applyAlignment="1" applyBorder="1" applyFont="1">
      <alignment horizontal="center" shrinkToFit="0" vertical="bottom" wrapText="1"/>
    </xf>
    <xf borderId="43" fillId="12" fontId="11" numFmtId="0" xfId="0" applyAlignment="1" applyBorder="1" applyFont="1">
      <alignment horizontal="center"/>
    </xf>
    <xf borderId="1" fillId="12" fontId="44" numFmtId="0" xfId="0" applyAlignment="1" applyBorder="1" applyFont="1">
      <alignment horizontal="left" shrinkToFit="0" vertical="bottom" wrapText="1"/>
    </xf>
    <xf borderId="0" fillId="12" fontId="0" numFmtId="0" xfId="0" applyAlignment="1" applyFont="1">
      <alignment shrinkToFit="0" vertical="bottom" wrapText="0"/>
    </xf>
    <xf borderId="41" fillId="12" fontId="11" numFmtId="0" xfId="0" applyAlignment="1" applyBorder="1" applyFont="1">
      <alignment horizontal="left" readingOrder="0"/>
    </xf>
    <xf borderId="44" fillId="12" fontId="11" numFmtId="0" xfId="0" applyAlignment="1" applyBorder="1" applyFont="1">
      <alignment horizontal="left"/>
    </xf>
    <xf borderId="1" fillId="12" fontId="32" numFmtId="0" xfId="0" applyAlignment="1" applyBorder="1" applyFont="1">
      <alignment horizontal="center" shrinkToFit="0" vertical="bottom" wrapText="0"/>
    </xf>
    <xf borderId="5" fillId="12" fontId="10" numFmtId="0" xfId="0" applyAlignment="1" applyBorder="1" applyFont="1">
      <alignment horizontal="left" shrinkToFit="0" wrapText="1"/>
    </xf>
    <xf borderId="1" fillId="12" fontId="44" numFmtId="168" xfId="0" applyAlignment="1" applyBorder="1" applyFont="1" applyNumberFormat="1">
      <alignment horizontal="center" vertical="bottom"/>
    </xf>
    <xf borderId="10" fillId="12" fontId="10" numFmtId="164" xfId="0" applyAlignment="1" applyBorder="1" applyFont="1" applyNumberFormat="1">
      <alignment horizontal="center"/>
    </xf>
    <xf borderId="1" fillId="12" fontId="109" numFmtId="168" xfId="0" applyAlignment="1" applyBorder="1" applyFont="1" applyNumberFormat="1">
      <alignment horizontal="center" vertical="bottom"/>
    </xf>
    <xf borderId="1" fillId="12" fontId="44" numFmtId="168" xfId="0" applyAlignment="1" applyBorder="1" applyFont="1" applyNumberFormat="1">
      <alignment horizontal="left" vertical="bottom"/>
    </xf>
    <xf borderId="13" fillId="12" fontId="44" numFmtId="0" xfId="0" applyAlignment="1" applyBorder="1" applyFont="1">
      <alignment horizontal="left" vertical="bottom"/>
    </xf>
    <xf borderId="9" fillId="12" fontId="44" numFmtId="49" xfId="0" applyAlignment="1" applyBorder="1" applyFont="1" applyNumberFormat="1">
      <alignment horizontal="center" vertical="bottom"/>
    </xf>
    <xf borderId="1" fillId="12" fontId="11" numFmtId="14" xfId="0" applyAlignment="1" applyBorder="1" applyFont="1" applyNumberFormat="1">
      <alignment horizontal="center" shrinkToFit="0" vertical="center" wrapText="1"/>
    </xf>
    <xf borderId="4" fillId="12" fontId="11" numFmtId="0" xfId="0" applyAlignment="1" applyBorder="1" applyFont="1">
      <alignment horizontal="center" shrinkToFit="0" vertical="center" wrapText="1"/>
    </xf>
    <xf borderId="6" fillId="12" fontId="10" numFmtId="49" xfId="0" applyAlignment="1" applyBorder="1" applyFont="1" applyNumberFormat="1">
      <alignment horizontal="center" readingOrder="0" vertical="center"/>
    </xf>
    <xf borderId="1" fillId="12" fontId="0" numFmtId="0" xfId="0" applyAlignment="1" applyBorder="1" applyFont="1">
      <alignment horizontal="left" shrinkToFit="0" vertical="bottom" wrapText="0"/>
    </xf>
    <xf borderId="9" fillId="12" fontId="44" numFmtId="0" xfId="0" applyAlignment="1" applyBorder="1" applyFont="1">
      <alignment horizontal="center" vertical="bottom"/>
    </xf>
    <xf borderId="1" fillId="12" fontId="0" numFmtId="0" xfId="0" applyAlignment="1" applyBorder="1" applyFont="1">
      <alignment horizontal="center" shrinkToFit="0" vertical="bottom" wrapText="0"/>
    </xf>
    <xf borderId="9" fillId="12" fontId="44" numFmtId="0" xfId="0" applyAlignment="1" applyBorder="1" applyFont="1">
      <alignment horizontal="left" vertical="bottom"/>
    </xf>
    <xf borderId="1" fillId="12" fontId="0" numFmtId="164" xfId="0" applyAlignment="1" applyBorder="1" applyFont="1" applyNumberFormat="1">
      <alignment horizontal="center" shrinkToFit="0" vertical="bottom" wrapText="0"/>
    </xf>
    <xf borderId="9" fillId="12" fontId="32" numFmtId="0" xfId="0" applyAlignment="1" applyBorder="1" applyFont="1">
      <alignment horizontal="center" vertical="bottom"/>
    </xf>
    <xf borderId="1" fillId="12" fontId="11" numFmtId="0" xfId="0" applyAlignment="1" applyBorder="1" applyFont="1">
      <alignment horizontal="left" shrinkToFit="0" vertical="center" wrapText="1"/>
    </xf>
    <xf borderId="9" fillId="12" fontId="32" numFmtId="0" xfId="0" applyAlignment="1" applyBorder="1" applyFont="1">
      <alignment horizontal="left" vertical="bottom"/>
    </xf>
    <xf borderId="7" fillId="43" fontId="31" numFmtId="0" xfId="0" applyAlignment="1" applyBorder="1" applyFill="1" applyFont="1">
      <alignment readingOrder="0" shrinkToFit="0" vertical="center" wrapText="0"/>
    </xf>
    <xf borderId="14" fillId="12" fontId="44" numFmtId="0" xfId="0" applyAlignment="1" applyBorder="1" applyFont="1">
      <alignment horizontal="left" shrinkToFit="0" vertical="bottom" wrapText="1"/>
    </xf>
    <xf borderId="1" fillId="43" fontId="31" numFmtId="0" xfId="0" applyAlignment="1" applyBorder="1" applyFont="1">
      <alignment horizontal="center" readingOrder="0" shrinkToFit="0" vertical="bottom" wrapText="0"/>
    </xf>
    <xf borderId="1" fillId="12" fontId="11" numFmtId="49" xfId="0" applyAlignment="1" applyBorder="1" applyFont="1" applyNumberFormat="1">
      <alignment horizontal="center" readingOrder="0" shrinkToFit="0" vertical="center" wrapText="1"/>
    </xf>
    <xf borderId="1" fillId="43" fontId="0" numFmtId="0" xfId="0" applyAlignment="1" applyBorder="1" applyFont="1">
      <alignment readingOrder="0" shrinkToFit="0" vertical="bottom" wrapText="0"/>
    </xf>
    <xf borderId="1" fillId="12" fontId="13" numFmtId="0" xfId="0" applyAlignment="1" applyBorder="1" applyFont="1">
      <alignment horizontal="center" readingOrder="0" vertical="center"/>
    </xf>
    <xf borderId="15" fillId="12" fontId="44" numFmtId="0" xfId="0" applyAlignment="1" applyBorder="1" applyFont="1">
      <alignment horizontal="left" vertical="bottom"/>
    </xf>
    <xf borderId="30" fillId="12" fontId="10" numFmtId="0" xfId="0" applyAlignment="1" applyBorder="1" applyFont="1">
      <alignment horizontal="center" readingOrder="0" vertical="center"/>
    </xf>
    <xf borderId="1" fillId="43" fontId="0" numFmtId="0" xfId="0" applyAlignment="1" applyBorder="1" applyFont="1">
      <alignment horizontal="center" readingOrder="0" shrinkToFit="0" vertical="bottom" wrapText="0"/>
    </xf>
    <xf borderId="6" fillId="12" fontId="11" numFmtId="0" xfId="0" applyAlignment="1" applyBorder="1" applyFont="1">
      <alignment horizontal="center" vertical="center"/>
    </xf>
    <xf borderId="1" fillId="43" fontId="0" numFmtId="164" xfId="0" applyAlignment="1" applyBorder="1" applyFont="1" applyNumberFormat="1">
      <alignment horizontal="center" readingOrder="0" shrinkToFit="0" vertical="bottom" wrapText="0"/>
    </xf>
    <xf borderId="1" fillId="12" fontId="32" numFmtId="188" xfId="0" applyAlignment="1" applyBorder="1" applyFont="1" applyNumberFormat="1">
      <alignment horizontal="center" readingOrder="0" vertical="bottom"/>
    </xf>
    <xf borderId="1" fillId="12" fontId="10" numFmtId="191" xfId="0" applyAlignment="1" applyBorder="1" applyFont="1" applyNumberFormat="1">
      <alignment horizontal="center" readingOrder="0" vertical="center"/>
    </xf>
    <xf borderId="1" fillId="43" fontId="0" numFmtId="0" xfId="0" applyAlignment="1" applyBorder="1" applyFont="1">
      <alignment horizontal="center" shrinkToFit="0" vertical="bottom" wrapText="0"/>
    </xf>
    <xf borderId="1" fillId="12" fontId="32" numFmtId="165" xfId="0" applyAlignment="1" applyBorder="1" applyFont="1" applyNumberFormat="1">
      <alignment horizontal="center" readingOrder="0" shrinkToFit="0" vertical="bottom" wrapText="0"/>
    </xf>
    <xf borderId="5" fillId="12" fontId="10" numFmtId="0" xfId="0" applyAlignment="1" applyBorder="1" applyFont="1">
      <alignment horizontal="left" readingOrder="0"/>
    </xf>
    <xf borderId="1" fillId="12" fontId="32" numFmtId="166" xfId="0" applyAlignment="1" applyBorder="1" applyFont="1" applyNumberFormat="1">
      <alignment horizontal="center" readingOrder="0" shrinkToFit="0" vertical="bottom" wrapText="0"/>
    </xf>
    <xf borderId="1" fillId="43" fontId="0" numFmtId="0" xfId="0" applyAlignment="1" applyBorder="1" applyFont="1">
      <alignment horizontal="left" readingOrder="0" shrinkToFit="0" vertical="bottom" wrapText="0"/>
    </xf>
    <xf borderId="1" fillId="12" fontId="32" numFmtId="0" xfId="0" applyAlignment="1" applyBorder="1" applyFont="1">
      <alignment readingOrder="0" shrinkToFit="0" vertical="center" wrapText="0"/>
    </xf>
    <xf borderId="4" fillId="12" fontId="10" numFmtId="0" xfId="0" applyAlignment="1" applyBorder="1" applyFont="1">
      <alignment horizontal="left" readingOrder="0" vertical="center"/>
    </xf>
    <xf borderId="1" fillId="43" fontId="110" numFmtId="0" xfId="0" applyAlignment="1" applyBorder="1" applyFont="1">
      <alignment horizontal="left" readingOrder="0" shrinkToFit="0" vertical="bottom" wrapText="0"/>
    </xf>
    <xf borderId="17" fillId="12" fontId="10" numFmtId="0" xfId="0" applyAlignment="1" applyBorder="1" applyFont="1">
      <alignment horizontal="center" readingOrder="0" vertical="center"/>
    </xf>
    <xf borderId="1" fillId="12" fontId="32" numFmtId="0" xfId="0" applyAlignment="1" applyBorder="1" applyFont="1">
      <alignment horizontal="center" readingOrder="0" shrinkToFit="0" vertical="center" wrapText="0"/>
    </xf>
    <xf borderId="4" fillId="12" fontId="11" numFmtId="0" xfId="0" applyAlignment="1" applyBorder="1" applyFont="1">
      <alignment horizontal="center" readingOrder="0" vertical="center"/>
    </xf>
    <xf borderId="1" fillId="43" fontId="0" numFmtId="0" xfId="0" applyAlignment="1" applyBorder="1" applyFont="1">
      <alignment horizontal="left" shrinkToFit="0" vertical="bottom" wrapText="0"/>
    </xf>
    <xf borderId="19" fillId="12" fontId="10" numFmtId="0" xfId="0" applyAlignment="1" applyBorder="1" applyFont="1">
      <alignment horizontal="left" readingOrder="0" vertical="center"/>
    </xf>
    <xf borderId="1" fillId="12" fontId="32" numFmtId="165" xfId="0" applyAlignment="1" applyBorder="1" applyFont="1" applyNumberFormat="1">
      <alignment horizontal="center" readingOrder="0" shrinkToFit="0" vertical="center" wrapText="0"/>
    </xf>
    <xf borderId="19" fillId="12" fontId="10" numFmtId="49" xfId="0" applyAlignment="1" applyBorder="1" applyFont="1" applyNumberFormat="1">
      <alignment horizontal="center" readingOrder="0" vertical="center"/>
    </xf>
    <xf borderId="1" fillId="12" fontId="111" numFmtId="0" xfId="0" applyAlignment="1" applyBorder="1" applyFont="1">
      <alignment horizontal="center" readingOrder="0" shrinkToFit="0" vertical="center" wrapText="0"/>
    </xf>
    <xf borderId="5" fillId="12" fontId="11" numFmtId="0" xfId="0" applyAlignment="1" applyBorder="1" applyFont="1">
      <alignment horizontal="center" readingOrder="0" vertical="center"/>
    </xf>
    <xf borderId="1" fillId="12" fontId="32" numFmtId="0" xfId="0" applyAlignment="1" applyBorder="1" applyFont="1">
      <alignment horizontal="left" readingOrder="0" shrinkToFit="0" vertical="center" wrapText="0"/>
    </xf>
    <xf borderId="25" fillId="12" fontId="11" numFmtId="0" xfId="0" applyAlignment="1" applyBorder="1" applyFont="1">
      <alignment horizontal="center" readingOrder="0" vertical="center"/>
    </xf>
    <xf borderId="1" fillId="12" fontId="32" numFmtId="166" xfId="0" applyAlignment="1" applyBorder="1" applyFont="1" applyNumberFormat="1">
      <alignment horizontal="center" readingOrder="0" shrinkToFit="0" vertical="center" wrapText="0"/>
    </xf>
    <xf borderId="5" fillId="12" fontId="11" numFmtId="0" xfId="0" applyAlignment="1" applyBorder="1" applyFont="1">
      <alignment horizontal="left" readingOrder="0" vertical="center"/>
    </xf>
    <xf borderId="1" fillId="12" fontId="32" numFmtId="0" xfId="0" applyAlignment="1" applyBorder="1" applyFont="1">
      <alignment horizontal="left" readingOrder="0" shrinkToFit="0" vertical="center" wrapText="1"/>
    </xf>
    <xf borderId="5" fillId="12" fontId="11" numFmtId="49" xfId="0" applyAlignment="1" applyBorder="1" applyFont="1" applyNumberFormat="1">
      <alignment horizontal="left" readingOrder="0" vertical="center"/>
    </xf>
    <xf borderId="0" fillId="0" fontId="67" numFmtId="0" xfId="0" applyAlignment="1" applyFont="1">
      <alignment horizontal="left" vertical="center"/>
    </xf>
    <xf borderId="0" fillId="0" fontId="67" numFmtId="0" xfId="0" applyAlignment="1" applyFont="1">
      <alignment vertical="center"/>
    </xf>
    <xf borderId="0" fillId="9" fontId="66" numFmtId="0" xfId="0" applyAlignment="1" applyFont="1">
      <alignment vertical="center"/>
    </xf>
    <xf borderId="1" fillId="12" fontId="92" numFmtId="0" xfId="0" applyAlignment="1" applyBorder="1" applyFont="1">
      <alignment horizontal="center" vertical="bottom"/>
    </xf>
    <xf borderId="34" fillId="12" fontId="10" numFmtId="0" xfId="0" applyAlignment="1" applyBorder="1" applyFont="1">
      <alignment horizontal="left"/>
    </xf>
    <xf borderId="1" fillId="12" fontId="44" numFmtId="164" xfId="0" applyAlignment="1" applyBorder="1" applyFont="1" applyNumberFormat="1">
      <alignment horizontal="center" readingOrder="0" vertical="bottom"/>
    </xf>
    <xf borderId="1" fillId="43" fontId="112" numFmtId="0" xfId="0" applyAlignment="1" applyBorder="1" applyFont="1">
      <alignment horizontal="left" shrinkToFit="0" vertical="bottom" wrapText="0"/>
    </xf>
    <xf borderId="1" fillId="12" fontId="32" numFmtId="49" xfId="0" applyAlignment="1" applyBorder="1" applyFont="1" applyNumberFormat="1">
      <alignment readingOrder="0" shrinkToFit="0" vertical="bottom" wrapText="0"/>
    </xf>
    <xf borderId="1" fillId="12" fontId="10" numFmtId="190" xfId="0" applyAlignment="1" applyBorder="1" applyFont="1" applyNumberFormat="1">
      <alignment horizontal="center"/>
    </xf>
    <xf borderId="1" fillId="12" fontId="32" numFmtId="49" xfId="0" applyAlignment="1" applyBorder="1" applyFont="1" applyNumberFormat="1">
      <alignment horizontal="left" readingOrder="0" shrinkToFit="0" vertical="bottom" wrapText="0"/>
    </xf>
    <xf borderId="1" fillId="12" fontId="113" numFmtId="49" xfId="0" applyAlignment="1" applyBorder="1" applyFont="1" applyNumberFormat="1">
      <alignment horizontal="center" readingOrder="0" shrinkToFit="0" vertical="bottom" wrapText="0"/>
    </xf>
    <xf borderId="1" fillId="12" fontId="32" numFmtId="0" xfId="0" applyAlignment="1" applyBorder="1" applyFont="1">
      <alignment horizontal="left" readingOrder="0" shrinkToFit="0" vertical="bottom" wrapText="1"/>
    </xf>
    <xf borderId="0" fillId="12" fontId="67" numFmtId="0" xfId="0" applyAlignment="1" applyFont="1">
      <alignment vertical="bottom"/>
    </xf>
    <xf borderId="0" fillId="12" fontId="66" numFmtId="0" xfId="0" applyAlignment="1" applyFont="1">
      <alignment vertical="bottom"/>
    </xf>
    <xf borderId="1" fillId="12" fontId="32" numFmtId="0" xfId="0" applyAlignment="1" applyBorder="1" applyFont="1">
      <alignment horizontal="left" readingOrder="0" vertical="center"/>
    </xf>
    <xf borderId="8" fillId="2" fontId="22" numFmtId="0" xfId="0" applyAlignment="1" applyBorder="1" applyFont="1">
      <alignment horizontal="center" shrinkToFit="0" vertical="center" wrapText="1"/>
    </xf>
    <xf borderId="1" fillId="12" fontId="32" numFmtId="0" xfId="0" applyAlignment="1" applyBorder="1" applyFont="1">
      <alignment horizontal="center" readingOrder="0" vertical="center"/>
    </xf>
    <xf borderId="1" fillId="2" fontId="5" numFmtId="0" xfId="0" applyAlignment="1" applyBorder="1" applyFont="1">
      <alignment horizontal="center" readingOrder="0"/>
    </xf>
    <xf borderId="1" fillId="12" fontId="32" numFmtId="164" xfId="0" applyAlignment="1" applyBorder="1" applyFont="1" applyNumberFormat="1">
      <alignment horizontal="center" readingOrder="0" vertical="center"/>
    </xf>
    <xf borderId="4" fillId="2" fontId="11" numFmtId="0" xfId="0" applyAlignment="1" applyBorder="1" applyFont="1">
      <alignment horizontal="left"/>
    </xf>
    <xf borderId="1" fillId="12" fontId="44" numFmtId="0" xfId="0" applyAlignment="1" applyBorder="1" applyFont="1">
      <alignment horizontal="center" readingOrder="0" vertical="center"/>
    </xf>
    <xf borderId="1" fillId="2" fontId="11" numFmtId="0" xfId="0" applyAlignment="1" applyBorder="1" applyFont="1">
      <alignment horizontal="center"/>
    </xf>
    <xf borderId="1" fillId="12" fontId="32" numFmtId="49" xfId="0" applyAlignment="1" applyBorder="1" applyFont="1" applyNumberFormat="1">
      <alignment horizontal="center" readingOrder="0" shrinkToFit="0" vertical="center" wrapText="0"/>
    </xf>
    <xf borderId="1" fillId="2" fontId="11" numFmtId="14" xfId="0" applyAlignment="1" applyBorder="1" applyFont="1" applyNumberFormat="1">
      <alignment horizontal="center" shrinkToFit="0" wrapText="1"/>
    </xf>
    <xf borderId="4" fillId="2" fontId="11" numFmtId="0" xfId="0" applyAlignment="1" applyBorder="1" applyFont="1">
      <alignment horizontal="center" shrinkToFit="0" wrapText="1"/>
    </xf>
    <xf borderId="1" fillId="2" fontId="11" numFmtId="0" xfId="0" applyAlignment="1" applyBorder="1" applyFont="1">
      <alignment horizontal="center" vertical="center"/>
    </xf>
    <xf borderId="1" fillId="43" fontId="0" numFmtId="165" xfId="0" applyAlignment="1" applyBorder="1" applyFont="1" applyNumberFormat="1">
      <alignment horizontal="center" readingOrder="0" shrinkToFit="0" vertical="bottom" wrapText="0"/>
    </xf>
    <xf borderId="1" fillId="2" fontId="11" numFmtId="0" xfId="0" applyAlignment="1" applyBorder="1" applyFont="1">
      <alignment horizontal="left"/>
    </xf>
    <xf borderId="1" fillId="12" fontId="44" numFmtId="0" xfId="0" applyAlignment="1" applyBorder="1" applyFont="1">
      <alignment horizontal="left" readingOrder="0" vertical="center"/>
    </xf>
    <xf borderId="1" fillId="2" fontId="11" numFmtId="49" xfId="0" applyAlignment="1" applyBorder="1" applyFont="1" applyNumberFormat="1">
      <alignment horizontal="center"/>
    </xf>
    <xf borderId="1" fillId="2" fontId="114" numFmtId="0" xfId="0" applyAlignment="1" applyBorder="1" applyFont="1">
      <alignment horizontal="center"/>
    </xf>
    <xf borderId="1" fillId="12" fontId="10" numFmtId="179" xfId="0" applyAlignment="1" applyBorder="1" applyFont="1" applyNumberFormat="1">
      <alignment horizontal="center" shrinkToFit="0" vertical="bottom" wrapText="0"/>
    </xf>
    <xf borderId="1" fillId="12" fontId="10" numFmtId="165" xfId="0" applyAlignment="1" applyBorder="1" applyFont="1" applyNumberFormat="1">
      <alignment readingOrder="0" shrinkToFit="0" vertical="bottom" wrapText="0"/>
    </xf>
    <xf borderId="1" fillId="2" fontId="11" numFmtId="0" xfId="0" applyAlignment="1" applyBorder="1" applyFont="1">
      <alignment horizontal="center" readingOrder="0"/>
    </xf>
    <xf borderId="1" fillId="12" fontId="10" numFmtId="0" xfId="0" applyAlignment="1" applyBorder="1" applyFont="1">
      <alignment shrinkToFit="0" vertical="bottom" wrapText="0"/>
    </xf>
    <xf borderId="6" fillId="2" fontId="11" numFmtId="0" xfId="0" applyAlignment="1" applyBorder="1" applyFont="1">
      <alignment horizontal="center"/>
    </xf>
    <xf borderId="5" fillId="2" fontId="11" numFmtId="0" xfId="0" applyAlignment="1" applyBorder="1" applyFont="1">
      <alignment horizontal="left"/>
    </xf>
    <xf borderId="1" fillId="2" fontId="10" numFmtId="0" xfId="0" applyAlignment="1" applyBorder="1" applyFont="1">
      <alignment horizontal="left"/>
    </xf>
    <xf borderId="5" fillId="2" fontId="11" numFmtId="0" xfId="0" applyAlignment="1" applyBorder="1" applyFont="1">
      <alignment horizontal="center"/>
    </xf>
    <xf borderId="4" fillId="2" fontId="10" numFmtId="49" xfId="0" applyAlignment="1" applyBorder="1" applyFont="1" applyNumberFormat="1">
      <alignment horizontal="left"/>
    </xf>
    <xf borderId="9" fillId="2" fontId="10" numFmtId="49" xfId="0" applyAlignment="1" applyBorder="1" applyFont="1" applyNumberFormat="1">
      <alignment horizontal="center"/>
    </xf>
    <xf borderId="0" fillId="14" fontId="21" numFmtId="0" xfId="0" applyAlignment="1" applyFont="1">
      <alignment readingOrder="0" shrinkToFit="0" vertical="center" wrapText="1"/>
    </xf>
    <xf borderId="1" fillId="2" fontId="10" numFmtId="49" xfId="0" applyAlignment="1" applyBorder="1" applyFont="1" applyNumberFormat="1">
      <alignment horizontal="center"/>
    </xf>
    <xf borderId="1" fillId="14" fontId="86" numFmtId="0" xfId="0" applyAlignment="1" applyBorder="1" applyFont="1">
      <alignment horizontal="center" readingOrder="0"/>
    </xf>
    <xf borderId="4" fillId="2" fontId="10" numFmtId="0" xfId="0" applyAlignment="1" applyBorder="1" applyFont="1">
      <alignment horizontal="center"/>
    </xf>
    <xf borderId="1" fillId="2" fontId="10" numFmtId="0" xfId="0" applyAlignment="1" applyBorder="1" applyFont="1">
      <alignment horizontal="center"/>
    </xf>
    <xf borderId="1" fillId="14" fontId="32" numFmtId="0" xfId="0" applyAlignment="1" applyBorder="1" applyFont="1">
      <alignment horizontal="left" vertical="bottom"/>
    </xf>
    <xf borderId="1" fillId="2" fontId="10" numFmtId="0" xfId="0" applyAlignment="1" applyBorder="1" applyFont="1">
      <alignment horizontal="center" readingOrder="0"/>
    </xf>
    <xf borderId="1" fillId="14" fontId="32" numFmtId="0" xfId="0" applyAlignment="1" applyBorder="1" applyFont="1">
      <alignment horizontal="center" vertical="bottom"/>
    </xf>
    <xf borderId="1" fillId="2" fontId="10" numFmtId="49" xfId="0" applyAlignment="1" applyBorder="1" applyFont="1" applyNumberFormat="1">
      <alignment horizontal="left"/>
    </xf>
    <xf borderId="1" fillId="2" fontId="10" numFmtId="49" xfId="0" applyAlignment="1" applyBorder="1" applyFont="1" applyNumberFormat="1">
      <alignment horizontal="center" readingOrder="0"/>
    </xf>
    <xf borderId="1" fillId="14" fontId="32" numFmtId="165" xfId="0" applyAlignment="1" applyBorder="1" applyFont="1" applyNumberFormat="1">
      <alignment horizontal="center" readingOrder="0" vertical="bottom"/>
    </xf>
    <xf borderId="10" fillId="2" fontId="10" numFmtId="49" xfId="0" applyAlignment="1" applyBorder="1" applyFont="1" applyNumberFormat="1">
      <alignment horizontal="center" readingOrder="0"/>
    </xf>
    <xf borderId="1" fillId="14" fontId="32" numFmtId="0" xfId="0" applyAlignment="1" applyBorder="1" applyFont="1">
      <alignment horizontal="center" readingOrder="0" vertical="bottom"/>
    </xf>
    <xf borderId="6" fillId="2" fontId="10" numFmtId="0" xfId="0" applyAlignment="1" applyBorder="1" applyFont="1">
      <alignment horizontal="left" readingOrder="0"/>
    </xf>
    <xf borderId="1" fillId="11" fontId="44" numFmtId="0" xfId="0" applyAlignment="1" applyBorder="1" applyFont="1">
      <alignment horizontal="center"/>
    </xf>
    <xf borderId="1" fillId="2" fontId="10" numFmtId="0" xfId="0" applyAlignment="1" applyBorder="1" applyFont="1">
      <alignment horizontal="left" readingOrder="0"/>
    </xf>
    <xf borderId="1" fillId="14" fontId="44" numFmtId="0" xfId="0" applyAlignment="1" applyBorder="1" applyFont="1">
      <alignment horizontal="center"/>
    </xf>
    <xf borderId="1" fillId="43" fontId="0" numFmtId="0" xfId="0" applyAlignment="1" applyBorder="1" applyFont="1">
      <alignment horizontal="center" shrinkToFit="0" vertical="bottom" wrapText="0"/>
    </xf>
    <xf borderId="1" fillId="14" fontId="44" numFmtId="0" xfId="0" applyAlignment="1" applyBorder="1" applyFont="1">
      <alignment horizontal="left" readingOrder="0"/>
    </xf>
    <xf borderId="1" fillId="43" fontId="115" numFmtId="0" xfId="0" applyAlignment="1" applyBorder="1" applyFont="1">
      <alignment horizontal="left" readingOrder="0" shrinkToFit="0" vertical="bottom" wrapText="0"/>
    </xf>
    <xf borderId="6" fillId="2" fontId="10" numFmtId="0" xfId="0" applyAlignment="1" applyBorder="1" applyFont="1">
      <alignment horizontal="center"/>
    </xf>
    <xf borderId="1" fillId="43" fontId="0" numFmtId="0" xfId="0" applyAlignment="1" applyBorder="1" applyFont="1">
      <alignment readingOrder="0" shrinkToFit="0" vertical="bottom" wrapText="0"/>
    </xf>
    <xf borderId="5" fillId="2" fontId="10" numFmtId="0" xfId="0" applyAlignment="1" applyBorder="1" applyFont="1">
      <alignment horizontal="center" readingOrder="0"/>
    </xf>
    <xf borderId="1" fillId="43" fontId="0" numFmtId="0" xfId="0" applyAlignment="1" applyBorder="1" applyFont="1">
      <alignment horizontal="center" readingOrder="0" shrinkToFit="0" vertical="bottom" wrapText="0"/>
    </xf>
    <xf borderId="16" fillId="2" fontId="10" numFmtId="0" xfId="0" applyAlignment="1" applyBorder="1" applyFont="1">
      <alignment horizontal="center"/>
    </xf>
    <xf borderId="0" fillId="0" fontId="40" numFmtId="0" xfId="0" applyAlignment="1" applyFont="1">
      <alignment horizontal="center"/>
    </xf>
    <xf borderId="1" fillId="2" fontId="10" numFmtId="49" xfId="0" applyAlignment="1" applyBorder="1" applyFont="1" applyNumberFormat="1">
      <alignment horizontal="left" readingOrder="0"/>
    </xf>
    <xf borderId="4" fillId="2" fontId="10" numFmtId="0" xfId="0" applyAlignment="1" applyBorder="1" applyFont="1">
      <alignment horizontal="left"/>
    </xf>
    <xf borderId="1" fillId="14" fontId="32" numFmtId="0" xfId="0" applyAlignment="1" applyBorder="1" applyFont="1">
      <alignment horizontal="left" readingOrder="0" vertical="bottom"/>
    </xf>
    <xf borderId="10" fillId="2" fontId="11" numFmtId="0" xfId="0" applyAlignment="1" applyBorder="1" applyFont="1">
      <alignment horizontal="center" readingOrder="0"/>
    </xf>
    <xf borderId="0" fillId="12" fontId="0" numFmtId="165" xfId="0" applyAlignment="1" applyFont="1" applyNumberFormat="1">
      <alignment horizontal="center" readingOrder="0" shrinkToFit="0" vertical="bottom" wrapText="0"/>
    </xf>
    <xf borderId="0" fillId="12" fontId="0" numFmtId="0" xfId="0" applyAlignment="1" applyFont="1">
      <alignment horizontal="left" readingOrder="0" shrinkToFit="0" vertical="bottom" wrapText="0"/>
    </xf>
    <xf borderId="0" fillId="12" fontId="0" numFmtId="0" xfId="0" applyAlignment="1" applyFont="1">
      <alignment horizontal="center" readingOrder="0" shrinkToFit="0" vertical="bottom" wrapText="0"/>
    </xf>
    <xf borderId="11" fillId="2" fontId="10" numFmtId="0" xfId="0" applyAlignment="1" applyBorder="1" applyFont="1">
      <alignment horizontal="center"/>
    </xf>
    <xf borderId="0" fillId="12" fontId="0" numFmtId="164" xfId="0" applyAlignment="1" applyFont="1" applyNumberFormat="1">
      <alignment horizontal="center" readingOrder="0" shrinkToFit="0" vertical="bottom" wrapText="0"/>
    </xf>
    <xf borderId="1" fillId="14" fontId="44" numFmtId="0" xfId="0" applyAlignment="1" applyBorder="1" applyFont="1">
      <alignment horizontal="center" readingOrder="0"/>
    </xf>
    <xf borderId="10" fillId="2" fontId="11" numFmtId="0" xfId="0" applyAlignment="1" applyBorder="1" applyFont="1">
      <alignment horizontal="left"/>
    </xf>
    <xf borderId="1" fillId="11" fontId="32" numFmtId="0" xfId="0" applyAlignment="1" applyBorder="1" applyFont="1">
      <alignment horizontal="left" vertical="bottom"/>
    </xf>
    <xf borderId="1" fillId="2" fontId="11" numFmtId="49" xfId="0" applyAlignment="1" applyBorder="1" applyFont="1" applyNumberFormat="1">
      <alignment horizontal="left"/>
    </xf>
    <xf borderId="1" fillId="11" fontId="32" numFmtId="0" xfId="0" applyAlignment="1" applyBorder="1" applyFont="1">
      <alignment horizontal="center" vertical="bottom"/>
    </xf>
    <xf borderId="0" fillId="2" fontId="11" numFmtId="0" xfId="0" applyAlignment="1" applyFont="1">
      <alignment horizontal="center"/>
    </xf>
    <xf borderId="1" fillId="14" fontId="8" numFmtId="0" xfId="0" applyAlignment="1" applyBorder="1" applyFont="1">
      <alignment horizontal="center" readingOrder="0"/>
    </xf>
    <xf borderId="1" fillId="2" fontId="10" numFmtId="192" xfId="0" applyAlignment="1" applyBorder="1" applyFont="1" applyNumberFormat="1">
      <alignment horizontal="center"/>
    </xf>
    <xf borderId="1" fillId="14" fontId="3" numFmtId="0" xfId="0" applyAlignment="1" applyBorder="1" applyFont="1">
      <alignment readingOrder="0"/>
    </xf>
    <xf borderId="10" fillId="2" fontId="10" numFmtId="0" xfId="0" applyAlignment="1" applyBorder="1" applyFont="1">
      <alignment horizontal="center" readingOrder="0"/>
    </xf>
    <xf borderId="1" fillId="14" fontId="3" numFmtId="0" xfId="0" applyAlignment="1" applyBorder="1" applyFont="1">
      <alignment horizontal="center" readingOrder="0"/>
    </xf>
    <xf borderId="1" fillId="14" fontId="3" numFmtId="0" xfId="0" applyBorder="1" applyFont="1"/>
    <xf borderId="20" fillId="2" fontId="10" numFmtId="0" xfId="0" applyAlignment="1" applyBorder="1" applyFont="1">
      <alignment horizontal="center"/>
    </xf>
    <xf borderId="0" fillId="14" fontId="3" numFmtId="0" xfId="0" applyFont="1"/>
    <xf borderId="10" fillId="2" fontId="10" numFmtId="0" xfId="0" applyAlignment="1" applyBorder="1" applyFont="1">
      <alignment horizontal="left" readingOrder="0"/>
    </xf>
    <xf borderId="1" fillId="14" fontId="23" numFmtId="0" xfId="0" applyAlignment="1" applyBorder="1" applyFont="1">
      <alignment horizontal="center" readingOrder="0"/>
    </xf>
    <xf borderId="1" fillId="12" fontId="116" numFmtId="0" xfId="0" applyAlignment="1" applyBorder="1" applyFont="1">
      <alignment horizontal="left" shrinkToFit="0" vertical="bottom" wrapText="0"/>
    </xf>
    <xf borderId="5" fillId="2" fontId="10" numFmtId="0" xfId="0" applyAlignment="1" applyBorder="1" applyFont="1">
      <alignment horizontal="left"/>
    </xf>
    <xf borderId="1" fillId="12" fontId="23" numFmtId="0" xfId="0" applyAlignment="1" applyBorder="1" applyFont="1">
      <alignment horizontal="center" readingOrder="0"/>
    </xf>
    <xf borderId="1" fillId="2" fontId="54" numFmtId="0" xfId="0" applyAlignment="1" applyBorder="1" applyFont="1">
      <alignment horizontal="center"/>
    </xf>
    <xf borderId="1" fillId="12" fontId="32" numFmtId="165" xfId="0" applyAlignment="1" applyBorder="1" applyFont="1" applyNumberFormat="1">
      <alignment horizontal="center" readingOrder="0" vertical="bottom"/>
    </xf>
    <xf borderId="1" fillId="12" fontId="44" numFmtId="0" xfId="0" applyAlignment="1" applyBorder="1" applyFont="1">
      <alignment horizontal="center"/>
    </xf>
    <xf borderId="1" fillId="12" fontId="0" numFmtId="166" xfId="0" applyAlignment="1" applyBorder="1" applyFont="1" applyNumberFormat="1">
      <alignment horizontal="center" readingOrder="0" shrinkToFit="0" vertical="bottom" wrapText="0"/>
    </xf>
    <xf borderId="1" fillId="12" fontId="44" numFmtId="0" xfId="0" applyAlignment="1" applyBorder="1" applyFont="1">
      <alignment horizontal="center" readingOrder="0"/>
    </xf>
    <xf borderId="1" fillId="12" fontId="44" numFmtId="0" xfId="0" applyAlignment="1" applyBorder="1" applyFont="1">
      <alignment horizontal="left" readingOrder="0"/>
    </xf>
    <xf borderId="4" fillId="2" fontId="10" numFmtId="0" xfId="0" applyAlignment="1" applyBorder="1" applyFont="1">
      <alignment horizontal="left" readingOrder="0"/>
    </xf>
    <xf borderId="4" fillId="2" fontId="10" numFmtId="0" xfId="0" applyAlignment="1" applyBorder="1" applyFont="1">
      <alignment horizontal="left" readingOrder="0" vertical="center"/>
    </xf>
    <xf borderId="0" fillId="12" fontId="32" numFmtId="0" xfId="0" applyAlignment="1" applyFont="1">
      <alignment horizontal="center" readingOrder="0"/>
    </xf>
    <xf borderId="9" fillId="2" fontId="10" numFmtId="0" xfId="0" applyAlignment="1" applyBorder="1" applyFont="1">
      <alignment horizontal="center" shrinkToFit="0" vertical="center" wrapText="1"/>
    </xf>
    <xf borderId="1" fillId="2" fontId="10" numFmtId="14" xfId="0" applyAlignment="1" applyBorder="1" applyFont="1" applyNumberFormat="1">
      <alignment horizontal="center" vertical="center"/>
    </xf>
    <xf borderId="9" fillId="2" fontId="10" numFmtId="0" xfId="0" applyAlignment="1" applyBorder="1" applyFont="1">
      <alignment horizontal="center" vertical="center"/>
    </xf>
    <xf borderId="1" fillId="12" fontId="32" numFmtId="0" xfId="0" applyAlignment="1" applyBorder="1" applyFont="1">
      <alignment horizontal="center" readingOrder="0"/>
    </xf>
    <xf borderId="1" fillId="2" fontId="10" numFmtId="0" xfId="0" applyAlignment="1" applyBorder="1" applyFont="1">
      <alignment horizontal="center" vertical="center"/>
    </xf>
    <xf borderId="9" fillId="2" fontId="10" numFmtId="0" xfId="0" applyAlignment="1" applyBorder="1" applyFont="1">
      <alignment horizontal="left" vertical="center"/>
    </xf>
    <xf borderId="1" fillId="12" fontId="0" numFmtId="0" xfId="0" applyAlignment="1" applyBorder="1" applyFont="1">
      <alignment horizontal="left" readingOrder="0" shrinkToFit="0" vertical="bottom" wrapText="0"/>
    </xf>
    <xf borderId="9" fillId="2" fontId="10" numFmtId="49" xfId="0" applyAlignment="1" applyBorder="1" applyFont="1" applyNumberFormat="1">
      <alignment horizontal="center" vertical="center"/>
    </xf>
    <xf borderId="9" fillId="2" fontId="117" numFmtId="0" xfId="0" applyAlignment="1" applyBorder="1" applyFont="1">
      <alignment horizontal="center" vertical="center"/>
    </xf>
    <xf borderId="1" fillId="12" fontId="86" numFmtId="0" xfId="0" applyAlignment="1" applyBorder="1" applyFont="1">
      <alignment horizontal="center" readingOrder="0"/>
    </xf>
    <xf borderId="14" fillId="2" fontId="10" numFmtId="0" xfId="0" applyAlignment="1" applyBorder="1" applyFont="1">
      <alignment horizontal="center" vertical="center"/>
    </xf>
    <xf borderId="12" fillId="2" fontId="10" numFmtId="0" xfId="0" applyAlignment="1" applyBorder="1" applyFont="1">
      <alignment horizontal="left" vertical="center"/>
    </xf>
    <xf borderId="5" fillId="2" fontId="10" numFmtId="0" xfId="0" applyAlignment="1" applyBorder="1" applyFont="1">
      <alignment horizontal="center" vertical="center"/>
    </xf>
    <xf borderId="8" fillId="9" fontId="8" numFmtId="0" xfId="0" applyAlignment="1" applyBorder="1" applyFont="1">
      <alignment readingOrder="0" shrinkToFit="0" vertical="center" wrapText="1"/>
    </xf>
    <xf borderId="6" fillId="2" fontId="10" numFmtId="49" xfId="0" applyAlignment="1" applyBorder="1" applyFont="1" applyNumberFormat="1">
      <alignment horizontal="center" readingOrder="0"/>
    </xf>
    <xf borderId="1" fillId="0" fontId="93" numFmtId="0" xfId="0" applyAlignment="1" applyBorder="1" applyFont="1">
      <alignment readingOrder="0"/>
    </xf>
    <xf borderId="1" fillId="2" fontId="3" numFmtId="0" xfId="0" applyAlignment="1" applyBorder="1" applyFont="1">
      <alignment horizontal="center" readingOrder="0"/>
    </xf>
    <xf borderId="1" fillId="0" fontId="93" numFmtId="0" xfId="0" applyAlignment="1" applyBorder="1" applyFont="1">
      <alignment horizontal="center" readingOrder="0"/>
    </xf>
    <xf borderId="5" fillId="2" fontId="10" numFmtId="0" xfId="0" applyAlignment="1" applyBorder="1" applyFont="1">
      <alignment horizontal="center"/>
    </xf>
    <xf borderId="1" fillId="0" fontId="93" numFmtId="165" xfId="0" applyAlignment="1" applyBorder="1" applyFont="1" applyNumberFormat="1">
      <alignment horizontal="center" readingOrder="0"/>
    </xf>
    <xf borderId="0" fillId="2" fontId="10" numFmtId="0" xfId="0" applyAlignment="1" applyFont="1">
      <alignment horizontal="left" readingOrder="0"/>
    </xf>
    <xf borderId="5" fillId="2" fontId="10" numFmtId="49" xfId="0" applyAlignment="1" applyBorder="1" applyFont="1" applyNumberFormat="1">
      <alignment horizontal="center" readingOrder="0"/>
    </xf>
    <xf borderId="1" fillId="0" fontId="118" numFmtId="0" xfId="0" applyAlignment="1" applyBorder="1" applyFont="1">
      <alignment readingOrder="0"/>
    </xf>
    <xf borderId="13" fillId="2" fontId="10" numFmtId="0" xfId="0" applyAlignment="1" applyBorder="1" applyFont="1">
      <alignment horizontal="left" vertical="center"/>
    </xf>
    <xf borderId="18" fillId="2" fontId="10" numFmtId="0" xfId="0" applyAlignment="1" applyBorder="1" applyFont="1">
      <alignment horizontal="center" vertical="center"/>
    </xf>
    <xf borderId="1" fillId="9" fontId="56" numFmtId="164" xfId="0" applyAlignment="1" applyBorder="1" applyFont="1" applyNumberFormat="1">
      <alignment horizontal="center" readingOrder="0" shrinkToFit="0" vertical="bottom" wrapText="0"/>
    </xf>
    <xf borderId="9" fillId="2" fontId="10" numFmtId="0" xfId="0" applyAlignment="1" applyBorder="1" applyFont="1">
      <alignment horizontal="center" readingOrder="0" vertical="center"/>
    </xf>
    <xf borderId="1" fillId="9" fontId="119" numFmtId="0" xfId="0" applyAlignment="1" applyBorder="1" applyFont="1">
      <alignment horizontal="left" readingOrder="0" shrinkToFit="0" vertical="bottom" wrapText="0"/>
    </xf>
    <xf borderId="1" fillId="2" fontId="10" numFmtId="0" xfId="0" applyAlignment="1" applyBorder="1" applyFont="1">
      <alignment horizontal="left" vertical="center"/>
    </xf>
    <xf borderId="1" fillId="0" fontId="67" numFmtId="0" xfId="0" applyAlignment="1" applyBorder="1" applyFont="1">
      <alignment horizontal="left" readingOrder="0" shrinkToFit="0" wrapText="0"/>
    </xf>
    <xf borderId="1" fillId="2" fontId="11" numFmtId="15" xfId="0" applyAlignment="1" applyBorder="1" applyFont="1" applyNumberFormat="1">
      <alignment horizontal="center"/>
    </xf>
    <xf borderId="1" fillId="0" fontId="67" numFmtId="0" xfId="0" applyAlignment="1" applyBorder="1" applyFont="1">
      <alignment horizontal="center" readingOrder="0" shrinkToFit="0" wrapText="0"/>
    </xf>
    <xf borderId="1" fillId="0" fontId="67" numFmtId="164" xfId="0" applyAlignment="1" applyBorder="1" applyFont="1" applyNumberFormat="1">
      <alignment horizontal="center" readingOrder="0" shrinkToFit="0" wrapText="0"/>
    </xf>
    <xf borderId="18" fillId="2" fontId="10" numFmtId="0" xfId="0" applyAlignment="1" applyBorder="1" applyFont="1">
      <alignment horizontal="center" shrinkToFit="0" vertical="center" wrapText="1"/>
    </xf>
    <xf borderId="1" fillId="0" fontId="56" numFmtId="0" xfId="0" applyAlignment="1" applyBorder="1" applyFont="1">
      <alignment horizontal="center" readingOrder="0" shrinkToFit="0" wrapText="0"/>
    </xf>
    <xf borderId="1" fillId="2" fontId="11" numFmtId="14" xfId="0" applyAlignment="1" applyBorder="1" applyFont="1" applyNumberFormat="1">
      <alignment horizontal="center"/>
    </xf>
    <xf borderId="1" fillId="0" fontId="120" numFmtId="0" xfId="0" applyAlignment="1" applyBorder="1" applyFont="1">
      <alignment horizontal="left" readingOrder="0" shrinkToFit="0" wrapText="0"/>
    </xf>
    <xf borderId="1" fillId="2" fontId="11" numFmtId="168" xfId="0" applyAlignment="1" applyBorder="1" applyFont="1" applyNumberFormat="1">
      <alignment horizontal="center"/>
    </xf>
    <xf borderId="1" fillId="0" fontId="67" numFmtId="164" xfId="0" applyAlignment="1" applyBorder="1" applyFont="1" applyNumberFormat="1">
      <alignment horizontal="left" readingOrder="0" shrinkToFit="0" wrapText="0"/>
    </xf>
    <xf borderId="1" fillId="2" fontId="11" numFmtId="1" xfId="0" applyAlignment="1" applyBorder="1" applyFont="1" applyNumberFormat="1">
      <alignment horizontal="center"/>
    </xf>
    <xf borderId="1" fillId="0" fontId="66" numFmtId="0" xfId="0" applyAlignment="1" applyBorder="1" applyFont="1">
      <alignment readingOrder="0"/>
    </xf>
    <xf borderId="4" fillId="2" fontId="11" numFmtId="0" xfId="0" applyAlignment="1" applyBorder="1" applyFont="1">
      <alignment horizontal="left" readingOrder="0"/>
    </xf>
    <xf borderId="1" fillId="0" fontId="66" numFmtId="0" xfId="0" applyAlignment="1" applyBorder="1" applyFont="1">
      <alignment horizontal="center" readingOrder="0"/>
    </xf>
    <xf borderId="1" fillId="2" fontId="11" numFmtId="0" xfId="0" applyAlignment="1" applyBorder="1" applyFont="1">
      <alignment horizontal="center" shrinkToFit="0" wrapText="1"/>
    </xf>
    <xf borderId="1" fillId="0" fontId="66" numFmtId="164" xfId="0" applyAlignment="1" applyBorder="1" applyFont="1" applyNumberFormat="1">
      <alignment horizontal="center" readingOrder="0"/>
    </xf>
    <xf borderId="1" fillId="0" fontId="121" numFmtId="0" xfId="0" applyAlignment="1" applyBorder="1" applyFont="1">
      <alignment readingOrder="0"/>
    </xf>
    <xf borderId="4" fillId="2" fontId="10" numFmtId="49" xfId="0" applyAlignment="1" applyBorder="1" applyFont="1" applyNumberFormat="1">
      <alignment horizontal="left" readingOrder="0"/>
    </xf>
    <xf borderId="1" fillId="0" fontId="66" numFmtId="164" xfId="0" applyAlignment="1" applyBorder="1" applyFont="1" applyNumberFormat="1">
      <alignment horizontal="right" readingOrder="0"/>
    </xf>
    <xf borderId="1" fillId="0" fontId="66" numFmtId="0" xfId="0" applyAlignment="1" applyBorder="1" applyFont="1">
      <alignment horizontal="left" readingOrder="0" shrinkToFit="0" wrapText="0"/>
    </xf>
    <xf borderId="5" fillId="2" fontId="11" numFmtId="0" xfId="0" applyAlignment="1" applyBorder="1" applyFont="1">
      <alignment horizontal="left" readingOrder="0"/>
    </xf>
    <xf borderId="1" fillId="0" fontId="66" numFmtId="0" xfId="0" applyAlignment="1" applyBorder="1" applyFont="1">
      <alignment horizontal="center" readingOrder="0" shrinkToFit="0" wrapText="0"/>
    </xf>
    <xf borderId="4" fillId="2" fontId="10" numFmtId="0" xfId="0" applyAlignment="1" applyBorder="1" applyFont="1">
      <alignment horizontal="center" readingOrder="0"/>
    </xf>
    <xf borderId="0" fillId="0" fontId="3" numFmtId="0" xfId="0" applyAlignment="1" applyFont="1">
      <alignment horizontal="left" readingOrder="0"/>
    </xf>
    <xf borderId="18" fillId="2" fontId="11" numFmtId="0" xfId="0" applyAlignment="1" applyBorder="1" applyFont="1">
      <alignment horizontal="center" readingOrder="0"/>
    </xf>
    <xf borderId="1" fillId="2" fontId="11" numFmtId="0" xfId="0" applyAlignment="1" applyBorder="1" applyFont="1">
      <alignment horizontal="left" readingOrder="0"/>
    </xf>
    <xf borderId="1" fillId="0" fontId="93" numFmtId="164" xfId="0" applyAlignment="1" applyBorder="1" applyFont="1" applyNumberFormat="1">
      <alignment horizontal="center" readingOrder="0"/>
    </xf>
    <xf borderId="5" fillId="2" fontId="11" numFmtId="0" xfId="0" applyAlignment="1" applyBorder="1" applyFont="1">
      <alignment horizontal="center" readingOrder="0"/>
    </xf>
    <xf borderId="1" fillId="9" fontId="56" numFmtId="165" xfId="0" applyAlignment="1" applyBorder="1" applyFont="1" applyNumberFormat="1">
      <alignment horizontal="center" readingOrder="0" shrinkToFit="0" vertical="bottom" wrapText="0"/>
    </xf>
    <xf borderId="1" fillId="9" fontId="56" numFmtId="0" xfId="0" applyAlignment="1" applyBorder="1" applyFont="1">
      <alignment horizontal="center" shrinkToFit="0" vertical="bottom" wrapText="0"/>
    </xf>
    <xf borderId="1" fillId="9" fontId="67" numFmtId="165" xfId="0" applyAlignment="1" applyBorder="1" applyFont="1" applyNumberFormat="1">
      <alignment horizontal="center" readingOrder="0" shrinkToFit="0" wrapText="0"/>
    </xf>
    <xf borderId="10" fillId="2" fontId="10" numFmtId="49" xfId="0" applyAlignment="1" applyBorder="1" applyFont="1" applyNumberFormat="1">
      <alignment horizontal="center"/>
    </xf>
    <xf borderId="1" fillId="2" fontId="11" numFmtId="0" xfId="0" applyAlignment="1" applyBorder="1" applyFont="1">
      <alignment horizontal="left" readingOrder="0" shrinkToFit="0" wrapText="1"/>
    </xf>
    <xf borderId="1" fillId="2" fontId="10" numFmtId="49" xfId="0" applyAlignment="1" applyBorder="1" applyFont="1" applyNumberFormat="1">
      <alignment readingOrder="0" shrinkToFit="0" vertical="bottom" wrapText="0"/>
    </xf>
    <xf borderId="1" fillId="2" fontId="10" numFmtId="49" xfId="0" applyAlignment="1" applyBorder="1" applyFont="1" applyNumberFormat="1">
      <alignment horizontal="center" readingOrder="0" shrinkToFit="0" vertical="bottom" wrapText="0"/>
    </xf>
    <xf borderId="1" fillId="2" fontId="10" numFmtId="0" xfId="0" applyAlignment="1" applyBorder="1" applyFont="1">
      <alignment horizontal="center" readingOrder="0" shrinkToFit="0" vertical="bottom" wrapText="0"/>
    </xf>
    <xf borderId="1" fillId="2" fontId="10" numFmtId="49" xfId="0" applyAlignment="1" applyBorder="1" applyFont="1" applyNumberFormat="1">
      <alignment horizontal="left" readingOrder="0" shrinkToFit="0" vertical="bottom" wrapText="0"/>
    </xf>
    <xf borderId="1" fillId="12" fontId="122" numFmtId="0" xfId="0" applyAlignment="1" applyBorder="1" applyFont="1">
      <alignment horizontal="left" readingOrder="0" shrinkToFit="0" vertical="bottom" wrapText="0"/>
    </xf>
    <xf borderId="0" fillId="2" fontId="10" numFmtId="49" xfId="0" applyAlignment="1" applyFont="1" applyNumberFormat="1">
      <alignment horizontal="center" readingOrder="0" shrinkToFit="0" vertical="bottom" wrapText="0"/>
    </xf>
    <xf borderId="1" fillId="12" fontId="56" numFmtId="0" xfId="0" applyAlignment="1" applyBorder="1" applyFont="1">
      <alignment horizontal="center" shrinkToFit="0" vertical="bottom" wrapText="0"/>
    </xf>
    <xf borderId="0" fillId="2" fontId="10" numFmtId="0" xfId="0" applyAlignment="1" applyFont="1">
      <alignment horizontal="center" readingOrder="0" shrinkToFit="0" vertical="bottom" wrapText="0"/>
    </xf>
    <xf borderId="1" fillId="12" fontId="56" numFmtId="0" xfId="0" applyAlignment="1" applyBorder="1" applyFont="1">
      <alignment shrinkToFit="0" vertical="bottom" wrapText="0"/>
    </xf>
    <xf borderId="0" fillId="2" fontId="10" numFmtId="49" xfId="0" applyAlignment="1" applyFont="1" applyNumberFormat="1">
      <alignment horizontal="center" shrinkToFit="0" vertical="bottom" wrapText="0"/>
    </xf>
    <xf borderId="1" fillId="12" fontId="93" numFmtId="0" xfId="0" applyAlignment="1" applyBorder="1" applyFont="1">
      <alignment readingOrder="0"/>
    </xf>
    <xf borderId="1" fillId="12" fontId="93" numFmtId="0" xfId="0" applyAlignment="1" applyBorder="1" applyFont="1">
      <alignment horizontal="center" readingOrder="0"/>
    </xf>
    <xf borderId="1" fillId="2" fontId="10" numFmtId="49" xfId="0" applyAlignment="1" applyBorder="1" applyFont="1" applyNumberFormat="1">
      <alignment horizontal="left" shrinkToFit="0" vertical="bottom" wrapText="0"/>
    </xf>
    <xf borderId="1" fillId="12" fontId="93" numFmtId="165" xfId="0" applyAlignment="1" applyBorder="1" applyFont="1" applyNumberFormat="1">
      <alignment horizontal="center" readingOrder="0"/>
    </xf>
    <xf borderId="1" fillId="2" fontId="10" numFmtId="0" xfId="0" applyAlignment="1" applyBorder="1" applyFont="1">
      <alignment horizontal="left" readingOrder="0" shrinkToFit="0" vertical="bottom" wrapText="0"/>
    </xf>
    <xf borderId="1" fillId="12" fontId="123" numFmtId="0" xfId="0" applyAlignment="1" applyBorder="1" applyFont="1">
      <alignment readingOrder="0"/>
    </xf>
    <xf borderId="5" fillId="2" fontId="10" numFmtId="0" xfId="0" applyAlignment="1" applyBorder="1" applyFont="1">
      <alignment horizontal="center" readingOrder="0" shrinkToFit="0" vertical="bottom" wrapText="0"/>
    </xf>
    <xf borderId="1" fillId="12" fontId="93" numFmtId="0" xfId="0" applyAlignment="1" applyBorder="1" applyFont="1">
      <alignment horizontal="center"/>
    </xf>
    <xf borderId="1" fillId="2" fontId="11" numFmtId="0" xfId="0" applyAlignment="1" applyBorder="1" applyFont="1">
      <alignment horizontal="center"/>
    </xf>
    <xf borderId="1" fillId="12" fontId="56" numFmtId="0" xfId="0" applyAlignment="1" applyBorder="1" applyFont="1">
      <alignment horizontal="left" shrinkToFit="0" vertical="bottom" wrapText="0"/>
    </xf>
    <xf borderId="10" fillId="2" fontId="11" numFmtId="0" xfId="0" applyAlignment="1" applyBorder="1" applyFont="1">
      <alignment horizontal="center"/>
    </xf>
    <xf borderId="1" fillId="12" fontId="93" numFmtId="0" xfId="0" applyBorder="1" applyFont="1"/>
    <xf borderId="6" fillId="2" fontId="11" numFmtId="0" xfId="0" applyAlignment="1" applyBorder="1" applyFont="1">
      <alignment horizontal="left"/>
    </xf>
    <xf borderId="1" fillId="12" fontId="93" numFmtId="166" xfId="0" applyAlignment="1" applyBorder="1" applyFont="1" applyNumberFormat="1">
      <alignment horizontal="center" readingOrder="0"/>
    </xf>
    <xf borderId="1" fillId="2" fontId="11" numFmtId="0" xfId="0" applyAlignment="1" applyBorder="1" applyFont="1">
      <alignment horizontal="center" readingOrder="0" vertical="center"/>
    </xf>
    <xf borderId="1" fillId="2" fontId="11" numFmtId="0" xfId="0" applyAlignment="1" applyBorder="1" applyFont="1">
      <alignment horizontal="left" vertical="center"/>
    </xf>
    <xf borderId="1" fillId="2" fontId="11" numFmtId="49" xfId="0" applyAlignment="1" applyBorder="1" applyFont="1" applyNumberFormat="1">
      <alignment horizontal="left" readingOrder="0"/>
    </xf>
    <xf borderId="1" fillId="2" fontId="0" numFmtId="0" xfId="0" applyAlignment="1" applyBorder="1" applyFont="1">
      <alignment readingOrder="0" shrinkToFit="0" vertical="bottom" wrapText="0"/>
    </xf>
    <xf borderId="1" fillId="2" fontId="0" numFmtId="49" xfId="0" applyAlignment="1" applyBorder="1" applyFont="1" applyNumberFormat="1">
      <alignment horizontal="center" readingOrder="0" shrinkToFit="0" vertical="bottom" wrapText="0"/>
    </xf>
    <xf borderId="1" fillId="2" fontId="0" numFmtId="0" xfId="0" applyAlignment="1" applyBorder="1" applyFont="1">
      <alignment horizontal="center" readingOrder="0" shrinkToFit="0" vertical="bottom" wrapText="0"/>
    </xf>
    <xf borderId="1" fillId="12" fontId="56" numFmtId="165" xfId="0" applyAlignment="1" applyBorder="1" applyFont="1" applyNumberFormat="1">
      <alignment horizontal="center" readingOrder="0" shrinkToFit="0" vertical="bottom" wrapText="0"/>
    </xf>
    <xf borderId="1" fillId="2" fontId="0" numFmtId="14" xfId="0" applyAlignment="1" applyBorder="1" applyFont="1" applyNumberFormat="1">
      <alignment horizontal="center" readingOrder="0" shrinkToFit="0" vertical="bottom" wrapText="0"/>
    </xf>
    <xf borderId="1" fillId="2" fontId="0" numFmtId="0" xfId="0" applyAlignment="1" applyBorder="1" applyFont="1">
      <alignment horizontal="left" readingOrder="0" shrinkToFit="0" vertical="bottom" wrapText="0"/>
    </xf>
    <xf borderId="0" fillId="2" fontId="0" numFmtId="0" xfId="0" applyAlignment="1" applyFont="1">
      <alignment horizontal="center" readingOrder="0" shrinkToFit="0" vertical="bottom" wrapText="0"/>
    </xf>
    <xf borderId="0" fillId="2" fontId="0" numFmtId="49" xfId="0" applyAlignment="1" applyFont="1" applyNumberFormat="1">
      <alignment horizontal="center" readingOrder="0" shrinkToFit="0" vertical="bottom" wrapText="0"/>
    </xf>
    <xf borderId="0" fillId="2" fontId="0" numFmtId="0" xfId="0" applyAlignment="1" applyFont="1">
      <alignment horizontal="left" readingOrder="0" shrinkToFit="0" vertical="bottom" wrapText="0"/>
    </xf>
    <xf borderId="0" fillId="2" fontId="0" numFmtId="0" xfId="0" applyAlignment="1" applyFont="1">
      <alignment readingOrder="0" shrinkToFit="0" vertical="bottom" wrapText="0"/>
    </xf>
    <xf borderId="1" fillId="2" fontId="0" numFmtId="0" xfId="0" applyAlignment="1" applyBorder="1" applyFont="1">
      <alignment horizontal="center" shrinkToFit="0" vertical="bottom" wrapText="0"/>
    </xf>
    <xf borderId="1" fillId="2" fontId="0" numFmtId="0" xfId="0" applyAlignment="1" applyBorder="1" applyFont="1">
      <alignment horizontal="left" shrinkToFit="0" vertical="bottom" wrapText="0"/>
    </xf>
    <xf borderId="5" fillId="2" fontId="0" numFmtId="0" xfId="0" applyAlignment="1" applyBorder="1" applyFont="1">
      <alignment horizontal="center" shrinkToFit="0" vertical="bottom" wrapText="0"/>
    </xf>
    <xf borderId="1" fillId="2" fontId="10" numFmtId="0" xfId="0" applyAlignment="1" applyBorder="1" applyFont="1">
      <alignment horizontal="left" readingOrder="0" vertical="center"/>
    </xf>
    <xf borderId="1" fillId="2" fontId="10" numFmtId="49" xfId="0" applyAlignment="1" applyBorder="1" applyFont="1" applyNumberFormat="1">
      <alignment horizontal="center" vertical="center"/>
    </xf>
    <xf borderId="1" fillId="2" fontId="124" numFmtId="0" xfId="0" applyAlignment="1" applyBorder="1" applyFont="1">
      <alignment horizontal="center" shrinkToFit="0" vertical="center" wrapText="1"/>
    </xf>
    <xf borderId="10" fillId="2" fontId="11" numFmtId="0" xfId="0" applyAlignment="1" applyBorder="1" applyFont="1">
      <alignment horizontal="center" readingOrder="0" vertical="center"/>
    </xf>
    <xf borderId="11" fillId="2" fontId="10" numFmtId="0" xfId="0" applyAlignment="1" applyBorder="1" applyFont="1">
      <alignment horizontal="center" vertical="center"/>
    </xf>
    <xf borderId="10" fillId="2" fontId="11" numFmtId="0" xfId="0" applyAlignment="1" applyBorder="1" applyFont="1">
      <alignment horizontal="left" readingOrder="0" vertical="center"/>
    </xf>
    <xf borderId="5" fillId="2" fontId="11" numFmtId="0" xfId="0" applyAlignment="1" applyBorder="1" applyFont="1">
      <alignment horizontal="center" vertical="center"/>
    </xf>
    <xf borderId="1" fillId="12" fontId="67" numFmtId="0" xfId="0" applyAlignment="1" applyBorder="1" applyFont="1">
      <alignment horizontal="left" readingOrder="0" shrinkToFit="0" wrapText="0"/>
    </xf>
    <xf borderId="1" fillId="12" fontId="67" numFmtId="0" xfId="0" applyAlignment="1" applyBorder="1" applyFont="1">
      <alignment horizontal="center" readingOrder="0" shrinkToFit="0" wrapText="0"/>
    </xf>
    <xf borderId="1" fillId="2" fontId="10" numFmtId="49" xfId="0" applyAlignment="1" applyBorder="1" applyFont="1" applyNumberFormat="1">
      <alignment horizontal="center" readingOrder="0" vertical="center"/>
    </xf>
    <xf borderId="1" fillId="12" fontId="67" numFmtId="164" xfId="0" applyAlignment="1" applyBorder="1" applyFont="1" applyNumberFormat="1">
      <alignment horizontal="center" readingOrder="0" shrinkToFit="0" wrapText="0"/>
    </xf>
    <xf borderId="1" fillId="2" fontId="10" numFmtId="0" xfId="0" applyAlignment="1" applyBorder="1" applyFont="1">
      <alignment horizontal="center" readingOrder="0" vertical="center"/>
    </xf>
    <xf borderId="1" fillId="12" fontId="56" numFmtId="0" xfId="0" applyAlignment="1" applyBorder="1" applyFont="1">
      <alignment horizontal="center" readingOrder="0" shrinkToFit="0" wrapText="0"/>
    </xf>
    <xf borderId="1" fillId="2" fontId="124" numFmtId="0" xfId="0" applyAlignment="1" applyBorder="1" applyFont="1">
      <alignment horizontal="center" readingOrder="0" shrinkToFit="0" vertical="center" wrapText="1"/>
    </xf>
    <xf borderId="1" fillId="12" fontId="125" numFmtId="0" xfId="0" applyAlignment="1" applyBorder="1" applyFont="1">
      <alignment horizontal="left" readingOrder="0" shrinkToFit="0" wrapText="0"/>
    </xf>
    <xf borderId="5" fillId="2" fontId="11" numFmtId="0" xfId="0" applyAlignment="1" applyBorder="1" applyFont="1">
      <alignment horizontal="center" readingOrder="0" vertical="center"/>
    </xf>
    <xf borderId="1" fillId="12" fontId="67" numFmtId="164" xfId="0" applyAlignment="1" applyBorder="1" applyFont="1" applyNumberFormat="1">
      <alignment horizontal="left" readingOrder="0" shrinkToFit="0" wrapText="0"/>
    </xf>
    <xf borderId="0" fillId="2" fontId="10" numFmtId="0" xfId="0" applyAlignment="1" applyFont="1">
      <alignment horizontal="center" vertical="center"/>
    </xf>
    <xf borderId="1" fillId="12" fontId="67" numFmtId="165" xfId="0" applyAlignment="1" applyBorder="1" applyFont="1" applyNumberFormat="1">
      <alignment horizontal="center" readingOrder="0" shrinkToFit="0" wrapText="0"/>
    </xf>
    <xf borderId="5" fillId="2" fontId="11" numFmtId="0" xfId="0" applyAlignment="1" applyBorder="1" applyFont="1">
      <alignment horizontal="left" readingOrder="0" vertical="center"/>
    </xf>
    <xf borderId="1" fillId="12" fontId="56" numFmtId="0" xfId="0" applyAlignment="1" applyBorder="1" applyFont="1">
      <alignment horizontal="left" shrinkToFit="0" wrapText="0"/>
    </xf>
    <xf borderId="1" fillId="2" fontId="10" numFmtId="0" xfId="0" applyAlignment="1" applyBorder="1" applyFont="1">
      <alignment readingOrder="0" shrinkToFit="0" vertical="bottom" wrapText="0"/>
    </xf>
    <xf borderId="1" fillId="2" fontId="10" numFmtId="164" xfId="0" applyAlignment="1" applyBorder="1" applyFont="1" applyNumberFormat="1">
      <alignment horizontal="center" readingOrder="0" shrinkToFit="0" vertical="bottom" wrapText="0"/>
    </xf>
    <xf borderId="18" fillId="2" fontId="10" numFmtId="0" xfId="0" applyAlignment="1" applyBorder="1" applyFont="1">
      <alignment horizontal="center" readingOrder="0" vertical="center"/>
    </xf>
    <xf borderId="7" fillId="9" fontId="8" numFmtId="0" xfId="0" applyAlignment="1" applyBorder="1" applyFont="1">
      <alignment readingOrder="0" shrinkToFit="0" vertical="center" wrapText="1"/>
    </xf>
    <xf borderId="1" fillId="2" fontId="10" numFmtId="14" xfId="0" applyAlignment="1" applyBorder="1" applyFont="1" applyNumberFormat="1">
      <alignment horizontal="center"/>
    </xf>
    <xf borderId="1" fillId="0" fontId="126" numFmtId="0" xfId="0" applyAlignment="1" applyBorder="1" applyFont="1">
      <alignment horizontal="center" readingOrder="0"/>
    </xf>
    <xf borderId="45" fillId="2" fontId="10" numFmtId="0" xfId="0" applyAlignment="1" applyBorder="1" applyFont="1">
      <alignment horizontal="center"/>
    </xf>
    <xf borderId="10" fillId="2" fontId="11" numFmtId="0" xfId="0" applyAlignment="1" applyBorder="1" applyFont="1">
      <alignment horizontal="left" readingOrder="0"/>
    </xf>
    <xf borderId="1" fillId="0" fontId="93" numFmtId="193" xfId="0" applyAlignment="1" applyBorder="1" applyFont="1" applyNumberFormat="1">
      <alignment horizontal="center" readingOrder="0"/>
    </xf>
    <xf borderId="0" fillId="2" fontId="3" numFmtId="0" xfId="0" applyFont="1"/>
    <xf borderId="0" fillId="2" fontId="11" numFmtId="0" xfId="0" applyAlignment="1" applyFont="1">
      <alignment vertical="center"/>
    </xf>
    <xf borderId="0" fillId="2" fontId="0" numFmtId="0" xfId="0" applyAlignment="1" applyFont="1">
      <alignment horizontal="left"/>
    </xf>
    <xf borderId="0" fillId="2" fontId="0" numFmtId="0" xfId="0" applyFont="1"/>
    <xf borderId="1" fillId="2" fontId="10" numFmtId="14" xfId="0" applyAlignment="1" applyBorder="1" applyFont="1" applyNumberFormat="1">
      <alignment horizontal="center" readingOrder="0"/>
    </xf>
    <xf borderId="1" fillId="0" fontId="56" numFmtId="0" xfId="0" applyAlignment="1" applyBorder="1" applyFont="1">
      <alignment horizontal="center" shrinkToFit="0" vertical="bottom" wrapText="0"/>
    </xf>
    <xf borderId="0" fillId="2" fontId="10" numFmtId="0" xfId="0" applyAlignment="1" applyFont="1">
      <alignment horizontal="center"/>
    </xf>
    <xf borderId="1" fillId="12" fontId="127" numFmtId="0" xfId="0" applyAlignment="1" applyBorder="1" applyFont="1">
      <alignment horizontal="center" vertical="center"/>
    </xf>
    <xf borderId="1" fillId="12" fontId="93" numFmtId="164" xfId="0" applyAlignment="1" applyBorder="1" applyFont="1" applyNumberFormat="1">
      <alignment horizontal="center" readingOrder="0"/>
    </xf>
    <xf borderId="1" fillId="12" fontId="93" numFmtId="193" xfId="0" applyAlignment="1" applyBorder="1" applyFont="1" applyNumberFormat="1">
      <alignment horizontal="center" readingOrder="0"/>
    </xf>
    <xf borderId="1" fillId="12" fontId="126" numFmtId="0" xfId="0" applyAlignment="1" applyBorder="1" applyFont="1">
      <alignment horizontal="center" readingOrder="0"/>
    </xf>
    <xf borderId="1" fillId="12" fontId="67" numFmtId="164" xfId="0" applyAlignment="1" applyBorder="1" applyFont="1" applyNumberFormat="1">
      <alignment horizontal="center" readingOrder="0"/>
    </xf>
    <xf borderId="1" fillId="12" fontId="67" numFmtId="0" xfId="0" applyAlignment="1" applyBorder="1" applyFont="1">
      <alignment horizontal="center" readingOrder="0"/>
    </xf>
    <xf borderId="1" fillId="12" fontId="3" numFmtId="0" xfId="0" applyAlignment="1" applyBorder="1" applyFont="1">
      <alignment readingOrder="0" vertical="center"/>
    </xf>
    <xf borderId="1" fillId="12" fontId="128" numFmtId="0" xfId="0" applyAlignment="1" applyBorder="1" applyFont="1">
      <alignment horizontal="left" readingOrder="0" shrinkToFit="0" wrapText="0"/>
    </xf>
    <xf borderId="1" fillId="12" fontId="3" numFmtId="0" xfId="0" applyAlignment="1" applyBorder="1" applyFont="1">
      <alignment horizontal="center" readingOrder="0" vertical="center"/>
    </xf>
    <xf borderId="1" fillId="12" fontId="66" numFmtId="0" xfId="0" applyAlignment="1" applyBorder="1" applyFont="1">
      <alignment horizontal="center" readingOrder="0" shrinkToFit="0" wrapText="0"/>
    </xf>
    <xf borderId="1" fillId="12" fontId="3" numFmtId="0" xfId="0" applyAlignment="1" applyBorder="1" applyFont="1">
      <alignment vertical="center"/>
    </xf>
    <xf borderId="1" fillId="12" fontId="3" numFmtId="0" xfId="0" applyAlignment="1" applyBorder="1" applyFont="1">
      <alignment horizontal="center" vertical="center"/>
    </xf>
    <xf borderId="1" fillId="12" fontId="3" numFmtId="0" xfId="0" applyAlignment="1" applyBorder="1" applyFont="1">
      <alignment horizontal="left" vertical="center"/>
    </xf>
    <xf borderId="1" fillId="12" fontId="3" numFmtId="49" xfId="0" applyAlignment="1" applyBorder="1" applyFont="1" applyNumberFormat="1">
      <alignment horizontal="center" vertical="center"/>
    </xf>
    <xf borderId="1" fillId="12" fontId="3" numFmtId="0" xfId="0" applyAlignment="1" applyBorder="1" applyFont="1">
      <alignment horizontal="left" readingOrder="0" vertical="center"/>
    </xf>
    <xf borderId="5" fillId="12" fontId="3" numFmtId="0" xfId="0" applyAlignment="1" applyBorder="1" applyFont="1">
      <alignment horizontal="center" vertical="center"/>
    </xf>
    <xf borderId="0" fillId="12" fontId="3" numFmtId="0" xfId="0" applyAlignment="1" applyFont="1">
      <alignment horizontal="center" readingOrder="0" vertical="center"/>
    </xf>
    <xf borderId="1" fillId="12" fontId="10" numFmtId="173" xfId="0" applyAlignment="1" applyBorder="1" applyFont="1" applyNumberFormat="1">
      <alignment horizontal="center" readingOrder="0"/>
    </xf>
    <xf borderId="29" fillId="12" fontId="10" numFmtId="0" xfId="0" applyAlignment="1" applyBorder="1" applyFont="1">
      <alignment horizontal="center" readingOrder="0" vertical="center"/>
    </xf>
    <xf borderId="5" fillId="12" fontId="10" numFmtId="0" xfId="0" applyAlignment="1" applyBorder="1" applyFont="1">
      <alignment horizontal="left" vertical="center"/>
    </xf>
    <xf borderId="1" fillId="12" fontId="129" numFmtId="0" xfId="0" applyAlignment="1" applyBorder="1" applyFont="1">
      <alignment horizontal="left" readingOrder="0" shrinkToFit="0" vertical="center" wrapText="1"/>
    </xf>
    <xf borderId="1" fillId="12" fontId="10" numFmtId="178" xfId="0" applyAlignment="1" applyBorder="1" applyFont="1" applyNumberFormat="1">
      <alignment horizontal="left" vertical="center"/>
    </xf>
    <xf borderId="1" fillId="12" fontId="10" numFmtId="178" xfId="0" applyAlignment="1" applyBorder="1" applyFont="1" applyNumberFormat="1">
      <alignment horizontal="left"/>
    </xf>
    <xf borderId="7" fillId="44" fontId="5" numFmtId="0" xfId="0" applyAlignment="1" applyBorder="1" applyFill="1" applyFont="1">
      <alignment horizontal="center" shrinkToFit="0" vertical="center" wrapText="1"/>
    </xf>
    <xf borderId="1" fillId="44" fontId="5" numFmtId="0" xfId="0" applyAlignment="1" applyBorder="1" applyFont="1">
      <alignment horizontal="center" readingOrder="0" vertical="center"/>
    </xf>
    <xf borderId="1" fillId="44" fontId="11" numFmtId="0" xfId="0" applyAlignment="1" applyBorder="1" applyFont="1">
      <alignment horizontal="left" readingOrder="0"/>
    </xf>
    <xf borderId="1" fillId="44" fontId="11" numFmtId="0" xfId="0" applyAlignment="1" applyBorder="1" applyFont="1">
      <alignment horizontal="center"/>
    </xf>
    <xf borderId="1" fillId="44" fontId="11" numFmtId="165" xfId="0" applyAlignment="1" applyBorder="1" applyFont="1" applyNumberFormat="1">
      <alignment horizontal="center"/>
    </xf>
    <xf borderId="7" fillId="45" fontId="8" numFmtId="0" xfId="0" applyAlignment="1" applyBorder="1" applyFill="1" applyFont="1">
      <alignment readingOrder="0" shrinkToFit="0" vertical="center" wrapText="1"/>
    </xf>
    <xf borderId="1" fillId="44" fontId="11" numFmtId="0" xfId="0" applyAlignment="1" applyBorder="1" applyFont="1">
      <alignment horizontal="left"/>
    </xf>
    <xf borderId="1" fillId="45" fontId="8" numFmtId="0" xfId="0" applyAlignment="1" applyBorder="1" applyFont="1">
      <alignment horizontal="center" readingOrder="0"/>
    </xf>
    <xf borderId="1" fillId="45" fontId="3" numFmtId="0" xfId="0" applyAlignment="1" applyBorder="1" applyFont="1">
      <alignment readingOrder="0"/>
    </xf>
    <xf borderId="1" fillId="45" fontId="3" numFmtId="0" xfId="0" applyAlignment="1" applyBorder="1" applyFont="1">
      <alignment horizontal="center" readingOrder="0"/>
    </xf>
    <xf borderId="1" fillId="44" fontId="11" numFmtId="49" xfId="0" applyAlignment="1" applyBorder="1" applyFont="1" applyNumberFormat="1">
      <alignment horizontal="center"/>
    </xf>
    <xf borderId="1" fillId="45" fontId="3" numFmtId="0" xfId="0" applyAlignment="1" applyBorder="1" applyFont="1">
      <alignment horizontal="center"/>
    </xf>
    <xf borderId="1" fillId="44" fontId="130" numFmtId="0" xfId="0" applyAlignment="1" applyBorder="1" applyFont="1">
      <alignment horizontal="center"/>
    </xf>
    <xf borderId="1" fillId="45" fontId="3" numFmtId="0" xfId="0" applyAlignment="1" applyBorder="1" applyFont="1">
      <alignment horizontal="left"/>
    </xf>
    <xf borderId="1" fillId="44" fontId="11" numFmtId="0" xfId="0" applyAlignment="1" applyBorder="1" applyFont="1">
      <alignment horizontal="center" readingOrder="0"/>
    </xf>
    <xf borderId="1" fillId="45" fontId="3" numFmtId="0" xfId="0" applyBorder="1" applyFont="1"/>
    <xf borderId="1" fillId="44" fontId="10" numFmtId="49" xfId="0" applyAlignment="1" applyBorder="1" applyFont="1" applyNumberFormat="1">
      <alignment horizontal="center"/>
    </xf>
    <xf borderId="1" fillId="44" fontId="10" numFmtId="49" xfId="0" applyAlignment="1" applyBorder="1" applyFont="1" applyNumberFormat="1">
      <alignment horizontal="left"/>
    </xf>
    <xf borderId="1" fillId="44" fontId="10" numFmtId="0" xfId="0" applyAlignment="1" applyBorder="1" applyFont="1">
      <alignment horizontal="left"/>
    </xf>
    <xf borderId="5" fillId="44" fontId="10" numFmtId="0" xfId="0" applyAlignment="1" applyBorder="1" applyFont="1">
      <alignment horizontal="center"/>
    </xf>
    <xf borderId="1" fillId="45" fontId="3" numFmtId="0" xfId="0" applyAlignment="1" applyBorder="1" applyFont="1">
      <alignment horizontal="left" readingOrder="0"/>
    </xf>
    <xf borderId="1" fillId="44" fontId="11" numFmtId="14" xfId="0" applyAlignment="1" applyBorder="1" applyFont="1" applyNumberFormat="1">
      <alignment horizontal="center"/>
    </xf>
    <xf borderId="1" fillId="44" fontId="10" numFmtId="0" xfId="0" applyAlignment="1" applyBorder="1" applyFont="1">
      <alignment horizontal="center"/>
    </xf>
    <xf borderId="1" fillId="44" fontId="10" numFmtId="49" xfId="0" applyAlignment="1" applyBorder="1" applyFont="1" applyNumberFormat="1">
      <alignment horizontal="left" readingOrder="0"/>
    </xf>
    <xf borderId="1" fillId="44" fontId="10" numFmtId="0" xfId="0" applyAlignment="1" applyBorder="1" applyFont="1">
      <alignment horizontal="center" readingOrder="0"/>
    </xf>
    <xf borderId="0" fillId="45" fontId="3" numFmtId="0" xfId="0" applyAlignment="1" applyFont="1">
      <alignment horizontal="center"/>
    </xf>
    <xf borderId="0" fillId="45" fontId="3" numFmtId="0" xfId="0" applyFont="1"/>
    <xf borderId="1" fillId="44" fontId="11" numFmtId="14" xfId="0" applyAlignment="1" applyBorder="1" applyFont="1" applyNumberFormat="1">
      <alignment horizontal="center" shrinkToFit="0" wrapText="1"/>
    </xf>
    <xf borderId="7" fillId="16" fontId="8" numFmtId="0" xfId="0" applyAlignment="1" applyBorder="1" applyFont="1">
      <alignment readingOrder="0" shrinkToFit="0" vertical="center" wrapText="0"/>
    </xf>
    <xf borderId="1" fillId="44" fontId="11" numFmtId="0" xfId="0" applyAlignment="1" applyBorder="1" applyFont="1">
      <alignment horizontal="center" shrinkToFit="0" wrapText="1"/>
    </xf>
    <xf borderId="0" fillId="16" fontId="3" numFmtId="0" xfId="0" applyAlignment="1" applyFont="1">
      <alignment horizontal="center"/>
    </xf>
    <xf borderId="0" fillId="16" fontId="3" numFmtId="0" xfId="0" applyFont="1"/>
    <xf borderId="1" fillId="44" fontId="10" numFmtId="0" xfId="0" applyAlignment="1" applyBorder="1" applyFont="1">
      <alignment horizontal="center" readingOrder="0" shrinkToFit="0" vertical="bottom" wrapText="0"/>
    </xf>
    <xf borderId="1" fillId="44" fontId="11" numFmtId="0" xfId="0" applyAlignment="1" applyBorder="1" applyFont="1">
      <alignment horizontal="center" readingOrder="0" shrinkToFit="0" wrapText="1"/>
    </xf>
    <xf borderId="1" fillId="44" fontId="10" numFmtId="49" xfId="0" applyAlignment="1" applyBorder="1" applyFont="1" applyNumberFormat="1">
      <alignment horizontal="center" readingOrder="0"/>
    </xf>
    <xf borderId="1" fillId="11" fontId="10" numFmtId="49" xfId="0" applyAlignment="1" applyBorder="1" applyFont="1" applyNumberFormat="1">
      <alignment horizontal="center"/>
    </xf>
    <xf borderId="1" fillId="44" fontId="131" numFmtId="49" xfId="0" applyAlignment="1" applyBorder="1" applyFont="1" applyNumberFormat="1">
      <alignment horizontal="center"/>
    </xf>
    <xf borderId="1" fillId="16" fontId="3" numFmtId="0" xfId="0" applyAlignment="1" applyBorder="1" applyFont="1">
      <alignment horizontal="left"/>
    </xf>
    <xf borderId="0" fillId="16" fontId="3" numFmtId="0" xfId="0" applyAlignment="1" applyFont="1">
      <alignment horizontal="left"/>
    </xf>
    <xf borderId="1" fillId="44" fontId="10" numFmtId="49" xfId="0" applyAlignment="1" applyBorder="1" applyFont="1" applyNumberFormat="1">
      <alignment readingOrder="0" shrinkToFit="0" vertical="bottom" wrapText="0"/>
    </xf>
    <xf borderId="1" fillId="44" fontId="10" numFmtId="49" xfId="0" applyAlignment="1" applyBorder="1" applyFont="1" applyNumberFormat="1">
      <alignment horizontal="center" readingOrder="0" shrinkToFit="0" vertical="bottom" wrapText="0"/>
    </xf>
    <xf borderId="1" fillId="44" fontId="10" numFmtId="49" xfId="0" applyAlignment="1" applyBorder="1" applyFont="1" applyNumberFormat="1">
      <alignment horizontal="left" readingOrder="0" shrinkToFit="0" vertical="bottom" wrapText="0"/>
    </xf>
    <xf borderId="1" fillId="44" fontId="10" numFmtId="0" xfId="0" applyAlignment="1" applyBorder="1" applyFont="1">
      <alignment horizontal="left" shrinkToFit="0" vertical="bottom" wrapText="0"/>
    </xf>
    <xf borderId="5" fillId="44" fontId="10" numFmtId="0" xfId="0" applyAlignment="1" applyBorder="1" applyFont="1">
      <alignment horizontal="center" shrinkToFit="0" vertical="bottom" wrapText="0"/>
    </xf>
    <xf borderId="1" fillId="44" fontId="10" numFmtId="0" xfId="0" applyAlignment="1" applyBorder="1" applyFont="1">
      <alignment readingOrder="0" shrinkToFit="0" vertical="bottom" wrapText="0"/>
    </xf>
    <xf borderId="1" fillId="44" fontId="10" numFmtId="14" xfId="0" applyAlignment="1" applyBorder="1" applyFont="1" applyNumberFormat="1">
      <alignment horizontal="center" readingOrder="0" shrinkToFit="0" vertical="bottom" wrapText="0"/>
    </xf>
    <xf borderId="1" fillId="44" fontId="10" numFmtId="0" xfId="0" applyAlignment="1" applyBorder="1" applyFont="1">
      <alignment horizontal="left" readingOrder="0" shrinkToFit="0" vertical="bottom" wrapText="0"/>
    </xf>
    <xf borderId="7" fillId="46" fontId="8" numFmtId="0" xfId="0" applyAlignment="1" applyBorder="1" applyFill="1" applyFont="1">
      <alignment readingOrder="0" shrinkToFit="0" vertical="center" wrapText="1"/>
    </xf>
    <xf borderId="1" fillId="11" fontId="10" numFmtId="0" xfId="0" applyAlignment="1" applyBorder="1" applyFont="1">
      <alignment horizontal="left" shrinkToFit="0" vertical="bottom" wrapText="0"/>
    </xf>
    <xf borderId="1" fillId="46" fontId="8" numFmtId="0" xfId="0" applyAlignment="1" applyBorder="1" applyFont="1">
      <alignment horizontal="center" readingOrder="0"/>
    </xf>
    <xf borderId="1" fillId="11" fontId="10" numFmtId="0" xfId="0" applyAlignment="1" applyBorder="1" applyFont="1">
      <alignment horizontal="center" shrinkToFit="0" vertical="bottom" wrapText="0"/>
    </xf>
    <xf borderId="1" fillId="46" fontId="3" numFmtId="0" xfId="0" applyAlignment="1" applyBorder="1" applyFont="1">
      <alignment readingOrder="0"/>
    </xf>
    <xf borderId="1" fillId="46" fontId="3" numFmtId="0" xfId="0" applyAlignment="1" applyBorder="1" applyFont="1">
      <alignment horizontal="center" readingOrder="0"/>
    </xf>
    <xf borderId="1" fillId="44" fontId="10" numFmtId="49" xfId="0" applyAlignment="1" applyBorder="1" applyFont="1" applyNumberFormat="1">
      <alignment horizontal="center" shrinkToFit="0" vertical="bottom" wrapText="0"/>
    </xf>
    <xf borderId="1" fillId="46" fontId="3" numFmtId="0" xfId="0" applyAlignment="1" applyBorder="1" applyFont="1">
      <alignment horizontal="center"/>
    </xf>
    <xf borderId="1" fillId="46" fontId="3" numFmtId="0" xfId="0" applyAlignment="1" applyBorder="1" applyFont="1">
      <alignment horizontal="left"/>
    </xf>
    <xf borderId="5" fillId="44" fontId="10" numFmtId="0" xfId="0" applyAlignment="1" applyBorder="1" applyFont="1">
      <alignment horizontal="center" readingOrder="0" shrinkToFit="0" vertical="bottom" wrapText="0"/>
    </xf>
    <xf borderId="1" fillId="12" fontId="10" numFmtId="49" xfId="0" applyAlignment="1" applyBorder="1" applyFont="1" applyNumberFormat="1">
      <alignment horizontal="left" readingOrder="0" shrinkToFit="0" vertical="bottom" wrapText="0"/>
    </xf>
    <xf borderId="1" fillId="12" fontId="132" numFmtId="49" xfId="0" applyAlignment="1" applyBorder="1" applyFont="1" applyNumberFormat="1">
      <alignment horizontal="center" readingOrder="0" shrinkToFit="0" vertical="bottom" wrapText="0"/>
    </xf>
    <xf borderId="1" fillId="12" fontId="11" numFmtId="49" xfId="0" applyAlignment="1" applyBorder="1" applyFont="1" applyNumberFormat="1">
      <alignment horizontal="left" readingOrder="0"/>
    </xf>
    <xf borderId="1" fillId="12" fontId="10" numFmtId="192" xfId="0" applyAlignment="1" applyBorder="1" applyFont="1" applyNumberFormat="1">
      <alignment horizontal="center" vertical="center"/>
    </xf>
    <xf borderId="1" fillId="12" fontId="10" numFmtId="170" xfId="0" applyAlignment="1" applyBorder="1" applyFont="1" applyNumberFormat="1">
      <alignment horizontal="center" readingOrder="0" vertical="center"/>
    </xf>
    <xf borderId="1" fillId="12" fontId="10" numFmtId="49" xfId="0" applyAlignment="1" applyBorder="1" applyFont="1" applyNumberFormat="1">
      <alignment horizontal="center" shrinkToFit="0" vertical="bottom" wrapText="0"/>
    </xf>
    <xf borderId="7" fillId="47" fontId="22" numFmtId="0" xfId="0" applyAlignment="1" applyBorder="1" applyFill="1" applyFont="1">
      <alignment horizontal="center" shrinkToFit="0" vertical="center" wrapText="1"/>
    </xf>
    <xf borderId="1" fillId="47" fontId="22" numFmtId="0" xfId="0" applyAlignment="1" applyBorder="1" applyFont="1">
      <alignment horizontal="center" readingOrder="0" vertical="center"/>
    </xf>
    <xf borderId="1" fillId="47" fontId="10" numFmtId="0" xfId="0" applyAlignment="1" applyBorder="1" applyFont="1">
      <alignment horizontal="left"/>
    </xf>
    <xf borderId="1" fillId="47" fontId="10" numFmtId="49" xfId="0" applyAlignment="1" applyBorder="1" applyFont="1" applyNumberFormat="1">
      <alignment horizontal="center"/>
    </xf>
    <xf borderId="1" fillId="47" fontId="10" numFmtId="0" xfId="0" applyAlignment="1" applyBorder="1" applyFont="1">
      <alignment horizontal="center"/>
    </xf>
    <xf borderId="1" fillId="47" fontId="10" numFmtId="14" xfId="0" applyAlignment="1" applyBorder="1" applyFont="1" applyNumberFormat="1">
      <alignment horizontal="center"/>
    </xf>
    <xf borderId="1" fillId="47" fontId="10" numFmtId="0" xfId="0" applyAlignment="1" applyBorder="1" applyFont="1">
      <alignment horizontal="center" readingOrder="0"/>
    </xf>
    <xf borderId="5" fillId="47" fontId="11" numFmtId="0" xfId="0" applyAlignment="1" applyBorder="1" applyFont="1">
      <alignment horizontal="center"/>
    </xf>
    <xf borderId="5" fillId="47" fontId="10" numFmtId="0" xfId="0" applyAlignment="1" applyBorder="1" applyFont="1">
      <alignment horizontal="center"/>
    </xf>
    <xf borderId="1" fillId="47" fontId="11" numFmtId="0" xfId="0" applyAlignment="1" applyBorder="1" applyFont="1">
      <alignment horizontal="left"/>
    </xf>
    <xf borderId="7" fillId="2" fontId="126" numFmtId="0" xfId="0" applyAlignment="1" applyBorder="1" applyFont="1">
      <alignment readingOrder="0" shrinkToFit="0" vertical="center" wrapText="1"/>
    </xf>
    <xf borderId="1" fillId="24" fontId="23" numFmtId="0" xfId="0" applyAlignment="1" applyBorder="1" applyFont="1">
      <alignment horizontal="center" shrinkToFit="0" vertical="bottom" wrapText="1"/>
    </xf>
    <xf borderId="4" fillId="24" fontId="23" numFmtId="0" xfId="0" applyAlignment="1" applyBorder="1" applyFont="1">
      <alignment horizontal="center" shrinkToFit="0" vertical="bottom" wrapText="1"/>
    </xf>
    <xf borderId="1" fillId="47" fontId="10" numFmtId="49" xfId="0" applyAlignment="1" applyBorder="1" applyFont="1" applyNumberFormat="1">
      <alignment horizontal="left"/>
    </xf>
    <xf borderId="4" fillId="24" fontId="86" numFmtId="0" xfId="0" applyAlignment="1" applyBorder="1" applyFont="1">
      <alignment horizontal="center" vertical="bottom"/>
    </xf>
    <xf borderId="1" fillId="47" fontId="10" numFmtId="49" xfId="0" applyAlignment="1" applyBorder="1" applyFont="1" applyNumberFormat="1">
      <alignment horizontal="center" readingOrder="0"/>
    </xf>
    <xf borderId="18" fillId="2" fontId="86" numFmtId="0" xfId="0" applyAlignment="1" applyBorder="1" applyFont="1">
      <alignment horizontal="center" vertical="bottom"/>
    </xf>
    <xf borderId="17" fillId="2" fontId="44" numFmtId="0" xfId="0" applyAlignment="1" applyBorder="1" applyFont="1">
      <alignment vertical="bottom"/>
    </xf>
    <xf borderId="17" fillId="2" fontId="44" numFmtId="0" xfId="0" applyAlignment="1" applyBorder="1" applyFont="1">
      <alignment horizontal="center" vertical="bottom"/>
    </xf>
    <xf borderId="1" fillId="47" fontId="11" numFmtId="0" xfId="0" applyAlignment="1" applyBorder="1" applyFont="1">
      <alignment horizontal="center"/>
    </xf>
    <xf borderId="17" fillId="2" fontId="44" numFmtId="14" xfId="0" applyAlignment="1" applyBorder="1" applyFont="1" applyNumberFormat="1">
      <alignment horizontal="center" vertical="bottom"/>
    </xf>
    <xf borderId="1" fillId="47" fontId="3" numFmtId="0" xfId="0" applyAlignment="1" applyBorder="1" applyFont="1">
      <alignment readingOrder="0"/>
    </xf>
    <xf borderId="17" fillId="2" fontId="44" numFmtId="0" xfId="0" applyAlignment="1" applyBorder="1" applyFont="1">
      <alignment horizontal="right" vertical="bottom"/>
    </xf>
    <xf borderId="1" fillId="47" fontId="3" numFmtId="0" xfId="0" applyAlignment="1" applyBorder="1" applyFont="1">
      <alignment horizontal="center" readingOrder="0"/>
    </xf>
    <xf borderId="17" fillId="2" fontId="133" numFmtId="0" xfId="0" applyAlignment="1" applyBorder="1" applyFont="1">
      <alignment vertical="bottom"/>
    </xf>
    <xf borderId="1" fillId="47" fontId="3" numFmtId="164" xfId="0" applyAlignment="1" applyBorder="1" applyFont="1" applyNumberFormat="1">
      <alignment horizontal="center" readingOrder="0"/>
    </xf>
    <xf borderId="18" fillId="2" fontId="23" numFmtId="0" xfId="0" applyAlignment="1" applyBorder="1" applyFont="1">
      <alignment horizontal="center" vertical="bottom"/>
    </xf>
    <xf borderId="1" fillId="47" fontId="3" numFmtId="49" xfId="0" applyAlignment="1" applyBorder="1" applyFont="1" applyNumberFormat="1">
      <alignment horizontal="center" readingOrder="0"/>
    </xf>
    <xf borderId="17" fillId="2" fontId="32" numFmtId="0" xfId="0" applyAlignment="1" applyBorder="1" applyFont="1">
      <alignment vertical="bottom"/>
    </xf>
    <xf borderId="1" fillId="47" fontId="3" numFmtId="0" xfId="0" applyAlignment="1" applyBorder="1" applyFont="1">
      <alignment horizontal="center"/>
    </xf>
    <xf borderId="17" fillId="2" fontId="32" numFmtId="0" xfId="0" applyAlignment="1" applyBorder="1" applyFont="1">
      <alignment horizontal="center" vertical="bottom"/>
    </xf>
    <xf borderId="5" fillId="47" fontId="3" numFmtId="0" xfId="0" applyAlignment="1" applyBorder="1" applyFont="1">
      <alignment horizontal="center" readingOrder="0"/>
    </xf>
    <xf borderId="17" fillId="2" fontId="32" numFmtId="14" xfId="0" applyAlignment="1" applyBorder="1" applyFont="1" applyNumberFormat="1">
      <alignment horizontal="center" vertical="bottom"/>
    </xf>
    <xf borderId="17" fillId="2" fontId="32" numFmtId="0" xfId="0" applyAlignment="1" applyBorder="1" applyFont="1">
      <alignment horizontal="right" vertical="bottom"/>
    </xf>
    <xf borderId="1" fillId="47" fontId="11" numFmtId="14" xfId="0" applyAlignment="1" applyBorder="1" applyFont="1" applyNumberFormat="1">
      <alignment horizontal="center"/>
    </xf>
    <xf borderId="17" fillId="2" fontId="44" numFmtId="3" xfId="0" applyAlignment="1" applyBorder="1" applyFont="1" applyNumberFormat="1">
      <alignment horizontal="center" vertical="bottom"/>
    </xf>
    <xf borderId="1" fillId="47" fontId="11" numFmtId="49" xfId="0" applyAlignment="1" applyBorder="1" applyFont="1" applyNumberFormat="1">
      <alignment horizontal="center"/>
    </xf>
    <xf borderId="1" fillId="47" fontId="134" numFmtId="168" xfId="0" applyAlignment="1" applyBorder="1" applyFont="1" applyNumberFormat="1">
      <alignment horizontal="center"/>
    </xf>
    <xf borderId="1" fillId="47" fontId="11" numFmtId="168" xfId="0" applyAlignment="1" applyBorder="1" applyFont="1" applyNumberFormat="1">
      <alignment horizontal="center"/>
    </xf>
    <xf borderId="18" fillId="2" fontId="86" numFmtId="0" xfId="0" applyAlignment="1" applyBorder="1" applyFont="1">
      <alignment horizontal="center" readingOrder="0" vertical="bottom"/>
    </xf>
    <xf borderId="1" fillId="47" fontId="11" numFmtId="168" xfId="0" applyAlignment="1" applyBorder="1" applyFont="1" applyNumberFormat="1">
      <alignment horizontal="left"/>
    </xf>
    <xf borderId="17" fillId="2" fontId="44" numFmtId="0" xfId="0" applyAlignment="1" applyBorder="1" applyFont="1">
      <alignment readingOrder="0" vertical="bottom"/>
    </xf>
    <xf borderId="17" fillId="2" fontId="44" numFmtId="0" xfId="0" applyAlignment="1" applyBorder="1" applyFont="1">
      <alignment horizontal="center" readingOrder="0" vertical="bottom"/>
    </xf>
    <xf borderId="17" fillId="2" fontId="44" numFmtId="14" xfId="0" applyAlignment="1" applyBorder="1" applyFont="1" applyNumberFormat="1">
      <alignment horizontal="center" readingOrder="0" vertical="bottom"/>
    </xf>
    <xf borderId="1" fillId="47" fontId="135" numFmtId="0" xfId="0" applyAlignment="1" applyBorder="1" applyFont="1">
      <alignment horizontal="center"/>
    </xf>
    <xf borderId="1" fillId="47" fontId="11" numFmtId="14" xfId="0" applyAlignment="1" applyBorder="1" applyFont="1" applyNumberFormat="1">
      <alignment horizontal="center" shrinkToFit="0" wrapText="1"/>
    </xf>
    <xf borderId="1" fillId="47" fontId="11" numFmtId="0" xfId="0" applyAlignment="1" applyBorder="1" applyFont="1">
      <alignment horizontal="center" shrinkToFit="0" wrapText="1"/>
    </xf>
    <xf borderId="1" fillId="47" fontId="11" numFmtId="0" xfId="0" applyAlignment="1" applyBorder="1" applyFont="1">
      <alignment horizontal="center" readingOrder="0"/>
    </xf>
    <xf borderId="1" fillId="47" fontId="10" numFmtId="0" xfId="0" applyAlignment="1" applyBorder="1" applyFont="1">
      <alignment readingOrder="0" shrinkToFit="0" vertical="bottom" wrapText="0"/>
    </xf>
    <xf borderId="1" fillId="47" fontId="10" numFmtId="0" xfId="0" applyAlignment="1" applyBorder="1" applyFont="1">
      <alignment horizontal="center" readingOrder="0" shrinkToFit="0" vertical="bottom" wrapText="0"/>
    </xf>
    <xf borderId="1" fillId="47" fontId="10" numFmtId="14" xfId="0" applyAlignment="1" applyBorder="1" applyFont="1" applyNumberFormat="1">
      <alignment horizontal="center" readingOrder="0" shrinkToFit="0" vertical="bottom" wrapText="0"/>
    </xf>
    <xf borderId="17" fillId="2" fontId="44" numFmtId="0" xfId="0" applyAlignment="1" applyBorder="1" applyFont="1">
      <alignment horizontal="right" readingOrder="0" vertical="bottom"/>
    </xf>
    <xf borderId="1" fillId="47" fontId="10" numFmtId="0" xfId="0" applyAlignment="1" applyBorder="1" applyFont="1">
      <alignment horizontal="left" readingOrder="0" shrinkToFit="0" vertical="bottom" wrapText="0"/>
    </xf>
    <xf borderId="1" fillId="47" fontId="10" numFmtId="49" xfId="0" applyAlignment="1" applyBorder="1" applyFont="1" applyNumberFormat="1">
      <alignment horizontal="center" readingOrder="0" shrinkToFit="0" vertical="bottom" wrapText="0"/>
    </xf>
    <xf borderId="7" fillId="32" fontId="126" numFmtId="0" xfId="0" applyAlignment="1" applyBorder="1" applyFont="1">
      <alignment readingOrder="0" shrinkToFit="0" vertical="center" wrapText="1"/>
    </xf>
    <xf borderId="1" fillId="47" fontId="136" numFmtId="0" xfId="0" applyAlignment="1" applyBorder="1" applyFont="1">
      <alignment horizontal="center" readingOrder="0" shrinkToFit="0" vertical="bottom" wrapText="0"/>
    </xf>
    <xf borderId="1" fillId="10" fontId="86" numFmtId="0" xfId="0" applyAlignment="1" applyBorder="1" applyFont="1">
      <alignment horizontal="center" vertical="bottom"/>
    </xf>
    <xf borderId="5" fillId="47" fontId="10" numFmtId="0" xfId="0" applyAlignment="1" applyBorder="1" applyFont="1">
      <alignment horizontal="center" readingOrder="0" shrinkToFit="0" vertical="bottom" wrapText="0"/>
    </xf>
    <xf borderId="1" fillId="10" fontId="44" numFmtId="0" xfId="0" applyAlignment="1" applyBorder="1" applyFont="1">
      <alignment vertical="bottom"/>
    </xf>
    <xf borderId="0" fillId="0" fontId="6" numFmtId="0" xfId="0" applyAlignment="1" applyFont="1">
      <alignment horizontal="center"/>
    </xf>
    <xf borderId="1" fillId="10" fontId="44" numFmtId="0" xfId="0" applyAlignment="1" applyBorder="1" applyFont="1">
      <alignment horizontal="center" vertical="bottom"/>
    </xf>
    <xf borderId="1" fillId="10" fontId="44" numFmtId="14" xfId="0" applyAlignment="1" applyBorder="1" applyFont="1" applyNumberFormat="1">
      <alignment horizontal="center" vertical="bottom"/>
    </xf>
    <xf borderId="1" fillId="47" fontId="137" numFmtId="0" xfId="0" applyAlignment="1" applyBorder="1" applyFont="1">
      <alignment horizontal="center"/>
    </xf>
    <xf borderId="1" fillId="10" fontId="44" numFmtId="0" xfId="0" applyAlignment="1" applyBorder="1" applyFont="1">
      <alignment horizontal="right" vertical="bottom"/>
    </xf>
    <xf borderId="1" fillId="47" fontId="10" numFmtId="49" xfId="0" applyAlignment="1" applyBorder="1" applyFont="1" applyNumberFormat="1">
      <alignment horizontal="left" readingOrder="0"/>
    </xf>
    <xf borderId="1" fillId="10" fontId="138" numFmtId="0" xfId="0" applyAlignment="1" applyBorder="1" applyFont="1">
      <alignment vertical="bottom"/>
    </xf>
    <xf borderId="1" fillId="47" fontId="11" numFmtId="0" xfId="0" applyAlignment="1" applyBorder="1" applyFont="1">
      <alignment horizontal="left" readingOrder="0"/>
    </xf>
    <xf borderId="1" fillId="10" fontId="23" numFmtId="0" xfId="0" applyAlignment="1" applyBorder="1" applyFont="1">
      <alignment horizontal="center" vertical="bottom"/>
    </xf>
    <xf borderId="1" fillId="10" fontId="32" numFmtId="0" xfId="0" applyAlignment="1" applyBorder="1" applyFont="1">
      <alignment vertical="bottom"/>
    </xf>
    <xf borderId="1" fillId="47" fontId="11" numFmtId="0" xfId="0" applyAlignment="1" applyBorder="1" applyFont="1">
      <alignment horizontal="left" readingOrder="0" vertical="center"/>
    </xf>
    <xf borderId="1" fillId="10" fontId="32" numFmtId="0" xfId="0" applyAlignment="1" applyBorder="1" applyFont="1">
      <alignment horizontal="center" vertical="bottom"/>
    </xf>
    <xf borderId="1" fillId="47" fontId="11" numFmtId="49" xfId="0" applyAlignment="1" applyBorder="1" applyFont="1" applyNumberFormat="1">
      <alignment horizontal="center" readingOrder="0"/>
    </xf>
    <xf borderId="1" fillId="10" fontId="32" numFmtId="14" xfId="0" applyAlignment="1" applyBorder="1" applyFont="1" applyNumberFormat="1">
      <alignment horizontal="center" vertical="bottom"/>
    </xf>
    <xf borderId="1" fillId="47" fontId="11" numFmtId="0" xfId="0" applyAlignment="1" applyBorder="1" applyFont="1">
      <alignment horizontal="center" readingOrder="0" vertical="center"/>
    </xf>
    <xf borderId="1" fillId="10" fontId="32" numFmtId="0" xfId="0" applyAlignment="1" applyBorder="1" applyFont="1">
      <alignment horizontal="right" vertical="bottom"/>
    </xf>
    <xf borderId="1" fillId="47" fontId="11" numFmtId="14" xfId="0" applyAlignment="1" applyBorder="1" applyFont="1" applyNumberFormat="1">
      <alignment horizontal="center" readingOrder="0" vertical="center"/>
    </xf>
    <xf borderId="1" fillId="47" fontId="10" numFmtId="0" xfId="0" applyAlignment="1" applyBorder="1" applyFont="1">
      <alignment horizontal="center" readingOrder="0" vertical="center"/>
    </xf>
    <xf borderId="1" fillId="47" fontId="11" numFmtId="49" xfId="0" applyAlignment="1" applyBorder="1" applyFont="1" applyNumberFormat="1">
      <alignment horizontal="center" readingOrder="0" vertical="center"/>
    </xf>
    <xf borderId="1" fillId="10" fontId="32" numFmtId="16" xfId="0" applyAlignment="1" applyBorder="1" applyFont="1" applyNumberFormat="1">
      <alignment vertical="bottom"/>
    </xf>
    <xf borderId="1" fillId="47" fontId="3" numFmtId="0" xfId="0" applyBorder="1" applyFont="1"/>
    <xf borderId="5" fillId="47" fontId="3" numFmtId="0" xfId="0" applyAlignment="1" applyBorder="1" applyFont="1">
      <alignment horizontal="center"/>
    </xf>
    <xf borderId="1" fillId="12" fontId="10" numFmtId="165" xfId="0" applyAlignment="1" applyBorder="1" applyFont="1" applyNumberFormat="1">
      <alignment horizontal="center" readingOrder="0" vertical="center"/>
    </xf>
    <xf borderId="1" fillId="10" fontId="23" numFmtId="0" xfId="0" applyAlignment="1" applyBorder="1" applyFont="1">
      <alignment horizontal="center" readingOrder="0" vertical="bottom"/>
    </xf>
    <xf borderId="0" fillId="12" fontId="10" numFmtId="0" xfId="0" applyAlignment="1" applyFont="1">
      <alignment shrinkToFit="0" vertical="bottom" wrapText="0"/>
    </xf>
    <xf borderId="1" fillId="10" fontId="32" numFmtId="0" xfId="0" applyAlignment="1" applyBorder="1" applyFont="1">
      <alignment readingOrder="0" vertical="bottom"/>
    </xf>
    <xf borderId="0" fillId="12" fontId="6" numFmtId="0" xfId="0" applyAlignment="1" applyFont="1">
      <alignment horizontal="center"/>
    </xf>
    <xf borderId="1" fillId="10" fontId="32" numFmtId="0" xfId="0" applyAlignment="1" applyBorder="1" applyFont="1">
      <alignment horizontal="center" readingOrder="0" vertical="bottom"/>
    </xf>
    <xf borderId="1" fillId="10" fontId="32" numFmtId="164" xfId="0" applyAlignment="1" applyBorder="1" applyFont="1" applyNumberFormat="1">
      <alignment horizontal="center" readingOrder="0" vertical="bottom"/>
    </xf>
    <xf borderId="1" fillId="10" fontId="86" numFmtId="0" xfId="0" applyAlignment="1" applyBorder="1" applyFont="1">
      <alignment horizontal="center" readingOrder="0"/>
    </xf>
    <xf borderId="1" fillId="10" fontId="44" numFmtId="0" xfId="0" applyAlignment="1" applyBorder="1" applyFont="1">
      <alignment readingOrder="0"/>
    </xf>
    <xf borderId="1" fillId="10" fontId="44" numFmtId="0" xfId="0" applyAlignment="1" applyBorder="1" applyFont="1">
      <alignment horizontal="center" readingOrder="0"/>
    </xf>
    <xf borderId="1" fillId="10" fontId="44" numFmtId="165" xfId="0" applyAlignment="1" applyBorder="1" applyFont="1" applyNumberFormat="1">
      <alignment horizontal="center" readingOrder="0"/>
    </xf>
    <xf borderId="1" fillId="10" fontId="44" numFmtId="164" xfId="0" applyAlignment="1" applyBorder="1" applyFont="1" applyNumberFormat="1">
      <alignment horizontal="center" readingOrder="0"/>
    </xf>
    <xf borderId="1" fillId="10" fontId="44" numFmtId="0" xfId="0" applyBorder="1" applyFont="1"/>
    <xf borderId="1" fillId="32" fontId="86" numFmtId="0" xfId="0" applyAlignment="1" applyBorder="1" applyFont="1">
      <alignment horizontal="center" readingOrder="0"/>
    </xf>
    <xf borderId="1" fillId="32" fontId="44" numFmtId="0" xfId="0" applyAlignment="1" applyBorder="1" applyFont="1">
      <alignment readingOrder="0"/>
    </xf>
    <xf borderId="1" fillId="32" fontId="44" numFmtId="0" xfId="0" applyAlignment="1" applyBorder="1" applyFont="1">
      <alignment horizontal="center" readingOrder="0"/>
    </xf>
    <xf borderId="20" fillId="12" fontId="10" numFmtId="165" xfId="0" applyAlignment="1" applyBorder="1" applyFont="1" applyNumberFormat="1">
      <alignment horizontal="center"/>
    </xf>
    <xf borderId="1" fillId="32" fontId="44" numFmtId="164" xfId="0" applyAlignment="1" applyBorder="1" applyFont="1" applyNumberFormat="1">
      <alignment horizontal="center" readingOrder="0"/>
    </xf>
    <xf borderId="1" fillId="12" fontId="11" numFmtId="49" xfId="0" applyAlignment="1" applyBorder="1" applyFont="1" applyNumberFormat="1">
      <alignment horizontal="center" readingOrder="0" vertical="center"/>
    </xf>
    <xf borderId="1" fillId="48" fontId="86" numFmtId="0" xfId="0" applyAlignment="1" applyBorder="1" applyFill="1" applyFont="1">
      <alignment horizontal="center" readingOrder="0"/>
    </xf>
    <xf borderId="1" fillId="48" fontId="44" numFmtId="0" xfId="0" applyAlignment="1" applyBorder="1" applyFont="1">
      <alignment readingOrder="0"/>
    </xf>
    <xf borderId="1" fillId="48" fontId="44" numFmtId="0" xfId="0" applyAlignment="1" applyBorder="1" applyFont="1">
      <alignment horizontal="center" readingOrder="0"/>
    </xf>
    <xf borderId="1" fillId="48" fontId="44" numFmtId="164" xfId="0" applyAlignment="1" applyBorder="1" applyFont="1" applyNumberFormat="1">
      <alignment horizontal="center" readingOrder="0"/>
    </xf>
    <xf borderId="1" fillId="48" fontId="44" numFmtId="0" xfId="0" applyBorder="1" applyFont="1"/>
    <xf borderId="7" fillId="22" fontId="93" numFmtId="0" xfId="0" applyAlignment="1" applyBorder="1" applyFont="1">
      <alignment readingOrder="0" shrinkToFit="0" vertical="center" wrapText="1"/>
    </xf>
    <xf borderId="1" fillId="22" fontId="86" numFmtId="0" xfId="0" applyAlignment="1" applyBorder="1" applyFont="1">
      <alignment horizontal="center" readingOrder="0"/>
    </xf>
    <xf borderId="1" fillId="28" fontId="11" numFmtId="14" xfId="0" applyAlignment="1" applyBorder="1" applyFont="1" applyNumberFormat="1">
      <alignment horizontal="center"/>
    </xf>
    <xf borderId="1" fillId="22" fontId="44" numFmtId="0" xfId="0" applyAlignment="1" applyBorder="1" applyFont="1">
      <alignment readingOrder="0"/>
    </xf>
    <xf borderId="1" fillId="28" fontId="11" numFmtId="49" xfId="0" applyAlignment="1" applyBorder="1" applyFont="1" applyNumberFormat="1">
      <alignment horizontal="center"/>
    </xf>
    <xf borderId="1" fillId="22" fontId="44" numFmtId="0" xfId="0" applyAlignment="1" applyBorder="1" applyFont="1">
      <alignment horizontal="center" readingOrder="0"/>
    </xf>
    <xf borderId="1" fillId="22" fontId="44" numFmtId="164" xfId="0" applyAlignment="1" applyBorder="1" applyFont="1" applyNumberFormat="1">
      <alignment horizontal="center" readingOrder="0"/>
    </xf>
    <xf borderId="1" fillId="22" fontId="44" numFmtId="0" xfId="0" applyAlignment="1" applyBorder="1" applyFont="1">
      <alignment horizontal="center"/>
    </xf>
    <xf borderId="1" fillId="28" fontId="10" numFmtId="0" xfId="0" applyAlignment="1" applyBorder="1" applyFont="1">
      <alignment horizontal="left" vertical="center"/>
    </xf>
    <xf borderId="1" fillId="28" fontId="10" numFmtId="49" xfId="0" applyAlignment="1" applyBorder="1" applyFont="1" applyNumberFormat="1">
      <alignment horizontal="center" vertical="center"/>
    </xf>
    <xf borderId="1" fillId="22" fontId="86" numFmtId="0" xfId="0" applyAlignment="1" applyBorder="1" applyFont="1">
      <alignment horizontal="center"/>
    </xf>
    <xf borderId="1" fillId="22" fontId="44" numFmtId="0" xfId="0" applyBorder="1" applyFont="1"/>
    <xf borderId="1" fillId="28" fontId="10" numFmtId="3" xfId="0" applyAlignment="1" applyBorder="1" applyFont="1" applyNumberFormat="1">
      <alignment horizontal="center" vertical="center"/>
    </xf>
    <xf borderId="1" fillId="28" fontId="10" numFmtId="164" xfId="0" applyAlignment="1" applyBorder="1" applyFont="1" applyNumberFormat="1">
      <alignment horizontal="center" vertical="center"/>
    </xf>
    <xf borderId="1" fillId="28" fontId="10" numFmtId="49" xfId="0" applyAlignment="1" applyBorder="1" applyFont="1" applyNumberFormat="1">
      <alignment horizontal="center" readingOrder="0" vertical="center"/>
    </xf>
    <xf borderId="1" fillId="28" fontId="139" numFmtId="0" xfId="0" applyAlignment="1" applyBorder="1" applyFont="1">
      <alignment horizontal="center" vertical="center"/>
    </xf>
    <xf borderId="1" fillId="28" fontId="10" numFmtId="0" xfId="0" applyAlignment="1" applyBorder="1" applyFont="1">
      <alignment horizontal="left" readingOrder="0" vertical="center"/>
    </xf>
    <xf borderId="5" fillId="28" fontId="10" numFmtId="0" xfId="0" applyAlignment="1" applyBorder="1" applyFont="1">
      <alignment horizontal="center" vertical="center"/>
    </xf>
    <xf borderId="0" fillId="0" fontId="93" numFmtId="0" xfId="0" applyFont="1"/>
    <xf borderId="0" fillId="0" fontId="86" numFmtId="0" xfId="0" applyAlignment="1" applyFont="1">
      <alignment horizontal="center"/>
    </xf>
    <xf borderId="0" fillId="0" fontId="44" numFmtId="0" xfId="0" applyFont="1"/>
    <xf borderId="0" fillId="0" fontId="44" numFmtId="0" xfId="0" applyAlignment="1" applyFont="1">
      <alignment horizontal="center"/>
    </xf>
    <xf borderId="1" fillId="28" fontId="11" numFmtId="192" xfId="0" applyAlignment="1" applyBorder="1" applyFont="1" applyNumberFormat="1">
      <alignment horizontal="center"/>
    </xf>
    <xf borderId="1" fillId="28" fontId="10" numFmtId="165" xfId="0" applyAlignment="1" applyBorder="1" applyFont="1" applyNumberFormat="1">
      <alignment horizontal="center" vertical="center"/>
    </xf>
    <xf borderId="1" fillId="28" fontId="10" numFmtId="165" xfId="0" applyAlignment="1" applyBorder="1" applyFont="1" applyNumberFormat="1">
      <alignment horizontal="center"/>
    </xf>
    <xf borderId="7" fillId="17" fontId="22" numFmtId="0" xfId="0" applyAlignment="1" applyBorder="1" applyFont="1">
      <alignment horizontal="center" readingOrder="0" shrinkToFit="0" vertical="center" wrapText="1"/>
    </xf>
    <xf borderId="1" fillId="17" fontId="10" numFmtId="14" xfId="0" applyAlignment="1" applyBorder="1" applyFont="1" applyNumberFormat="1">
      <alignment horizontal="center"/>
    </xf>
    <xf borderId="1" fillId="17" fontId="11" numFmtId="0" xfId="0" applyAlignment="1" applyBorder="1" applyFont="1">
      <alignment horizontal="center" shrinkToFit="0" wrapText="1"/>
    </xf>
    <xf borderId="0" fillId="0" fontId="129" numFmtId="0" xfId="0" applyAlignment="1" applyFont="1">
      <alignment horizontal="left"/>
    </xf>
    <xf borderId="2" fillId="21" fontId="1" numFmtId="0" xfId="0" applyAlignment="1" applyBorder="1" applyFont="1">
      <alignment horizontal="center" shrinkToFit="0" vertical="top" wrapText="1"/>
    </xf>
    <xf borderId="0" fillId="0" fontId="129" numFmtId="0" xfId="0" applyFont="1"/>
    <xf borderId="1" fillId="17" fontId="11" numFmtId="14" xfId="0" applyAlignment="1" applyBorder="1" applyFont="1" applyNumberFormat="1">
      <alignment horizontal="center" vertical="center"/>
    </xf>
    <xf borderId="46" fillId="0" fontId="3" numFmtId="0" xfId="0" applyBorder="1" applyFont="1"/>
    <xf borderId="1" fillId="17" fontId="11" numFmtId="49" xfId="0" applyAlignment="1" applyBorder="1" applyFont="1" applyNumberFormat="1">
      <alignment horizontal="center" vertical="center"/>
    </xf>
    <xf borderId="10" fillId="5" fontId="1" numFmtId="0" xfId="0" applyAlignment="1" applyBorder="1" applyFont="1">
      <alignment horizontal="left" shrinkToFit="0" vertical="center" wrapText="1"/>
    </xf>
    <xf borderId="1" fillId="5" fontId="6" numFmtId="0" xfId="0" applyAlignment="1" applyBorder="1" applyFont="1">
      <alignment horizontal="center" readingOrder="0" shrinkToFit="0" vertical="center" wrapText="1"/>
    </xf>
    <xf borderId="1" fillId="5" fontId="1" numFmtId="0" xfId="0" applyAlignment="1" applyBorder="1" applyFont="1">
      <alignment shrinkToFit="0" vertical="center" wrapText="1"/>
    </xf>
    <xf borderId="10" fillId="5" fontId="1" numFmtId="0" xfId="0" applyAlignment="1" applyBorder="1" applyFont="1">
      <alignment horizontal="center" shrinkToFit="0" vertical="center" wrapText="1"/>
    </xf>
    <xf borderId="6" fillId="5" fontId="1" numFmtId="0" xfId="0" applyAlignment="1" applyBorder="1" applyFont="1">
      <alignment horizontal="center" shrinkToFit="0" vertical="center" wrapText="1"/>
    </xf>
    <xf borderId="1" fillId="15" fontId="6" numFmtId="0" xfId="0" applyBorder="1" applyFont="1"/>
    <xf borderId="1" fillId="15" fontId="140" numFmtId="0" xfId="0" applyAlignment="1" applyBorder="1" applyFont="1">
      <alignment horizontal="center" readingOrder="0"/>
    </xf>
    <xf borderId="1" fillId="15" fontId="6" numFmtId="0" xfId="0" applyAlignment="1" applyBorder="1" applyFont="1">
      <alignment horizontal="left" readingOrder="0"/>
    </xf>
    <xf borderId="1" fillId="15" fontId="7" numFmtId="49" xfId="0" applyAlignment="1" applyBorder="1" applyFont="1" applyNumberFormat="1">
      <alignment horizontal="center"/>
    </xf>
    <xf borderId="1" fillId="15" fontId="6" numFmtId="0" xfId="0" applyAlignment="1" applyBorder="1" applyFont="1">
      <alignment horizontal="center"/>
    </xf>
    <xf borderId="1" fillId="15" fontId="6" numFmtId="0" xfId="0" applyAlignment="1" applyBorder="1" applyFont="1">
      <alignment horizontal="center" vertical="center"/>
    </xf>
    <xf borderId="1" fillId="17" fontId="11" numFmtId="49" xfId="0" applyAlignment="1" applyBorder="1" applyFont="1" applyNumberFormat="1">
      <alignment horizontal="left"/>
    </xf>
    <xf borderId="1" fillId="15" fontId="7" numFmtId="0" xfId="0" applyAlignment="1" applyBorder="1" applyFont="1">
      <alignment horizontal="center" vertical="center"/>
    </xf>
    <xf borderId="1" fillId="15" fontId="6" numFmtId="0" xfId="0" applyAlignment="1" applyBorder="1" applyFont="1">
      <alignment horizontal="left" readingOrder="0" vertical="center"/>
    </xf>
    <xf borderId="1" fillId="15" fontId="141" numFmtId="0" xfId="0" applyAlignment="1" applyBorder="1" applyFont="1">
      <alignment vertical="center"/>
    </xf>
    <xf borderId="1" fillId="15" fontId="7" numFmtId="0" xfId="0" applyAlignment="1" applyBorder="1" applyFont="1">
      <alignment horizontal="left" readingOrder="0" vertical="center"/>
    </xf>
    <xf borderId="1" fillId="15" fontId="7" numFmtId="0" xfId="0" applyAlignment="1" applyBorder="1" applyFont="1">
      <alignment horizontal="center"/>
    </xf>
    <xf borderId="0" fillId="15" fontId="3" numFmtId="0" xfId="0" applyFont="1"/>
    <xf borderId="1" fillId="15" fontId="7" numFmtId="0" xfId="0" applyAlignment="1" applyBorder="1" applyFont="1">
      <alignment horizontal="left"/>
    </xf>
    <xf borderId="5" fillId="15" fontId="7" numFmtId="0" xfId="0" applyAlignment="1" applyBorder="1" applyFont="1">
      <alignment horizontal="right"/>
    </xf>
    <xf borderId="1" fillId="11" fontId="10" numFmtId="49" xfId="0" applyAlignment="1" applyBorder="1" applyFont="1" applyNumberFormat="1">
      <alignment horizontal="left"/>
    </xf>
    <xf borderId="1" fillId="15" fontId="142" numFmtId="0" xfId="0" applyBorder="1" applyFont="1"/>
    <xf borderId="1" fillId="15" fontId="129" numFmtId="0" xfId="0" applyAlignment="1" applyBorder="1" applyFont="1">
      <alignment horizontal="center" readingOrder="0" vertical="bottom"/>
    </xf>
    <xf borderId="1" fillId="15" fontId="6" numFmtId="0" xfId="0" applyAlignment="1" applyBorder="1" applyFont="1">
      <alignment readingOrder="0" vertical="bottom"/>
    </xf>
    <xf borderId="1" fillId="15" fontId="6" numFmtId="0" xfId="0" applyAlignment="1" applyBorder="1" applyFont="1">
      <alignment horizontal="center" vertical="bottom"/>
    </xf>
    <xf borderId="1" fillId="15" fontId="6" numFmtId="15" xfId="0" applyAlignment="1" applyBorder="1" applyFont="1" applyNumberFormat="1">
      <alignment horizontal="center" vertical="bottom"/>
    </xf>
    <xf borderId="1" fillId="17" fontId="143" numFmtId="168" xfId="0" applyAlignment="1" applyBorder="1" applyFont="1" applyNumberFormat="1">
      <alignment horizontal="center"/>
    </xf>
    <xf borderId="1" fillId="15" fontId="6" numFmtId="0" xfId="0" applyAlignment="1" applyBorder="1" applyFont="1">
      <alignment vertical="bottom"/>
    </xf>
    <xf borderId="1" fillId="15" fontId="6" numFmtId="0" xfId="0" applyAlignment="1" applyBorder="1" applyFont="1">
      <alignment horizontal="left" vertical="bottom"/>
    </xf>
    <xf borderId="1" fillId="15" fontId="7" numFmtId="0" xfId="0" applyAlignment="1" applyBorder="1" applyFont="1">
      <alignment vertical="bottom"/>
    </xf>
    <xf borderId="1" fillId="17" fontId="10" numFmtId="165" xfId="0" applyAlignment="1" applyBorder="1" applyFont="1" applyNumberFormat="1">
      <alignment horizontal="center" readingOrder="0"/>
    </xf>
    <xf borderId="5" fillId="15" fontId="6" numFmtId="0" xfId="0" applyAlignment="1" applyBorder="1" applyFont="1">
      <alignment vertical="bottom"/>
    </xf>
    <xf borderId="1" fillId="11" fontId="10" numFmtId="179" xfId="0" applyAlignment="1" applyBorder="1" applyFont="1" applyNumberFormat="1">
      <alignment horizontal="center"/>
    </xf>
    <xf borderId="1" fillId="15" fontId="129" numFmtId="0" xfId="0" applyAlignment="1" applyBorder="1" applyFont="1">
      <alignment horizontal="center" readingOrder="0" vertical="center"/>
    </xf>
    <xf borderId="1" fillId="15" fontId="6" numFmtId="165" xfId="0" applyAlignment="1" applyBorder="1" applyFont="1" applyNumberFormat="1">
      <alignment horizontal="center"/>
    </xf>
    <xf borderId="1" fillId="17" fontId="10" numFmtId="165" xfId="0" applyAlignment="1" applyBorder="1" applyFont="1" applyNumberFormat="1">
      <alignment horizontal="center" readingOrder="0" shrinkToFit="0" vertical="bottom" wrapText="0"/>
    </xf>
    <xf borderId="1" fillId="15" fontId="144" numFmtId="0" xfId="0" applyBorder="1" applyFont="1"/>
    <xf borderId="1" fillId="15" fontId="6" numFmtId="164" xfId="0" applyAlignment="1" applyBorder="1" applyFont="1" applyNumberFormat="1">
      <alignment horizontal="center"/>
    </xf>
    <xf borderId="1" fillId="17" fontId="145" numFmtId="0" xfId="0" applyAlignment="1" applyBorder="1" applyFont="1">
      <alignment horizontal="center" readingOrder="0" shrinkToFit="0" vertical="bottom" wrapText="0"/>
    </xf>
    <xf borderId="5" fillId="15" fontId="7" numFmtId="0" xfId="0" applyBorder="1" applyFont="1"/>
    <xf borderId="1" fillId="11" fontId="10" numFmtId="0" xfId="0" applyAlignment="1" applyBorder="1" applyFont="1">
      <alignment horizontal="center" readingOrder="0" shrinkToFit="0" vertical="bottom" wrapText="0"/>
    </xf>
    <xf borderId="1" fillId="15" fontId="140" numFmtId="0" xfId="0" applyAlignment="1" applyBorder="1" applyFont="1">
      <alignment horizontal="center" readingOrder="0" vertical="bottom"/>
    </xf>
    <xf borderId="1" fillId="15" fontId="146" numFmtId="0" xfId="0" applyAlignment="1" applyBorder="1" applyFont="1">
      <alignment horizontal="center" vertical="bottom"/>
    </xf>
    <xf borderId="1" fillId="15" fontId="146" numFmtId="14" xfId="0" applyAlignment="1" applyBorder="1" applyFont="1" applyNumberFormat="1">
      <alignment horizontal="center" shrinkToFit="0" vertical="bottom" wrapText="1"/>
    </xf>
    <xf borderId="1" fillId="15" fontId="146" numFmtId="0" xfId="0" applyAlignment="1" applyBorder="1" applyFont="1">
      <alignment horizontal="center" shrinkToFit="0" vertical="bottom" wrapText="1"/>
    </xf>
    <xf borderId="1" fillId="15" fontId="146" numFmtId="0" xfId="0" applyAlignment="1" applyBorder="1" applyFont="1">
      <alignment horizontal="center" readingOrder="0" vertical="bottom"/>
    </xf>
    <xf borderId="1" fillId="15" fontId="146" numFmtId="0" xfId="0" applyAlignment="1" applyBorder="1" applyFont="1">
      <alignment vertical="bottom"/>
    </xf>
    <xf borderId="1" fillId="15" fontId="147" numFmtId="0" xfId="0" applyAlignment="1" applyBorder="1" applyFont="1">
      <alignment vertical="bottom"/>
    </xf>
    <xf borderId="1" fillId="15" fontId="146" numFmtId="0" xfId="0" applyAlignment="1" applyBorder="1" applyFont="1">
      <alignment horizontal="left" vertical="bottom"/>
    </xf>
    <xf borderId="5" fillId="15" fontId="142" numFmtId="0" xfId="0" applyBorder="1" applyFont="1"/>
    <xf borderId="1" fillId="17" fontId="11" numFmtId="14" xfId="0" applyAlignment="1" applyBorder="1" applyFont="1" applyNumberFormat="1">
      <alignment horizontal="center" readingOrder="0"/>
    </xf>
    <xf borderId="1" fillId="15" fontId="129" numFmtId="0" xfId="0" applyAlignment="1" applyBorder="1" applyFont="1">
      <alignment horizontal="center" readingOrder="0" shrinkToFit="0" vertical="bottom" wrapText="0"/>
    </xf>
    <xf borderId="1" fillId="15" fontId="6" numFmtId="0" xfId="0" applyAlignment="1" applyBorder="1" applyFont="1">
      <alignment readingOrder="0" shrinkToFit="0" vertical="bottom" wrapText="0"/>
    </xf>
    <xf borderId="1" fillId="15" fontId="6" numFmtId="0" xfId="0" applyAlignment="1" applyBorder="1" applyFont="1">
      <alignment horizontal="center" readingOrder="0" shrinkToFit="0" vertical="bottom" wrapText="0"/>
    </xf>
    <xf borderId="1" fillId="15" fontId="6" numFmtId="194" xfId="0" applyAlignment="1" applyBorder="1" applyFont="1" applyNumberFormat="1">
      <alignment horizontal="center" readingOrder="0" shrinkToFit="0" vertical="bottom" wrapText="0"/>
    </xf>
    <xf borderId="1" fillId="15" fontId="148" numFmtId="0" xfId="0" applyAlignment="1" applyBorder="1" applyFont="1">
      <alignment readingOrder="0" shrinkToFit="0" vertical="bottom" wrapText="0"/>
    </xf>
    <xf borderId="1" fillId="15" fontId="6" numFmtId="0" xfId="0" applyAlignment="1" applyBorder="1" applyFont="1">
      <alignment horizontal="left" readingOrder="0" shrinkToFit="0" vertical="bottom" wrapText="0"/>
    </xf>
    <xf borderId="1" fillId="15" fontId="142" numFmtId="0" xfId="0" applyAlignment="1" applyBorder="1" applyFont="1">
      <alignment horizontal="center"/>
    </xf>
    <xf borderId="5" fillId="15" fontId="3" numFmtId="0" xfId="0" applyBorder="1" applyFont="1"/>
    <xf borderId="1" fillId="15" fontId="149" numFmtId="0" xfId="0" applyAlignment="1" applyBorder="1" applyFont="1">
      <alignment horizontal="center" readingOrder="0" vertical="center"/>
    </xf>
    <xf borderId="1" fillId="15" fontId="6" numFmtId="14" xfId="0" applyAlignment="1" applyBorder="1" applyFont="1" applyNumberFormat="1">
      <alignment horizontal="center" vertical="center"/>
    </xf>
    <xf borderId="1" fillId="15" fontId="6" numFmtId="0" xfId="0" applyAlignment="1" applyBorder="1" applyFont="1">
      <alignment vertical="center"/>
    </xf>
    <xf borderId="1" fillId="15" fontId="6" numFmtId="0" xfId="0" applyAlignment="1" applyBorder="1" applyFont="1">
      <alignment horizontal="center" shrinkToFit="0" vertical="center" wrapText="1"/>
    </xf>
    <xf borderId="1" fillId="15" fontId="6" numFmtId="164" xfId="0" applyAlignment="1" applyBorder="1" applyFont="1" applyNumberFormat="1">
      <alignment horizontal="center" vertical="center"/>
    </xf>
    <xf borderId="1" fillId="17" fontId="10" numFmtId="192" xfId="0" applyAlignment="1" applyBorder="1" applyFont="1" applyNumberFormat="1">
      <alignment horizontal="center"/>
    </xf>
    <xf borderId="1" fillId="15" fontId="6" numFmtId="0" xfId="0" applyAlignment="1" applyBorder="1" applyFont="1">
      <alignment horizontal="left" vertical="center"/>
    </xf>
    <xf borderId="1" fillId="17" fontId="3" numFmtId="0" xfId="0" applyAlignment="1" applyBorder="1" applyFont="1">
      <alignment horizontal="center" readingOrder="0"/>
    </xf>
    <xf borderId="1" fillId="15" fontId="0" numFmtId="0" xfId="0" applyAlignment="1" applyBorder="1" applyFont="1">
      <alignment horizontal="center"/>
    </xf>
    <xf borderId="1" fillId="15" fontId="7" numFmtId="0" xfId="0" applyAlignment="1" applyBorder="1" applyFont="1">
      <alignment horizontal="left" vertical="center"/>
    </xf>
    <xf borderId="1" fillId="17" fontId="10" numFmtId="192" xfId="0" applyAlignment="1" applyBorder="1" applyFont="1" applyNumberFormat="1">
      <alignment horizontal="center" readingOrder="0"/>
    </xf>
    <xf borderId="1" fillId="15" fontId="7" numFmtId="0" xfId="0" applyAlignment="1" applyBorder="1" applyFont="1">
      <alignment vertical="center"/>
    </xf>
    <xf borderId="1" fillId="15" fontId="7" numFmtId="0" xfId="0" applyBorder="1" applyFont="1"/>
    <xf borderId="1" fillId="15" fontId="142" numFmtId="0" xfId="0" applyAlignment="1" applyBorder="1" applyFont="1">
      <alignment vertical="center"/>
    </xf>
    <xf borderId="0" fillId="17" fontId="10" numFmtId="0" xfId="0" applyAlignment="1" applyFont="1">
      <alignment shrinkToFit="0" vertical="bottom" wrapText="0"/>
    </xf>
    <xf borderId="1" fillId="15" fontId="44" numFmtId="0" xfId="0" applyAlignment="1" applyBorder="1" applyFont="1">
      <alignment horizontal="center" vertical="center"/>
    </xf>
    <xf borderId="0" fillId="17" fontId="7" numFmtId="0" xfId="0" applyFont="1"/>
    <xf borderId="1" fillId="15" fontId="44" numFmtId="14" xfId="0" applyAlignment="1" applyBorder="1" applyFont="1" applyNumberFormat="1">
      <alignment horizontal="center" vertical="center"/>
    </xf>
    <xf borderId="0" fillId="17" fontId="6" numFmtId="0" xfId="0" applyAlignment="1" applyFont="1">
      <alignment horizontal="center"/>
    </xf>
    <xf borderId="1" fillId="15" fontId="44" numFmtId="0" xfId="0" applyAlignment="1" applyBorder="1" applyFont="1">
      <alignment horizontal="left" vertical="center"/>
    </xf>
    <xf borderId="1" fillId="15" fontId="150" numFmtId="0" xfId="0" applyAlignment="1" applyBorder="1" applyFont="1">
      <alignment vertical="center"/>
    </xf>
    <xf borderId="0" fillId="17" fontId="10" numFmtId="0" xfId="0" applyFont="1"/>
    <xf borderId="1" fillId="15" fontId="44" numFmtId="0" xfId="0" applyAlignment="1" applyBorder="1" applyFont="1">
      <alignment horizontal="center" shrinkToFit="0" vertical="center" wrapText="1"/>
    </xf>
    <xf borderId="0" fillId="17" fontId="11" numFmtId="0" xfId="0" applyFont="1"/>
    <xf borderId="1" fillId="15" fontId="0" numFmtId="0" xfId="0" applyAlignment="1" applyBorder="1" applyFont="1">
      <alignment horizontal="center" vertical="center"/>
    </xf>
    <xf borderId="4" fillId="17" fontId="11" numFmtId="0" xfId="0" applyAlignment="1" applyBorder="1" applyFont="1">
      <alignment horizontal="left" vertical="center"/>
    </xf>
    <xf borderId="1" fillId="15" fontId="0" numFmtId="49" xfId="0" applyAlignment="1" applyBorder="1" applyFont="1" applyNumberFormat="1">
      <alignment horizontal="left" vertical="center"/>
    </xf>
    <xf borderId="1" fillId="15" fontId="0" numFmtId="0" xfId="0" applyAlignment="1" applyBorder="1" applyFont="1">
      <alignment vertical="center"/>
    </xf>
    <xf borderId="1" fillId="15" fontId="3" numFmtId="0" xfId="0" applyAlignment="1" applyBorder="1" applyFont="1">
      <alignment vertical="center"/>
    </xf>
    <xf borderId="20" fillId="17" fontId="11" numFmtId="0" xfId="0" applyAlignment="1" applyBorder="1" applyFont="1">
      <alignment horizontal="center" vertical="center"/>
    </xf>
    <xf borderId="0" fillId="0" fontId="142" numFmtId="0" xfId="0" applyFont="1"/>
    <xf borderId="5" fillId="17" fontId="11" numFmtId="0" xfId="0" applyAlignment="1" applyBorder="1" applyFont="1">
      <alignment horizontal="left" vertical="center"/>
    </xf>
    <xf borderId="0" fillId="0" fontId="142" numFmtId="0" xfId="0" applyAlignment="1" applyFont="1">
      <alignment horizontal="center"/>
    </xf>
    <xf borderId="1" fillId="12" fontId="151" numFmtId="0" xfId="0" applyAlignment="1" applyBorder="1" applyFont="1">
      <alignment horizontal="center"/>
    </xf>
    <xf borderId="0" fillId="0" fontId="142" numFmtId="0" xfId="0" applyAlignment="1" applyFont="1">
      <alignment horizontal="left"/>
    </xf>
    <xf borderId="18" fillId="12" fontId="151" numFmtId="0" xfId="0" applyAlignment="1" applyBorder="1" applyFont="1">
      <alignment horizontal="center"/>
    </xf>
    <xf borderId="1" fillId="12" fontId="10" numFmtId="191" xfId="0" applyAlignment="1" applyBorder="1" applyFont="1" applyNumberFormat="1">
      <alignment horizontal="center" readingOrder="0"/>
    </xf>
    <xf borderId="7" fillId="49" fontId="22" numFmtId="0" xfId="0" applyAlignment="1" applyBorder="1" applyFill="1" applyFont="1">
      <alignment horizontal="center" shrinkToFit="0" vertical="center" wrapText="1"/>
    </xf>
    <xf borderId="1" fillId="43" fontId="22" numFmtId="0" xfId="0" applyAlignment="1" applyBorder="1" applyFont="1">
      <alignment horizontal="center" readingOrder="0" vertical="center"/>
    </xf>
    <xf borderId="4" fillId="26" fontId="10" numFmtId="0" xfId="0" applyAlignment="1" applyBorder="1" applyFont="1">
      <alignment horizontal="left" readingOrder="0" vertical="center"/>
    </xf>
    <xf borderId="4" fillId="26" fontId="10" numFmtId="0" xfId="0" applyAlignment="1" applyBorder="1" applyFont="1">
      <alignment horizontal="center" vertical="center"/>
    </xf>
    <xf borderId="1" fillId="26" fontId="10" numFmtId="164" xfId="0" applyAlignment="1" applyBorder="1" applyFont="1" applyNumberFormat="1">
      <alignment horizontal="center" vertical="center"/>
    </xf>
    <xf borderId="6" fillId="26" fontId="10" numFmtId="0" xfId="0" applyAlignment="1" applyBorder="1" applyFont="1">
      <alignment horizontal="center" vertical="center"/>
    </xf>
    <xf borderId="1" fillId="26" fontId="11" numFmtId="0" xfId="0" applyAlignment="1" applyBorder="1" applyFont="1">
      <alignment horizontal="left" readingOrder="0" vertical="center"/>
    </xf>
    <xf borderId="5" fillId="26" fontId="11" numFmtId="0" xfId="0" applyAlignment="1" applyBorder="1" applyFont="1">
      <alignment horizontal="left" vertical="center"/>
    </xf>
    <xf borderId="5" fillId="0" fontId="11" numFmtId="0" xfId="0" applyAlignment="1" applyBorder="1" applyFont="1">
      <alignment horizontal="center"/>
    </xf>
    <xf borderId="4" fillId="43" fontId="10" numFmtId="0" xfId="0" applyAlignment="1" applyBorder="1" applyFont="1">
      <alignment horizontal="left"/>
    </xf>
    <xf borderId="1" fillId="43" fontId="10" numFmtId="49" xfId="0" applyAlignment="1" applyBorder="1" applyFont="1" applyNumberFormat="1">
      <alignment horizontal="center"/>
    </xf>
    <xf borderId="1" fillId="43" fontId="10" numFmtId="0" xfId="0" applyAlignment="1" applyBorder="1" applyFont="1">
      <alignment horizontal="center"/>
    </xf>
    <xf borderId="1" fillId="43" fontId="10" numFmtId="14" xfId="0" applyAlignment="1" applyBorder="1" applyFont="1" applyNumberFormat="1">
      <alignment horizontal="center"/>
    </xf>
    <xf borderId="4" fillId="43" fontId="10" numFmtId="0" xfId="0" applyAlignment="1" applyBorder="1" applyFont="1">
      <alignment horizontal="center"/>
    </xf>
    <xf borderId="1" fillId="43" fontId="10" numFmtId="0" xfId="0" applyAlignment="1" applyBorder="1" applyFont="1">
      <alignment horizontal="left"/>
    </xf>
    <xf borderId="1" fillId="43" fontId="10" numFmtId="49" xfId="0" applyAlignment="1" applyBorder="1" applyFont="1" applyNumberFormat="1">
      <alignment horizontal="center" readingOrder="0"/>
    </xf>
    <xf borderId="1" fillId="43" fontId="152" numFmtId="0" xfId="0" applyAlignment="1" applyBorder="1" applyFont="1">
      <alignment horizontal="center"/>
    </xf>
    <xf borderId="1" fillId="43" fontId="10" numFmtId="179" xfId="0" applyAlignment="1" applyBorder="1" applyFont="1" applyNumberFormat="1">
      <alignment horizontal="center"/>
    </xf>
    <xf borderId="6" fillId="43" fontId="10" numFmtId="0" xfId="0" applyAlignment="1" applyBorder="1" applyFont="1">
      <alignment horizontal="center"/>
    </xf>
    <xf borderId="5" fillId="43" fontId="10" numFmtId="0" xfId="0" applyAlignment="1" applyBorder="1" applyFont="1">
      <alignment horizontal="left"/>
    </xf>
    <xf borderId="5" fillId="43" fontId="11" numFmtId="0" xfId="0" applyAlignment="1" applyBorder="1" applyFont="1">
      <alignment horizontal="center"/>
    </xf>
    <xf borderId="1" fillId="43" fontId="11" numFmtId="49" xfId="0" applyAlignment="1" applyBorder="1" applyFont="1" applyNumberFormat="1">
      <alignment horizontal="center"/>
    </xf>
    <xf borderId="1" fillId="43" fontId="10" numFmtId="165" xfId="0" applyAlignment="1" applyBorder="1" applyFont="1" applyNumberFormat="1">
      <alignment horizontal="center"/>
    </xf>
    <xf borderId="4" fillId="43" fontId="10" numFmtId="0" xfId="0" applyAlignment="1" applyBorder="1" applyFont="1">
      <alignment horizontal="center" readingOrder="0"/>
    </xf>
    <xf borderId="1" fillId="43" fontId="11" numFmtId="0" xfId="0" applyAlignment="1" applyBorder="1" applyFont="1">
      <alignment horizontal="center" vertical="center"/>
    </xf>
    <xf borderId="1" fillId="43" fontId="10" numFmtId="164" xfId="0" applyAlignment="1" applyBorder="1" applyFont="1" applyNumberFormat="1">
      <alignment horizontal="center"/>
    </xf>
    <xf borderId="1" fillId="43" fontId="10" numFmtId="0" xfId="0" applyAlignment="1" applyBorder="1" applyFont="1">
      <alignment horizontal="left" shrinkToFit="0" wrapText="1"/>
    </xf>
    <xf borderId="4" fillId="43" fontId="11" numFmtId="0" xfId="0" applyAlignment="1" applyBorder="1" applyFont="1">
      <alignment horizontal="left" vertical="center"/>
    </xf>
    <xf borderId="1" fillId="43" fontId="11" numFmtId="14" xfId="0" applyAlignment="1" applyBorder="1" applyFont="1" applyNumberFormat="1">
      <alignment horizontal="center" vertical="center"/>
    </xf>
    <xf borderId="4" fillId="43" fontId="10" numFmtId="0" xfId="0" applyAlignment="1" applyBorder="1" applyFont="1">
      <alignment horizontal="center" vertical="center"/>
    </xf>
    <xf borderId="1" fillId="43" fontId="11" numFmtId="0" xfId="0" applyAlignment="1" applyBorder="1" applyFont="1">
      <alignment horizontal="left" vertical="center"/>
    </xf>
    <xf borderId="1" fillId="43" fontId="11" numFmtId="49" xfId="0" applyAlignment="1" applyBorder="1" applyFont="1" applyNumberFormat="1">
      <alignment horizontal="center" vertical="center"/>
    </xf>
    <xf borderId="1" fillId="43" fontId="10" numFmtId="0" xfId="0" applyAlignment="1" applyBorder="1" applyFont="1">
      <alignment horizontal="center" vertical="center"/>
    </xf>
    <xf borderId="10" fillId="43" fontId="11" numFmtId="179" xfId="0" applyAlignment="1" applyBorder="1" applyFont="1" applyNumberFormat="1">
      <alignment horizontal="center"/>
    </xf>
    <xf borderId="20" fillId="43" fontId="11" numFmtId="0" xfId="0" applyAlignment="1" applyBorder="1" applyFont="1">
      <alignment horizontal="center"/>
    </xf>
    <xf borderId="1" fillId="43" fontId="11" numFmtId="0" xfId="0" applyAlignment="1" applyBorder="1" applyFont="1">
      <alignment horizontal="left"/>
    </xf>
    <xf borderId="5" fillId="43" fontId="11" numFmtId="0" xfId="0" applyAlignment="1" applyBorder="1" applyFont="1">
      <alignment horizontal="left"/>
    </xf>
    <xf borderId="1" fillId="43" fontId="10" numFmtId="0" xfId="0" applyAlignment="1" applyBorder="1" applyFont="1">
      <alignment horizontal="center" readingOrder="0"/>
    </xf>
    <xf borderId="1" fillId="43" fontId="153" numFmtId="0" xfId="0" applyAlignment="1" applyBorder="1" applyFont="1">
      <alignment horizontal="center"/>
    </xf>
    <xf borderId="1" fillId="43" fontId="10" numFmtId="0" xfId="0" applyAlignment="1" applyBorder="1" applyFont="1">
      <alignment horizontal="left" readingOrder="0"/>
    </xf>
    <xf borderId="10" fillId="43" fontId="154" numFmtId="0" xfId="0" applyAlignment="1" applyBorder="1" applyFont="1">
      <alignment horizontal="left" readingOrder="0" shrinkToFit="0" wrapText="1"/>
    </xf>
    <xf borderId="0" fillId="43" fontId="11" numFmtId="0" xfId="0" applyAlignment="1" applyFont="1">
      <alignment horizontal="center"/>
    </xf>
    <xf borderId="1" fillId="43" fontId="10" numFmtId="0" xfId="0" applyAlignment="1" applyBorder="1" applyFont="1">
      <alignment horizontal="center"/>
    </xf>
    <xf borderId="1" fillId="43" fontId="10" numFmtId="14" xfId="0" applyAlignment="1" applyBorder="1" applyFont="1" applyNumberFormat="1">
      <alignment horizontal="center" vertical="center"/>
    </xf>
    <xf borderId="1" fillId="43" fontId="155" numFmtId="0" xfId="0" applyAlignment="1" applyBorder="1" applyFont="1">
      <alignment horizontal="center" vertical="center"/>
    </xf>
    <xf borderId="1" fillId="43" fontId="11" numFmtId="0" xfId="0" applyAlignment="1" applyBorder="1" applyFont="1">
      <alignment horizontal="center"/>
    </xf>
    <xf borderId="5" fillId="43" fontId="11" numFmtId="0" xfId="0" applyAlignment="1" applyBorder="1" applyFont="1">
      <alignment horizontal="center" vertical="center"/>
    </xf>
    <xf borderId="1" fillId="43" fontId="10" numFmtId="0" xfId="0" applyAlignment="1" applyBorder="1" applyFont="1">
      <alignment horizontal="left" vertical="center"/>
    </xf>
    <xf borderId="20" fillId="43" fontId="11" numFmtId="0" xfId="0" applyAlignment="1" applyBorder="1" applyFont="1">
      <alignment horizontal="center" vertical="center"/>
    </xf>
    <xf borderId="5" fillId="43" fontId="11" numFmtId="0" xfId="0" applyAlignment="1" applyBorder="1" applyFont="1">
      <alignment horizontal="left" vertical="center"/>
    </xf>
    <xf borderId="0" fillId="43" fontId="11" numFmtId="0" xfId="0" applyFont="1"/>
    <xf borderId="0" fillId="43" fontId="7" numFmtId="0" xfId="0" applyFont="1"/>
    <xf borderId="0" fillId="43" fontId="6" numFmtId="0" xfId="0" applyAlignment="1" applyFont="1">
      <alignment horizontal="center"/>
    </xf>
    <xf borderId="4" fillId="49" fontId="11" numFmtId="0" xfId="0" applyAlignment="1" applyBorder="1" applyFont="1">
      <alignment horizontal="left" vertical="center"/>
    </xf>
    <xf borderId="1" fillId="49" fontId="11" numFmtId="49" xfId="0" applyAlignment="1" applyBorder="1" applyFont="1" applyNumberFormat="1">
      <alignment horizontal="center"/>
    </xf>
    <xf borderId="1" fillId="49" fontId="11" numFmtId="0" xfId="0" applyAlignment="1" applyBorder="1" applyFont="1">
      <alignment horizontal="center" vertical="center"/>
    </xf>
    <xf borderId="1" fillId="49" fontId="11" numFmtId="14" xfId="0" applyAlignment="1" applyBorder="1" applyFont="1" applyNumberFormat="1">
      <alignment horizontal="center" vertical="center"/>
    </xf>
    <xf borderId="1" fillId="49" fontId="10" numFmtId="0" xfId="0" applyAlignment="1" applyBorder="1" applyFont="1">
      <alignment horizontal="center" vertical="center"/>
    </xf>
    <xf borderId="1" fillId="49" fontId="10" numFmtId="0" xfId="0" applyAlignment="1" applyBorder="1" applyFont="1">
      <alignment horizontal="center"/>
    </xf>
    <xf borderId="1" fillId="49" fontId="10" numFmtId="0" xfId="0" applyAlignment="1" applyBorder="1" applyFont="1">
      <alignment horizontal="center" readingOrder="0"/>
    </xf>
    <xf borderId="1" fillId="49" fontId="11" numFmtId="0" xfId="0" applyAlignment="1" applyBorder="1" applyFont="1">
      <alignment horizontal="left" vertical="center"/>
    </xf>
    <xf borderId="1" fillId="49" fontId="11" numFmtId="49" xfId="0" applyAlignment="1" applyBorder="1" applyFont="1" applyNumberFormat="1">
      <alignment horizontal="center" vertical="center"/>
    </xf>
    <xf borderId="10" fillId="49" fontId="11" numFmtId="179" xfId="0" applyAlignment="1" applyBorder="1" applyFont="1" applyNumberFormat="1">
      <alignment horizontal="center"/>
    </xf>
    <xf borderId="20" fillId="49" fontId="11" numFmtId="0" xfId="0" applyAlignment="1" applyBorder="1" applyFont="1">
      <alignment horizontal="center"/>
    </xf>
    <xf borderId="10" fillId="49" fontId="11" numFmtId="0" xfId="0" applyAlignment="1" applyBorder="1" applyFont="1">
      <alignment horizontal="left" readingOrder="0"/>
    </xf>
    <xf borderId="5" fillId="49" fontId="11" numFmtId="0" xfId="0" applyAlignment="1" applyBorder="1" applyFont="1">
      <alignment horizontal="left"/>
    </xf>
    <xf borderId="5" fillId="49" fontId="11" numFmtId="0" xfId="0" applyAlignment="1" applyBorder="1" applyFont="1">
      <alignment horizontal="center"/>
    </xf>
    <xf borderId="4" fillId="49" fontId="10" numFmtId="0" xfId="0" applyAlignment="1" applyBorder="1" applyFont="1">
      <alignment horizontal="left" readingOrder="0"/>
    </xf>
    <xf borderId="1" fillId="49" fontId="10" numFmtId="164" xfId="0" applyAlignment="1" applyBorder="1" applyFont="1" applyNumberFormat="1">
      <alignment horizontal="center"/>
    </xf>
    <xf borderId="4" fillId="49" fontId="10" numFmtId="0" xfId="0" applyAlignment="1" applyBorder="1" applyFont="1">
      <alignment horizontal="center"/>
    </xf>
    <xf borderId="1" fillId="49" fontId="10" numFmtId="0" xfId="0" applyAlignment="1" applyBorder="1" applyFont="1">
      <alignment horizontal="left"/>
    </xf>
    <xf borderId="1" fillId="49" fontId="10" numFmtId="49" xfId="0" applyAlignment="1" applyBorder="1" applyFont="1" applyNumberFormat="1">
      <alignment horizontal="center"/>
    </xf>
    <xf borderId="1" fillId="49" fontId="156" numFmtId="0" xfId="0" applyAlignment="1" applyBorder="1" applyFont="1">
      <alignment horizontal="center"/>
    </xf>
    <xf borderId="6" fillId="49" fontId="10" numFmtId="0" xfId="0" applyAlignment="1" applyBorder="1" applyFont="1">
      <alignment horizontal="center"/>
    </xf>
    <xf borderId="1" fillId="49" fontId="10" numFmtId="0" xfId="0" applyAlignment="1" applyBorder="1" applyFont="1">
      <alignment horizontal="left" readingOrder="0"/>
    </xf>
    <xf borderId="1" fillId="49" fontId="10" numFmtId="14" xfId="0" applyAlignment="1" applyBorder="1" applyFont="1" applyNumberFormat="1">
      <alignment horizontal="center"/>
    </xf>
    <xf borderId="10" fillId="49" fontId="10" numFmtId="179" xfId="0" applyAlignment="1" applyBorder="1" applyFont="1" applyNumberFormat="1">
      <alignment horizontal="center"/>
    </xf>
    <xf borderId="20" fillId="49" fontId="10" numFmtId="0" xfId="0" applyAlignment="1" applyBorder="1" applyFont="1">
      <alignment horizontal="center"/>
    </xf>
    <xf borderId="5" fillId="49" fontId="10" numFmtId="0" xfId="0" applyAlignment="1" applyBorder="1" applyFont="1">
      <alignment horizontal="left"/>
    </xf>
    <xf borderId="4" fillId="43" fontId="11" numFmtId="0" xfId="0" applyAlignment="1" applyBorder="1" applyFont="1">
      <alignment horizontal="left" readingOrder="0" vertical="center"/>
    </xf>
    <xf borderId="1" fillId="43" fontId="11" numFmtId="49" xfId="0" applyAlignment="1" applyBorder="1" applyFont="1" applyNumberFormat="1">
      <alignment horizontal="center" readingOrder="0" vertical="center"/>
    </xf>
    <xf borderId="1" fillId="43" fontId="11" numFmtId="0" xfId="0" applyAlignment="1" applyBorder="1" applyFont="1">
      <alignment horizontal="center" readingOrder="0" vertical="center"/>
    </xf>
    <xf borderId="1" fillId="43" fontId="10" numFmtId="192" xfId="0" applyAlignment="1" applyBorder="1" applyFont="1" applyNumberFormat="1">
      <alignment horizontal="center" readingOrder="0" vertical="center"/>
    </xf>
    <xf borderId="4" fillId="43" fontId="10" numFmtId="0" xfId="0" applyAlignment="1" applyBorder="1" applyFont="1">
      <alignment horizontal="center" readingOrder="0" vertical="center"/>
    </xf>
    <xf borderId="1" fillId="43" fontId="10" numFmtId="0" xfId="0" applyAlignment="1" applyBorder="1" applyFont="1">
      <alignment horizontal="center" readingOrder="0" vertical="center"/>
    </xf>
    <xf borderId="1" fillId="43" fontId="11" numFmtId="0" xfId="0" applyAlignment="1" applyBorder="1" applyFont="1">
      <alignment horizontal="left" readingOrder="0" vertical="center"/>
    </xf>
    <xf borderId="1" fillId="43" fontId="11" numFmtId="0" xfId="0" applyAlignment="1" applyBorder="1" applyFont="1">
      <alignment horizontal="center" readingOrder="0"/>
    </xf>
    <xf borderId="5" fillId="43" fontId="11" numFmtId="0" xfId="0" applyAlignment="1" applyBorder="1" applyFont="1">
      <alignment horizontal="center" readingOrder="0" vertical="center"/>
    </xf>
    <xf borderId="5" fillId="43" fontId="10" numFmtId="0" xfId="0" applyAlignment="1" applyBorder="1" applyFont="1">
      <alignment horizontal="center" readingOrder="0"/>
    </xf>
    <xf borderId="1" fillId="43" fontId="10" numFmtId="0" xfId="0" applyAlignment="1" applyBorder="1" applyFont="1">
      <alignment horizontal="left" readingOrder="0" vertical="center"/>
    </xf>
    <xf borderId="5" fillId="43" fontId="11" numFmtId="0" xfId="0" applyAlignment="1" applyBorder="1" applyFont="1">
      <alignment horizontal="left" readingOrder="0" vertical="center"/>
    </xf>
    <xf borderId="4" fillId="43" fontId="10" numFmtId="0" xfId="0" applyAlignment="1" applyBorder="1" applyFont="1">
      <alignment horizontal="left" vertical="center"/>
    </xf>
    <xf borderId="1" fillId="43" fontId="10" numFmtId="165" xfId="0" applyAlignment="1" applyBorder="1" applyFont="1" applyNumberFormat="1">
      <alignment horizontal="center" vertical="center"/>
    </xf>
    <xf borderId="10" fillId="43" fontId="10" numFmtId="164" xfId="0" applyAlignment="1" applyBorder="1" applyFont="1" applyNumberFormat="1">
      <alignment horizontal="center"/>
    </xf>
    <xf borderId="38" fillId="43" fontId="10" numFmtId="0" xfId="0" applyAlignment="1" applyBorder="1" applyFont="1">
      <alignment horizontal="center"/>
    </xf>
    <xf borderId="1" fillId="43" fontId="11" numFmtId="0" xfId="0" applyAlignment="1" applyBorder="1" applyFont="1">
      <alignment horizontal="left" readingOrder="0"/>
    </xf>
    <xf borderId="4" fillId="12" fontId="11" numFmtId="0" xfId="0" applyAlignment="1" applyBorder="1" applyFont="1">
      <alignment horizontal="left" readingOrder="0" vertical="center"/>
    </xf>
    <xf borderId="1" fillId="12" fontId="10" numFmtId="192" xfId="0" applyAlignment="1" applyBorder="1" applyFont="1" applyNumberFormat="1">
      <alignment horizontal="center" readingOrder="0" vertical="center"/>
    </xf>
    <xf borderId="4" fillId="12" fontId="10" numFmtId="0" xfId="0" applyAlignment="1" applyBorder="1" applyFont="1">
      <alignment horizontal="center" readingOrder="0" vertical="center"/>
    </xf>
    <xf borderId="20" fillId="12" fontId="11" numFmtId="0" xfId="0" applyAlignment="1" applyBorder="1" applyFont="1">
      <alignment horizontal="center" vertical="center"/>
    </xf>
    <xf borderId="6" fillId="12" fontId="10" numFmtId="0" xfId="0" applyAlignment="1" applyBorder="1" applyFont="1">
      <alignment horizontal="center"/>
    </xf>
    <xf borderId="1" fillId="12" fontId="10" numFmtId="178" xfId="0" applyAlignment="1" applyBorder="1" applyFont="1" applyNumberFormat="1">
      <alignment horizontal="center"/>
    </xf>
    <xf borderId="1" fillId="12" fontId="157" numFmtId="0" xfId="0" applyAlignment="1" applyBorder="1" applyFont="1">
      <alignment horizontal="center"/>
    </xf>
    <xf borderId="1" fillId="12" fontId="10" numFmtId="0" xfId="0" applyAlignment="1" applyBorder="1" applyFont="1">
      <alignment horizontal="left" shrinkToFit="0" wrapText="1"/>
    </xf>
    <xf borderId="1" fillId="12" fontId="158" numFmtId="0" xfId="0" applyAlignment="1" applyBorder="1" applyFont="1">
      <alignment horizontal="center" vertical="center"/>
    </xf>
    <xf borderId="10" fillId="12" fontId="10" numFmtId="165" xfId="0" applyAlignment="1" applyBorder="1" applyFont="1" applyNumberFormat="1">
      <alignment horizontal="center"/>
    </xf>
    <xf borderId="20" fillId="12" fontId="11" numFmtId="0" xfId="0" applyAlignment="1" applyBorder="1" applyFont="1">
      <alignment horizontal="center" readingOrder="0" vertical="center"/>
    </xf>
    <xf borderId="5" fillId="12" fontId="10" numFmtId="166" xfId="0" applyAlignment="1" applyBorder="1" applyFont="1" applyNumberFormat="1">
      <alignment horizontal="center" readingOrder="0"/>
    </xf>
    <xf borderId="8" fillId="50" fontId="5" numFmtId="0" xfId="0" applyAlignment="1" applyBorder="1" applyFill="1" applyFont="1">
      <alignment horizontal="center" readingOrder="0" shrinkToFit="0" vertical="center" wrapText="1"/>
    </xf>
    <xf borderId="1" fillId="50" fontId="22" numFmtId="0" xfId="0" applyAlignment="1" applyBorder="1" applyFont="1">
      <alignment horizontal="center" readingOrder="0" vertical="center"/>
    </xf>
    <xf borderId="4" fillId="50" fontId="10" numFmtId="0" xfId="0" applyAlignment="1" applyBorder="1" applyFont="1">
      <alignment horizontal="left"/>
    </xf>
    <xf borderId="1" fillId="50" fontId="10" numFmtId="0" xfId="0" applyAlignment="1" applyBorder="1" applyFont="1">
      <alignment horizontal="center"/>
    </xf>
    <xf borderId="1" fillId="50" fontId="10" numFmtId="14" xfId="0" applyAlignment="1" applyBorder="1" applyFont="1" applyNumberFormat="1">
      <alignment horizontal="center"/>
    </xf>
    <xf borderId="4" fillId="50" fontId="10" numFmtId="0" xfId="0" applyAlignment="1" applyBorder="1" applyFont="1">
      <alignment horizontal="center"/>
    </xf>
    <xf borderId="1" fillId="50" fontId="10" numFmtId="0" xfId="0" applyAlignment="1" applyBorder="1" applyFont="1">
      <alignment horizontal="left"/>
    </xf>
    <xf borderId="1" fillId="50" fontId="10" numFmtId="49" xfId="0" applyAlignment="1" applyBorder="1" applyFont="1" applyNumberFormat="1">
      <alignment horizontal="center"/>
    </xf>
    <xf borderId="10" fillId="50" fontId="10" numFmtId="0" xfId="0" applyAlignment="1" applyBorder="1" applyFont="1">
      <alignment horizontal="center"/>
    </xf>
    <xf borderId="1" fillId="50" fontId="11" numFmtId="0" xfId="0" applyAlignment="1" applyBorder="1" applyFont="1">
      <alignment horizontal="left"/>
    </xf>
    <xf borderId="5" fillId="50" fontId="11" numFmtId="0" xfId="0" applyAlignment="1" applyBorder="1" applyFont="1">
      <alignment horizontal="left"/>
    </xf>
    <xf borderId="5" fillId="50" fontId="11" numFmtId="0" xfId="0" applyAlignment="1" applyBorder="1" applyFont="1">
      <alignment horizontal="center"/>
    </xf>
    <xf borderId="1" fillId="50" fontId="11" numFmtId="0" xfId="0" applyAlignment="1" applyBorder="1" applyFont="1">
      <alignment horizontal="left" readingOrder="0"/>
    </xf>
    <xf borderId="1" fillId="50" fontId="11" numFmtId="0" xfId="0" applyAlignment="1" applyBorder="1" applyFont="1">
      <alignment horizontal="center"/>
    </xf>
    <xf borderId="1" fillId="50" fontId="11" numFmtId="14" xfId="0" applyAlignment="1" applyBorder="1" applyFont="1" applyNumberFormat="1">
      <alignment horizontal="center"/>
    </xf>
    <xf borderId="1" fillId="50" fontId="11" numFmtId="0" xfId="0" applyAlignment="1" applyBorder="1" applyFont="1">
      <alignment horizontal="center" readingOrder="0"/>
    </xf>
    <xf borderId="1" fillId="50" fontId="11" numFmtId="49" xfId="0" applyAlignment="1" applyBorder="1" applyFont="1" applyNumberFormat="1">
      <alignment horizontal="center"/>
    </xf>
    <xf borderId="1" fillId="50" fontId="159" numFmtId="0" xfId="0" applyAlignment="1" applyBorder="1" applyFont="1">
      <alignment horizontal="center"/>
    </xf>
    <xf borderId="1" fillId="50" fontId="10" numFmtId="49" xfId="0" applyAlignment="1" applyBorder="1" applyFont="1" applyNumberFormat="1">
      <alignment horizontal="left" readingOrder="0"/>
    </xf>
    <xf borderId="5" fillId="50" fontId="10" numFmtId="0" xfId="0" applyAlignment="1" applyBorder="1" applyFont="1">
      <alignment horizontal="center"/>
    </xf>
    <xf borderId="1" fillId="50" fontId="10" numFmtId="0" xfId="0" applyAlignment="1" applyBorder="1" applyFont="1">
      <alignment horizontal="left" readingOrder="0"/>
    </xf>
    <xf borderId="1" fillId="50" fontId="11" numFmtId="0" xfId="0" applyAlignment="1" applyBorder="1" applyFont="1">
      <alignment horizontal="center" vertical="center"/>
    </xf>
    <xf borderId="4" fillId="50" fontId="11" numFmtId="0" xfId="0" applyAlignment="1" applyBorder="1" applyFont="1">
      <alignment horizontal="left" vertical="center"/>
    </xf>
    <xf borderId="1" fillId="50" fontId="11" numFmtId="14" xfId="0" applyAlignment="1" applyBorder="1" applyFont="1" applyNumberFormat="1">
      <alignment horizontal="center" vertical="center"/>
    </xf>
    <xf borderId="4" fillId="50" fontId="10" numFmtId="0" xfId="0" applyAlignment="1" applyBorder="1" applyFont="1">
      <alignment horizontal="center" vertical="center"/>
    </xf>
    <xf borderId="1" fillId="50" fontId="11" numFmtId="0" xfId="0" applyAlignment="1" applyBorder="1" applyFont="1">
      <alignment horizontal="left" vertical="center"/>
    </xf>
    <xf borderId="1" fillId="50" fontId="11" numFmtId="49" xfId="0" applyAlignment="1" applyBorder="1" applyFont="1" applyNumberFormat="1">
      <alignment horizontal="center" readingOrder="0" vertical="center"/>
    </xf>
    <xf borderId="1" fillId="50" fontId="10" numFmtId="0" xfId="0" applyAlignment="1" applyBorder="1" applyFont="1">
      <alignment horizontal="center" vertical="center"/>
    </xf>
    <xf borderId="10" fillId="50" fontId="11" numFmtId="179" xfId="0" applyAlignment="1" applyBorder="1" applyFont="1" applyNumberFormat="1">
      <alignment horizontal="center"/>
    </xf>
    <xf borderId="38" fillId="50" fontId="11" numFmtId="0" xfId="0" applyAlignment="1" applyBorder="1" applyFont="1">
      <alignment horizontal="center"/>
    </xf>
    <xf borderId="1" fillId="50" fontId="11" numFmtId="0" xfId="0" applyAlignment="1" applyBorder="1" applyFont="1">
      <alignment horizontal="left" readingOrder="0" shrinkToFit="0" wrapText="1"/>
    </xf>
    <xf borderId="5" fillId="50" fontId="11" numFmtId="0" xfId="0" applyAlignment="1" applyBorder="1" applyFont="1">
      <alignment horizontal="left" readingOrder="0"/>
    </xf>
    <xf borderId="1" fillId="50" fontId="11" numFmtId="0" xfId="0" applyAlignment="1" applyBorder="1" applyFont="1">
      <alignment horizontal="left" readingOrder="0" vertical="center"/>
    </xf>
    <xf borderId="1" fillId="50" fontId="10" numFmtId="0" xfId="0" applyAlignment="1" applyBorder="1" applyFont="1">
      <alignment horizontal="center" readingOrder="0"/>
    </xf>
    <xf borderId="1" fillId="50" fontId="11" numFmtId="0" xfId="0" applyAlignment="1" applyBorder="1" applyFont="1">
      <alignment horizontal="center" readingOrder="0" vertical="center"/>
    </xf>
    <xf borderId="1" fillId="50" fontId="11" numFmtId="14" xfId="0" applyAlignment="1" applyBorder="1" applyFont="1" applyNumberFormat="1">
      <alignment horizontal="center" readingOrder="0" vertical="center"/>
    </xf>
    <xf borderId="1" fillId="50" fontId="10" numFmtId="0" xfId="0" applyAlignment="1" applyBorder="1" applyFont="1">
      <alignment horizontal="center" readingOrder="0" vertical="center"/>
    </xf>
    <xf borderId="1" fillId="11" fontId="11" numFmtId="0" xfId="0" applyAlignment="1" applyBorder="1" applyFont="1">
      <alignment horizontal="center" readingOrder="0" vertical="center"/>
    </xf>
    <xf borderId="4" fillId="50" fontId="10" numFmtId="0" xfId="0" applyAlignment="1" applyBorder="1" applyFont="1">
      <alignment horizontal="left" readingOrder="0"/>
    </xf>
    <xf borderId="1" fillId="50" fontId="10" numFmtId="165" xfId="0" applyAlignment="1" applyBorder="1" applyFont="1" applyNumberFormat="1">
      <alignment horizontal="center" readingOrder="0"/>
    </xf>
    <xf borderId="1" fillId="50" fontId="10" numFmtId="0" xfId="0" applyAlignment="1" applyBorder="1" applyFont="1">
      <alignment horizontal="left" readingOrder="0" vertical="center"/>
    </xf>
    <xf borderId="1" fillId="50" fontId="10" numFmtId="49" xfId="0" applyAlignment="1" applyBorder="1" applyFont="1" applyNumberFormat="1">
      <alignment horizontal="center" readingOrder="0"/>
    </xf>
    <xf borderId="10" fillId="50" fontId="10" numFmtId="0" xfId="0" applyAlignment="1" applyBorder="1" applyFont="1">
      <alignment horizontal="center" readingOrder="0"/>
    </xf>
    <xf borderId="38" fillId="50" fontId="10" numFmtId="0" xfId="0" applyAlignment="1" applyBorder="1" applyFont="1">
      <alignment horizontal="center"/>
    </xf>
    <xf borderId="5" fillId="50" fontId="10" numFmtId="195" xfId="0" applyAlignment="1" applyBorder="1" applyFont="1" applyNumberFormat="1">
      <alignment horizontal="center" readingOrder="0"/>
    </xf>
    <xf borderId="33" fillId="50" fontId="10" numFmtId="0" xfId="0" applyAlignment="1" applyBorder="1" applyFont="1">
      <alignment horizontal="center"/>
    </xf>
    <xf borderId="1" fillId="11" fontId="10" numFmtId="0" xfId="0" applyAlignment="1" applyBorder="1" applyFont="1">
      <alignment horizontal="center" readingOrder="0"/>
    </xf>
    <xf borderId="5" fillId="50" fontId="10" numFmtId="0" xfId="0" applyAlignment="1" applyBorder="1" applyFont="1">
      <alignment horizontal="center" readingOrder="0"/>
    </xf>
    <xf borderId="5" fillId="50" fontId="11" numFmtId="0" xfId="0" applyAlignment="1" applyBorder="1" applyFont="1">
      <alignment horizontal="center" readingOrder="0"/>
    </xf>
    <xf borderId="1" fillId="50" fontId="11" numFmtId="14" xfId="0" applyAlignment="1" applyBorder="1" applyFont="1" applyNumberFormat="1">
      <alignment horizontal="center" readingOrder="0"/>
    </xf>
    <xf borderId="1" fillId="50" fontId="11" numFmtId="49" xfId="0" applyAlignment="1" applyBorder="1" applyFont="1" applyNumberFormat="1">
      <alignment horizontal="center" readingOrder="0"/>
    </xf>
    <xf borderId="1" fillId="50" fontId="13" numFmtId="0" xfId="0" applyAlignment="1" applyBorder="1" applyFont="1">
      <alignment horizontal="center" readingOrder="0"/>
    </xf>
    <xf borderId="38" fillId="12" fontId="11" numFmtId="0" xfId="0" applyAlignment="1" applyBorder="1" applyFont="1">
      <alignment horizontal="center"/>
    </xf>
    <xf borderId="47" fillId="12" fontId="10" numFmtId="0" xfId="0" applyAlignment="1" applyBorder="1" applyFont="1">
      <alignment horizontal="left"/>
    </xf>
    <xf borderId="29" fillId="12" fontId="10" numFmtId="0" xfId="0" applyAlignment="1" applyBorder="1" applyFont="1">
      <alignment horizontal="center"/>
    </xf>
    <xf borderId="1" fillId="12" fontId="10" numFmtId="15" xfId="0" applyAlignment="1" applyBorder="1" applyFont="1" applyNumberFormat="1">
      <alignment horizontal="center"/>
    </xf>
    <xf borderId="47" fillId="12" fontId="10" numFmtId="0" xfId="0" applyAlignment="1" applyBorder="1" applyFont="1">
      <alignment horizontal="center"/>
    </xf>
    <xf borderId="29" fillId="12" fontId="10" numFmtId="0" xfId="0" applyAlignment="1" applyBorder="1" applyFont="1">
      <alignment horizontal="left"/>
    </xf>
    <xf borderId="29" fillId="12" fontId="10" numFmtId="49" xfId="0" applyAlignment="1" applyBorder="1" applyFont="1" applyNumberFormat="1">
      <alignment horizontal="center"/>
    </xf>
    <xf borderId="29" fillId="12" fontId="160" numFmtId="0" xfId="0" applyAlignment="1" applyBorder="1" applyFont="1">
      <alignment horizontal="center"/>
    </xf>
    <xf borderId="29" fillId="12" fontId="10" numFmtId="179" xfId="0" applyAlignment="1" applyBorder="1" applyFont="1" applyNumberFormat="1">
      <alignment horizontal="center"/>
    </xf>
    <xf borderId="48" fillId="12" fontId="10" numFmtId="0" xfId="0" applyAlignment="1" applyBorder="1" applyFont="1">
      <alignment horizontal="center"/>
    </xf>
    <xf borderId="4" fillId="12" fontId="10" numFmtId="188" xfId="0" applyAlignment="1" applyBorder="1" applyFont="1" applyNumberFormat="1">
      <alignment horizontal="center" readingOrder="0"/>
    </xf>
    <xf borderId="38" fillId="12" fontId="10" numFmtId="166" xfId="0" applyAlignment="1" applyBorder="1" applyFont="1" applyNumberFormat="1">
      <alignment horizontal="center" readingOrder="0"/>
    </xf>
    <xf borderId="10" fillId="12" fontId="10" numFmtId="0" xfId="0" applyAlignment="1" applyBorder="1" applyFont="1">
      <alignment horizontal="center"/>
    </xf>
    <xf borderId="1" fillId="12" fontId="11" numFmtId="14" xfId="0" applyAlignment="1" applyBorder="1" applyFont="1" applyNumberFormat="1">
      <alignment horizontal="center" readingOrder="0" vertical="center"/>
    </xf>
    <xf borderId="6" fillId="12" fontId="10" numFmtId="170" xfId="0" applyAlignment="1" applyBorder="1" applyFont="1" applyNumberFormat="1">
      <alignment horizontal="center" readingOrder="0"/>
    </xf>
    <xf borderId="33" fillId="12" fontId="10" numFmtId="0" xfId="0" applyAlignment="1" applyBorder="1" applyFont="1">
      <alignment horizontal="center" readingOrder="0"/>
    </xf>
    <xf borderId="7" fillId="51" fontId="5" numFmtId="0" xfId="0" applyAlignment="1" applyBorder="1" applyFill="1" applyFont="1">
      <alignment horizontal="center" readingOrder="0" shrinkToFit="0" vertical="center" wrapText="1"/>
    </xf>
    <xf borderId="1" fillId="51" fontId="22" numFmtId="0" xfId="0" applyAlignment="1" applyBorder="1" applyFont="1">
      <alignment horizontal="center" readingOrder="0" vertical="center"/>
    </xf>
    <xf borderId="1" fillId="51" fontId="10" numFmtId="0" xfId="0" applyAlignment="1" applyBorder="1" applyFont="1">
      <alignment horizontal="left" readingOrder="0" vertical="center"/>
    </xf>
    <xf borderId="1" fillId="51" fontId="10" numFmtId="0" xfId="0" applyAlignment="1" applyBorder="1" applyFont="1">
      <alignment horizontal="center" readingOrder="0" vertical="center"/>
    </xf>
    <xf borderId="1" fillId="51" fontId="10" numFmtId="165" xfId="0" applyAlignment="1" applyBorder="1" applyFont="1" applyNumberFormat="1">
      <alignment horizontal="center" readingOrder="0" vertical="center"/>
    </xf>
    <xf borderId="1" fillId="51" fontId="10" numFmtId="49" xfId="0" applyAlignment="1" applyBorder="1" applyFont="1" applyNumberFormat="1">
      <alignment horizontal="center" readingOrder="0"/>
    </xf>
    <xf borderId="1" fillId="51" fontId="10" numFmtId="0" xfId="0" applyAlignment="1" applyBorder="1" applyFont="1">
      <alignment horizontal="center" readingOrder="0"/>
    </xf>
    <xf borderId="1" fillId="51" fontId="11" numFmtId="0" xfId="0" applyAlignment="1" applyBorder="1" applyFont="1">
      <alignment horizontal="center" readingOrder="0"/>
    </xf>
    <xf borderId="1" fillId="51" fontId="10" numFmtId="0" xfId="0" applyAlignment="1" applyBorder="1" applyFont="1">
      <alignment horizontal="center"/>
    </xf>
    <xf borderId="1" fillId="51" fontId="11" numFmtId="0" xfId="0" applyAlignment="1" applyBorder="1" applyFont="1">
      <alignment horizontal="center"/>
    </xf>
    <xf borderId="1" fillId="51" fontId="10" numFmtId="0" xfId="0" applyAlignment="1" applyBorder="1" applyFont="1">
      <alignment horizontal="left" readingOrder="0"/>
    </xf>
    <xf borderId="1" fillId="51" fontId="11" numFmtId="0" xfId="0" applyAlignment="1" applyBorder="1" applyFont="1">
      <alignment horizontal="left" readingOrder="0"/>
    </xf>
    <xf borderId="1" fillId="51" fontId="11" numFmtId="0" xfId="0" applyAlignment="1" applyBorder="1" applyFont="1">
      <alignment horizontal="left"/>
    </xf>
    <xf borderId="5" fillId="51" fontId="10" numFmtId="0" xfId="0" applyAlignment="1" applyBorder="1" applyFont="1">
      <alignment horizontal="center"/>
    </xf>
    <xf borderId="1" fillId="51" fontId="11" numFmtId="14" xfId="0" applyAlignment="1" applyBorder="1" applyFont="1" applyNumberFormat="1">
      <alignment horizontal="center"/>
    </xf>
    <xf borderId="1" fillId="51" fontId="11" numFmtId="49" xfId="0" applyAlignment="1" applyBorder="1" applyFont="1" applyNumberFormat="1">
      <alignment horizontal="center"/>
    </xf>
    <xf borderId="1" fillId="51" fontId="161" numFmtId="0" xfId="0" applyAlignment="1" applyBorder="1" applyFont="1">
      <alignment horizontal="center"/>
    </xf>
    <xf borderId="1" fillId="51" fontId="10" numFmtId="49" xfId="0" applyAlignment="1" applyBorder="1" applyFont="1" applyNumberFormat="1">
      <alignment horizontal="left"/>
    </xf>
    <xf borderId="4" fillId="51" fontId="11" numFmtId="0" xfId="0" applyAlignment="1" applyBorder="1" applyFont="1">
      <alignment horizontal="left" readingOrder="0" vertical="center"/>
    </xf>
    <xf borderId="1" fillId="51" fontId="11" numFmtId="0" xfId="0" applyAlignment="1" applyBorder="1" applyFont="1">
      <alignment horizontal="center" readingOrder="0" vertical="center"/>
    </xf>
    <xf borderId="1" fillId="51" fontId="11" numFmtId="14" xfId="0" applyAlignment="1" applyBorder="1" applyFont="1" applyNumberFormat="1">
      <alignment horizontal="center" readingOrder="0" vertical="center"/>
    </xf>
    <xf borderId="4" fillId="51" fontId="10" numFmtId="0" xfId="0" applyAlignment="1" applyBorder="1" applyFont="1">
      <alignment horizontal="center" readingOrder="0" vertical="center"/>
    </xf>
    <xf borderId="1" fillId="51" fontId="11" numFmtId="0" xfId="0" applyAlignment="1" applyBorder="1" applyFont="1">
      <alignment horizontal="left" readingOrder="0" vertical="center"/>
    </xf>
    <xf borderId="1" fillId="51" fontId="11" numFmtId="49" xfId="0" applyAlignment="1" applyBorder="1" applyFont="1" applyNumberFormat="1">
      <alignment horizontal="center" readingOrder="0" vertical="center"/>
    </xf>
    <xf borderId="4" fillId="51" fontId="11" numFmtId="0" xfId="0" applyAlignment="1" applyBorder="1" applyFont="1">
      <alignment horizontal="center"/>
    </xf>
    <xf borderId="5" fillId="51" fontId="11" numFmtId="0" xfId="0" applyAlignment="1" applyBorder="1" applyFont="1">
      <alignment horizontal="left" readingOrder="0"/>
    </xf>
    <xf borderId="5" fillId="51" fontId="11" numFmtId="0" xfId="0" applyAlignment="1" applyBorder="1" applyFont="1">
      <alignment horizontal="center" readingOrder="0"/>
    </xf>
    <xf borderId="1" fillId="51" fontId="11" numFmtId="14" xfId="0" applyAlignment="1" applyBorder="1" applyFont="1" applyNumberFormat="1">
      <alignment horizontal="center" readingOrder="0"/>
    </xf>
    <xf borderId="1" fillId="51" fontId="11" numFmtId="49" xfId="0" applyAlignment="1" applyBorder="1" applyFont="1" applyNumberFormat="1">
      <alignment horizontal="center" readingOrder="0"/>
    </xf>
    <xf borderId="1" fillId="51" fontId="13" numFmtId="0" xfId="0" applyAlignment="1" applyBorder="1" applyFont="1">
      <alignment horizontal="center" readingOrder="0"/>
    </xf>
    <xf borderId="1" fillId="51" fontId="10" numFmtId="49" xfId="0" applyAlignment="1" applyBorder="1" applyFont="1" applyNumberFormat="1">
      <alignment horizontal="left" readingOrder="0"/>
    </xf>
    <xf borderId="5" fillId="51" fontId="10" numFmtId="0" xfId="0" applyAlignment="1" applyBorder="1" applyFont="1">
      <alignment horizontal="center" readingOrder="0"/>
    </xf>
    <xf borderId="1" fillId="51" fontId="10" numFmtId="0" xfId="0" applyAlignment="1" applyBorder="1" applyFont="1">
      <alignment horizontal="left"/>
    </xf>
    <xf borderId="1" fillId="51" fontId="10" numFmtId="49" xfId="0" applyAlignment="1" applyBorder="1" applyFont="1" applyNumberFormat="1">
      <alignment horizontal="center"/>
    </xf>
    <xf borderId="5" fillId="51" fontId="11" numFmtId="0" xfId="0" applyAlignment="1" applyBorder="1" applyFont="1">
      <alignment horizontal="center"/>
    </xf>
    <xf borderId="4" fillId="51" fontId="10" numFmtId="0" xfId="0" applyAlignment="1" applyBorder="1" applyFont="1">
      <alignment horizontal="left" readingOrder="0"/>
    </xf>
    <xf borderId="1" fillId="51" fontId="10" numFmtId="14" xfId="0" applyAlignment="1" applyBorder="1" applyFont="1" applyNumberFormat="1">
      <alignment horizontal="center" readingOrder="0"/>
    </xf>
    <xf borderId="4" fillId="51" fontId="10" numFmtId="0" xfId="0" applyAlignment="1" applyBorder="1" applyFont="1">
      <alignment horizontal="center" readingOrder="0"/>
    </xf>
    <xf borderId="10" fillId="51" fontId="11" numFmtId="185" xfId="0" applyAlignment="1" applyBorder="1" applyFont="1" applyNumberFormat="1">
      <alignment horizontal="center" readingOrder="0"/>
    </xf>
    <xf borderId="20" fillId="51" fontId="11" numFmtId="0" xfId="0" applyAlignment="1" applyBorder="1" applyFont="1">
      <alignment horizontal="center"/>
    </xf>
    <xf borderId="34" fillId="12" fontId="10" numFmtId="0" xfId="0" applyAlignment="1" applyBorder="1" applyFont="1">
      <alignment horizontal="center" readingOrder="0"/>
    </xf>
    <xf borderId="5" fillId="12" fontId="22" numFmtId="0" xfId="0" applyAlignment="1" applyBorder="1" applyFont="1">
      <alignment horizontal="left" readingOrder="0"/>
    </xf>
    <xf borderId="5" fillId="0" fontId="10" numFmtId="0" xfId="0" applyAlignment="1" applyBorder="1" applyFont="1">
      <alignment horizontal="center"/>
    </xf>
    <xf borderId="5" fillId="12" fontId="5" numFmtId="0" xfId="0" applyAlignment="1" applyBorder="1" applyFont="1">
      <alignment horizontal="left" readingOrder="0"/>
    </xf>
    <xf borderId="11" fillId="12" fontId="10" numFmtId="0" xfId="0" applyAlignment="1" applyBorder="1" applyFont="1">
      <alignment horizontal="center"/>
    </xf>
    <xf borderId="0" fillId="12" fontId="10" numFmtId="0" xfId="0" applyAlignment="1" applyFont="1">
      <alignment horizontal="center" readingOrder="0"/>
    </xf>
    <xf borderId="25" fillId="12" fontId="5" numFmtId="49" xfId="0" applyAlignment="1" applyBorder="1" applyFont="1" applyNumberFormat="1">
      <alignment horizontal="left" readingOrder="0"/>
    </xf>
    <xf borderId="5" fillId="12" fontId="5" numFmtId="49" xfId="0" applyAlignment="1" applyBorder="1" applyFont="1" applyNumberFormat="1">
      <alignment horizontal="left" readingOrder="0"/>
    </xf>
    <xf borderId="4" fillId="12" fontId="10" numFmtId="49" xfId="0" applyAlignment="1" applyBorder="1" applyFont="1" applyNumberFormat="1">
      <alignment horizontal="center"/>
    </xf>
    <xf borderId="36" fillId="16" fontId="5" numFmtId="0" xfId="0" applyAlignment="1" applyBorder="1" applyFont="1">
      <alignment horizontal="center" shrinkToFit="0" vertical="center" wrapText="1"/>
    </xf>
    <xf borderId="1" fillId="16" fontId="22" numFmtId="0" xfId="0" applyAlignment="1" applyBorder="1" applyFont="1">
      <alignment horizontal="center" readingOrder="0" vertical="center"/>
    </xf>
    <xf borderId="4" fillId="16" fontId="10" numFmtId="0" xfId="0" applyAlignment="1" applyBorder="1" applyFont="1">
      <alignment horizontal="left" readingOrder="0" vertical="center"/>
    </xf>
    <xf borderId="1" fillId="16" fontId="10" numFmtId="165" xfId="0" applyAlignment="1" applyBorder="1" applyFont="1" applyNumberFormat="1">
      <alignment horizontal="center" vertical="center"/>
    </xf>
    <xf borderId="4" fillId="16" fontId="10" numFmtId="0" xfId="0" applyAlignment="1" applyBorder="1" applyFont="1">
      <alignment horizontal="center" vertical="center"/>
    </xf>
    <xf borderId="10" fillId="16" fontId="10" numFmtId="165" xfId="0" applyAlignment="1" applyBorder="1" applyFont="1" applyNumberFormat="1">
      <alignment horizontal="center" vertical="center"/>
    </xf>
    <xf borderId="20" fillId="16" fontId="10" numFmtId="165" xfId="0" applyAlignment="1" applyBorder="1" applyFont="1" applyNumberFormat="1">
      <alignment horizontal="center" vertical="center"/>
    </xf>
    <xf borderId="10" fillId="16" fontId="10" numFmtId="0" xfId="0" applyAlignment="1" applyBorder="1" applyFont="1">
      <alignment horizontal="left" readingOrder="0" vertical="center"/>
    </xf>
    <xf borderId="5" fillId="16" fontId="11" numFmtId="0" xfId="0" applyAlignment="1" applyBorder="1" applyFont="1">
      <alignment horizontal="left" vertical="center"/>
    </xf>
    <xf borderId="5" fillId="16" fontId="11" numFmtId="0" xfId="0" applyAlignment="1" applyBorder="1" applyFont="1">
      <alignment horizontal="center" vertical="center"/>
    </xf>
    <xf borderId="0" fillId="0" fontId="6" numFmtId="0" xfId="0" applyAlignment="1" applyFont="1">
      <alignment horizontal="center" vertical="center"/>
    </xf>
    <xf borderId="4" fillId="16" fontId="10" numFmtId="0" xfId="0" applyAlignment="1" applyBorder="1" applyFont="1">
      <alignment horizontal="left"/>
    </xf>
    <xf borderId="1" fillId="16" fontId="10" numFmtId="165" xfId="0" applyAlignment="1" applyBorder="1" applyFont="1" applyNumberFormat="1">
      <alignment horizontal="center"/>
    </xf>
    <xf borderId="10" fillId="16" fontId="10" numFmtId="0" xfId="0" applyAlignment="1" applyBorder="1" applyFont="1">
      <alignment horizontal="center"/>
    </xf>
    <xf borderId="10" fillId="16" fontId="10" numFmtId="165" xfId="0" applyAlignment="1" applyBorder="1" applyFont="1" applyNumberFormat="1">
      <alignment horizontal="center"/>
    </xf>
    <xf borderId="6" fillId="16" fontId="10" numFmtId="0" xfId="0" applyAlignment="1" applyBorder="1" applyFont="1">
      <alignment horizontal="left"/>
    </xf>
    <xf borderId="20" fillId="16" fontId="10" numFmtId="165" xfId="0" applyAlignment="1" applyBorder="1" applyFont="1" applyNumberFormat="1">
      <alignment horizontal="center"/>
    </xf>
    <xf borderId="10" fillId="16" fontId="10" numFmtId="0" xfId="0" applyAlignment="1" applyBorder="1" applyFont="1">
      <alignment horizontal="left"/>
    </xf>
    <xf borderId="5" fillId="16" fontId="11" numFmtId="0" xfId="0" applyAlignment="1" applyBorder="1" applyFont="1">
      <alignment horizontal="left"/>
    </xf>
    <xf borderId="5" fillId="16" fontId="11" numFmtId="0" xfId="0" applyAlignment="1" applyBorder="1" applyFont="1">
      <alignment horizontal="center"/>
    </xf>
    <xf borderId="1" fillId="16" fontId="10" numFmtId="14" xfId="0" applyAlignment="1" applyBorder="1" applyFont="1" applyNumberFormat="1">
      <alignment horizontal="center" shrinkToFit="0" wrapText="1"/>
    </xf>
    <xf borderId="1" fillId="16" fontId="10" numFmtId="0" xfId="0" applyAlignment="1" applyBorder="1" applyFont="1">
      <alignment horizontal="center" shrinkToFit="0" wrapText="1"/>
    </xf>
    <xf borderId="1" fillId="16" fontId="162" numFmtId="0" xfId="0" applyAlignment="1" applyBorder="1" applyFont="1">
      <alignment horizontal="center"/>
    </xf>
    <xf borderId="6" fillId="16" fontId="10" numFmtId="0" xfId="0" applyAlignment="1" applyBorder="1" applyFont="1">
      <alignment horizontal="center" readingOrder="0"/>
    </xf>
    <xf borderId="1" fillId="16" fontId="10" numFmtId="49" xfId="0" applyAlignment="1" applyBorder="1" applyFont="1" applyNumberFormat="1">
      <alignment horizontal="left"/>
    </xf>
    <xf borderId="25" fillId="16" fontId="10" numFmtId="49" xfId="0" applyAlignment="1" applyBorder="1" applyFont="1" applyNumberFormat="1">
      <alignment horizontal="left"/>
    </xf>
    <xf borderId="5" fillId="16" fontId="10" numFmtId="0" xfId="0" applyAlignment="1" applyBorder="1" applyFont="1">
      <alignment horizontal="center"/>
    </xf>
    <xf borderId="4" fillId="16" fontId="10" numFmtId="0" xfId="0" applyAlignment="1" applyBorder="1" applyFont="1">
      <alignment horizontal="left" vertical="center"/>
    </xf>
    <xf borderId="0" fillId="16" fontId="11" numFmtId="0" xfId="0" applyAlignment="1" applyFont="1">
      <alignment horizontal="center"/>
    </xf>
    <xf borderId="6" fillId="16" fontId="10" numFmtId="0" xfId="0" applyAlignment="1" applyBorder="1" applyFont="1">
      <alignment horizontal="left" vertical="center"/>
    </xf>
    <xf borderId="10" fillId="16" fontId="10" numFmtId="164" xfId="0" applyAlignment="1" applyBorder="1" applyFont="1" applyNumberFormat="1">
      <alignment horizontal="center"/>
    </xf>
    <xf borderId="6" fillId="16" fontId="11" numFmtId="0" xfId="0" applyAlignment="1" applyBorder="1" applyFont="1">
      <alignment horizontal="center"/>
    </xf>
    <xf borderId="10" fillId="16" fontId="11" numFmtId="0" xfId="0" applyAlignment="1" applyBorder="1" applyFont="1">
      <alignment horizontal="left"/>
    </xf>
    <xf borderId="5" fillId="16" fontId="10" numFmtId="0" xfId="0" applyAlignment="1" applyBorder="1" applyFont="1">
      <alignment horizontal="center" readingOrder="0" shrinkToFit="0" vertical="bottom" wrapText="0"/>
    </xf>
    <xf borderId="4" fillId="16" fontId="10" numFmtId="0" xfId="0" applyAlignment="1" applyBorder="1" applyFont="1">
      <alignment horizontal="center"/>
    </xf>
    <xf borderId="10" fillId="16" fontId="11" numFmtId="179" xfId="0" applyAlignment="1" applyBorder="1" applyFont="1" applyNumberFormat="1">
      <alignment horizontal="center"/>
    </xf>
    <xf borderId="20" fillId="16" fontId="11" numFmtId="0" xfId="0" applyAlignment="1" applyBorder="1" applyFont="1">
      <alignment horizontal="center"/>
    </xf>
    <xf borderId="4" fillId="16" fontId="10" numFmtId="0" xfId="0" applyAlignment="1" applyBorder="1" applyFont="1">
      <alignment horizontal="left" readingOrder="0"/>
    </xf>
    <xf borderId="1" fillId="16" fontId="10" numFmtId="14" xfId="0" applyAlignment="1" applyBorder="1" applyFont="1" applyNumberFormat="1">
      <alignment horizontal="center" readingOrder="0"/>
    </xf>
    <xf borderId="4" fillId="16" fontId="10" numFmtId="0" xfId="0" applyAlignment="1" applyBorder="1" applyFont="1">
      <alignment horizontal="center" readingOrder="0"/>
    </xf>
    <xf borderId="10" fillId="16" fontId="11" numFmtId="0" xfId="0" applyAlignment="1" applyBorder="1" applyFont="1">
      <alignment horizontal="center" readingOrder="0"/>
    </xf>
    <xf borderId="5" fillId="16" fontId="11" numFmtId="0" xfId="0" applyAlignment="1" applyBorder="1" applyFont="1">
      <alignment horizontal="left" readingOrder="0"/>
    </xf>
    <xf borderId="10" fillId="16" fontId="11" numFmtId="185" xfId="0" applyAlignment="1" applyBorder="1" applyFont="1" applyNumberFormat="1">
      <alignment horizontal="center" readingOrder="0"/>
    </xf>
    <xf borderId="1" fillId="28" fontId="11" numFmtId="14" xfId="0" applyAlignment="1" applyBorder="1" applyFont="1" applyNumberFormat="1">
      <alignment horizontal="center" shrinkToFit="0" wrapText="1"/>
    </xf>
    <xf borderId="1" fillId="28" fontId="11" numFmtId="0" xfId="0" applyAlignment="1" applyBorder="1" applyFont="1">
      <alignment horizontal="center" shrinkToFit="0" wrapText="1"/>
    </xf>
    <xf borderId="1" fillId="28" fontId="163" numFmtId="0" xfId="0" applyAlignment="1" applyBorder="1" applyFont="1">
      <alignment horizontal="center"/>
    </xf>
    <xf borderId="10" fillId="28" fontId="11" numFmtId="0" xfId="0" applyAlignment="1" applyBorder="1" applyFont="1">
      <alignment horizontal="left"/>
    </xf>
    <xf borderId="6" fillId="28" fontId="10" numFmtId="49" xfId="0" applyAlignment="1" applyBorder="1" applyFont="1" applyNumberFormat="1">
      <alignment horizontal="center"/>
    </xf>
    <xf borderId="0" fillId="28" fontId="10" numFmtId="0" xfId="0" applyAlignment="1" applyFont="1">
      <alignment shrinkToFit="0" vertical="bottom" wrapText="0"/>
    </xf>
    <xf borderId="0" fillId="28" fontId="7" numFmtId="0" xfId="0" applyFont="1"/>
    <xf borderId="0" fillId="28" fontId="6" numFmtId="0" xfId="0" applyAlignment="1" applyFont="1">
      <alignment horizontal="center"/>
    </xf>
    <xf borderId="10" fillId="12" fontId="10" numFmtId="0" xfId="0" applyAlignment="1" applyBorder="1" applyFont="1">
      <alignment horizontal="left"/>
    </xf>
    <xf borderId="1" fillId="12" fontId="164" numFmtId="49" xfId="0" applyAlignment="1" applyBorder="1" applyFont="1" applyNumberFormat="1">
      <alignment horizontal="center"/>
    </xf>
    <xf borderId="10" fillId="12" fontId="10" numFmtId="49" xfId="0" applyAlignment="1" applyBorder="1" applyFont="1" applyNumberFormat="1">
      <alignment horizontal="left"/>
    </xf>
    <xf borderId="25" fillId="12" fontId="10" numFmtId="49" xfId="0" applyAlignment="1" applyBorder="1" applyFont="1" applyNumberFormat="1">
      <alignment horizontal="left"/>
    </xf>
    <xf borderId="20" fillId="12" fontId="10" numFmtId="49" xfId="0" applyAlignment="1" applyBorder="1" applyFont="1" applyNumberFormat="1">
      <alignment horizontal="left"/>
    </xf>
    <xf borderId="5" fillId="12" fontId="10" numFmtId="49" xfId="0" applyAlignment="1" applyBorder="1" applyFont="1" applyNumberFormat="1">
      <alignment horizontal="left"/>
    </xf>
    <xf borderId="6" fillId="12" fontId="10" numFmtId="0" xfId="0" applyAlignment="1" applyBorder="1" applyFont="1">
      <alignment horizontal="left" vertical="center"/>
    </xf>
    <xf borderId="10" fillId="12" fontId="10" numFmtId="0" xfId="0" applyAlignment="1" applyBorder="1" applyFont="1">
      <alignment horizontal="left" vertical="center"/>
    </xf>
    <xf borderId="6" fillId="12" fontId="10" numFmtId="0" xfId="0" applyAlignment="1" applyBorder="1" applyFont="1">
      <alignment horizontal="center" vertical="center"/>
    </xf>
    <xf borderId="25" fillId="12" fontId="10" numFmtId="0" xfId="0" applyAlignment="1" applyBorder="1" applyFont="1">
      <alignment horizontal="left" vertical="center"/>
    </xf>
    <xf borderId="10" fillId="12" fontId="11" numFmtId="185" xfId="0" applyAlignment="1" applyBorder="1" applyFont="1" applyNumberFormat="1">
      <alignment horizontal="center" readingOrder="0"/>
    </xf>
    <xf borderId="10" fillId="12" fontId="11" numFmtId="0" xfId="0" applyAlignment="1" applyBorder="1" applyFont="1">
      <alignment horizontal="center" vertical="center"/>
    </xf>
    <xf borderId="10" fillId="12" fontId="11" numFmtId="179" xfId="0" applyAlignment="1" applyBorder="1" applyFont="1" applyNumberFormat="1">
      <alignment horizontal="center" vertical="center"/>
    </xf>
    <xf borderId="6" fillId="12" fontId="11" numFmtId="0" xfId="0" applyAlignment="1" applyBorder="1" applyFont="1">
      <alignment horizontal="left" vertical="center"/>
    </xf>
    <xf borderId="10" fillId="12" fontId="11" numFmtId="0" xfId="0" applyAlignment="1" applyBorder="1" applyFont="1">
      <alignment horizontal="left" readingOrder="0" vertical="center"/>
    </xf>
    <xf borderId="1" fillId="12" fontId="10" numFmtId="14" xfId="0" applyAlignment="1" applyBorder="1" applyFont="1" applyNumberFormat="1">
      <alignment horizontal="center" shrinkToFit="0" wrapText="1"/>
    </xf>
    <xf borderId="1" fillId="12" fontId="10" numFmtId="0" xfId="0" applyAlignment="1" applyBorder="1" applyFont="1">
      <alignment horizontal="center" shrinkToFit="0" wrapText="1"/>
    </xf>
    <xf borderId="1" fillId="12" fontId="165" numFmtId="0" xfId="0" applyAlignment="1" applyBorder="1" applyFont="1">
      <alignment horizontal="center" readingOrder="0"/>
    </xf>
    <xf borderId="7" fillId="52" fontId="22" numFmtId="0" xfId="0" applyAlignment="1" applyBorder="1" applyFill="1" applyFont="1">
      <alignment horizontal="center" readingOrder="0" shrinkToFit="0" vertical="center" wrapText="1"/>
    </xf>
    <xf borderId="1" fillId="52" fontId="22" numFmtId="0" xfId="0" applyAlignment="1" applyBorder="1" applyFont="1">
      <alignment horizontal="center" readingOrder="0" vertical="center"/>
    </xf>
    <xf borderId="1" fillId="52" fontId="10" numFmtId="49" xfId="0" applyAlignment="1" applyBorder="1" applyFont="1" applyNumberFormat="1">
      <alignment horizontal="left"/>
    </xf>
    <xf borderId="1" fillId="52" fontId="10" numFmtId="49" xfId="0" applyAlignment="1" applyBorder="1" applyFont="1" applyNumberFormat="1">
      <alignment horizontal="center"/>
    </xf>
    <xf borderId="1" fillId="52" fontId="10" numFmtId="0" xfId="0" applyAlignment="1" applyBorder="1" applyFont="1">
      <alignment horizontal="center"/>
    </xf>
    <xf borderId="1" fillId="52" fontId="11" numFmtId="0" xfId="0" applyAlignment="1" applyBorder="1" applyFont="1">
      <alignment horizontal="center"/>
    </xf>
    <xf borderId="1" fillId="52" fontId="10" numFmtId="0" xfId="0" applyAlignment="1" applyBorder="1" applyFont="1">
      <alignment horizontal="left"/>
    </xf>
    <xf borderId="5" fillId="52" fontId="10" numFmtId="0" xfId="0" applyAlignment="1" applyBorder="1" applyFont="1">
      <alignment horizontal="center"/>
    </xf>
    <xf borderId="1" fillId="52" fontId="11" numFmtId="0" xfId="0" applyAlignment="1" applyBorder="1" applyFont="1">
      <alignment horizontal="left"/>
    </xf>
    <xf borderId="1" fillId="52" fontId="11" numFmtId="14" xfId="0" applyAlignment="1" applyBorder="1" applyFont="1" applyNumberFormat="1">
      <alignment horizontal="center"/>
    </xf>
    <xf borderId="1" fillId="52" fontId="11" numFmtId="0" xfId="0" applyAlignment="1" applyBorder="1" applyFont="1">
      <alignment horizontal="center" readingOrder="0"/>
    </xf>
    <xf borderId="1" fillId="52" fontId="11" numFmtId="49" xfId="0" applyAlignment="1" applyBorder="1" applyFont="1" applyNumberFormat="1">
      <alignment horizontal="center"/>
    </xf>
    <xf borderId="1" fillId="52" fontId="166" numFmtId="0" xfId="0" applyAlignment="1" applyBorder="1" applyFont="1">
      <alignment horizontal="center"/>
    </xf>
    <xf borderId="1" fillId="52" fontId="11" numFmtId="168" xfId="0" applyAlignment="1" applyBorder="1" applyFont="1" applyNumberFormat="1">
      <alignment horizontal="center"/>
    </xf>
    <xf borderId="1" fillId="52" fontId="11" numFmtId="49" xfId="0" applyAlignment="1" applyBorder="1" applyFont="1" applyNumberFormat="1">
      <alignment horizontal="center" readingOrder="0"/>
    </xf>
    <xf borderId="1" fillId="52" fontId="11" numFmtId="1" xfId="0" applyAlignment="1" applyBorder="1" applyFont="1" applyNumberFormat="1">
      <alignment horizontal="center"/>
    </xf>
    <xf borderId="1" fillId="52" fontId="11" numFmtId="168" xfId="0" applyAlignment="1" applyBorder="1" applyFont="1" applyNumberFormat="1">
      <alignment horizontal="left"/>
    </xf>
    <xf borderId="1" fillId="52" fontId="11" numFmtId="0" xfId="0" applyAlignment="1" applyBorder="1" applyFont="1">
      <alignment horizontal="left" readingOrder="0"/>
    </xf>
    <xf borderId="1" fillId="52" fontId="10" numFmtId="0" xfId="0" applyAlignment="1" applyBorder="1" applyFont="1">
      <alignment horizontal="left" readingOrder="0"/>
    </xf>
    <xf borderId="1" fillId="52" fontId="10" numFmtId="165" xfId="0" applyAlignment="1" applyBorder="1" applyFont="1" applyNumberFormat="1">
      <alignment horizontal="center"/>
    </xf>
    <xf borderId="1" fillId="52" fontId="10" numFmtId="0" xfId="0" applyAlignment="1" applyBorder="1" applyFont="1">
      <alignment horizontal="center" vertical="center"/>
    </xf>
    <xf borderId="1" fillId="52" fontId="10" numFmtId="0" xfId="0" applyAlignment="1" applyBorder="1" applyFont="1">
      <alignment horizontal="left" vertical="center"/>
    </xf>
    <xf borderId="1" fillId="52" fontId="10" numFmtId="164" xfId="0" applyAlignment="1" applyBorder="1" applyFont="1" applyNumberFormat="1">
      <alignment horizontal="center"/>
    </xf>
    <xf borderId="1" fillId="52" fontId="11" numFmtId="0" xfId="0" applyAlignment="1" applyBorder="1" applyFont="1">
      <alignment horizontal="left" readingOrder="0" shrinkToFit="0" wrapText="1"/>
    </xf>
    <xf borderId="5" fillId="52" fontId="11" numFmtId="0" xfId="0" applyAlignment="1" applyBorder="1" applyFont="1">
      <alignment horizontal="center"/>
    </xf>
    <xf borderId="1" fillId="52" fontId="13" numFmtId="0" xfId="0" applyAlignment="1" applyBorder="1" applyFont="1">
      <alignment horizontal="center" readingOrder="0"/>
    </xf>
    <xf borderId="5" fillId="52" fontId="10" numFmtId="0" xfId="0" applyAlignment="1" applyBorder="1" applyFont="1">
      <alignment horizontal="center" readingOrder="0"/>
    </xf>
    <xf borderId="1" fillId="52" fontId="10" numFmtId="49" xfId="0" applyAlignment="1" applyBorder="1" applyFont="1" applyNumberFormat="1">
      <alignment horizontal="center" readingOrder="0"/>
    </xf>
    <xf borderId="1" fillId="52" fontId="10" numFmtId="0" xfId="0" applyAlignment="1" applyBorder="1" applyFont="1">
      <alignment horizontal="center" readingOrder="0"/>
    </xf>
    <xf borderId="1" fillId="52" fontId="10" numFmtId="49" xfId="0" applyAlignment="1" applyBorder="1" applyFont="1" applyNumberFormat="1">
      <alignment horizontal="left" readingOrder="0"/>
    </xf>
    <xf borderId="1" fillId="52" fontId="11" numFmtId="14" xfId="0" applyAlignment="1" applyBorder="1" applyFont="1" applyNumberFormat="1">
      <alignment horizontal="center" shrinkToFit="0" wrapText="1"/>
    </xf>
    <xf borderId="1" fillId="52" fontId="11" numFmtId="0" xfId="0" applyAlignment="1" applyBorder="1" applyFont="1">
      <alignment horizontal="center" shrinkToFit="0" wrapText="1"/>
    </xf>
    <xf borderId="1" fillId="52" fontId="167" numFmtId="0" xfId="0" applyAlignment="1" applyBorder="1" applyFont="1">
      <alignment horizontal="center" readingOrder="0"/>
    </xf>
    <xf borderId="1" fillId="52" fontId="10" numFmtId="0" xfId="0" applyAlignment="1" applyBorder="1" applyFont="1">
      <alignment horizontal="left" readingOrder="0" shrinkToFit="0" vertical="bottom" wrapText="0"/>
    </xf>
    <xf borderId="1" fillId="52" fontId="10" numFmtId="0" xfId="0" applyAlignment="1" applyBorder="1" applyFont="1">
      <alignment horizontal="center" readingOrder="0" shrinkToFit="0" vertical="bottom" wrapText="0"/>
    </xf>
    <xf borderId="1" fillId="52" fontId="10" numFmtId="14" xfId="0" applyAlignment="1" applyBorder="1" applyFont="1" applyNumberFormat="1">
      <alignment horizontal="center" readingOrder="0" shrinkToFit="0" vertical="bottom" wrapText="0"/>
    </xf>
    <xf borderId="1" fillId="52" fontId="10" numFmtId="49" xfId="0" applyAlignment="1" applyBorder="1" applyFont="1" applyNumberFormat="1">
      <alignment horizontal="center" readingOrder="0" shrinkToFit="0" vertical="bottom" wrapText="0"/>
    </xf>
    <xf borderId="1" fillId="52" fontId="168" numFmtId="0" xfId="0" applyAlignment="1" applyBorder="1" applyFont="1">
      <alignment horizontal="center" readingOrder="0" shrinkToFit="0" vertical="bottom" wrapText="0"/>
    </xf>
    <xf borderId="1" fillId="52" fontId="10" numFmtId="0" xfId="0" applyAlignment="1" applyBorder="1" applyFont="1">
      <alignment horizontal="center" shrinkToFit="0" vertical="bottom" wrapText="0"/>
    </xf>
    <xf borderId="1" fillId="52" fontId="10" numFmtId="0" xfId="0" applyAlignment="1" applyBorder="1" applyFont="1">
      <alignment horizontal="left" shrinkToFit="0" vertical="bottom" wrapText="0"/>
    </xf>
    <xf borderId="5" fillId="52" fontId="10" numFmtId="0" xfId="0" applyAlignment="1" applyBorder="1" applyFont="1">
      <alignment horizontal="center" shrinkToFit="0" vertical="bottom" wrapText="0"/>
    </xf>
    <xf borderId="0" fillId="0" fontId="10" numFmtId="0" xfId="0" applyAlignment="1" applyFont="1">
      <alignment horizontal="center" shrinkToFit="0" vertical="bottom" wrapText="0"/>
    </xf>
    <xf borderId="17" fillId="52" fontId="10" numFmtId="0" xfId="0" applyAlignment="1" applyBorder="1" applyFont="1">
      <alignment horizontal="left" readingOrder="0"/>
    </xf>
    <xf borderId="18" fillId="52" fontId="10" numFmtId="0" xfId="0" applyAlignment="1" applyBorder="1" applyFont="1">
      <alignment horizontal="center" readingOrder="0"/>
    </xf>
    <xf borderId="1" fillId="52" fontId="10" numFmtId="165" xfId="0" applyAlignment="1" applyBorder="1" applyFont="1" applyNumberFormat="1">
      <alignment horizontal="center" readingOrder="0"/>
    </xf>
    <xf borderId="17" fillId="52" fontId="10" numFmtId="0" xfId="0" applyAlignment="1" applyBorder="1" applyFont="1">
      <alignment horizontal="center" readingOrder="0" vertical="center"/>
    </xf>
    <xf borderId="18" fillId="52" fontId="10" numFmtId="0" xfId="0" applyAlignment="1" applyBorder="1" applyFont="1">
      <alignment horizontal="left" readingOrder="0" vertical="center"/>
    </xf>
    <xf borderId="18" fillId="52" fontId="10" numFmtId="0" xfId="0" applyAlignment="1" applyBorder="1" applyFont="1">
      <alignment horizontal="center" readingOrder="0" vertical="center"/>
    </xf>
    <xf borderId="18" fillId="52" fontId="10" numFmtId="49" xfId="0" applyAlignment="1" applyBorder="1" applyFont="1" applyNumberFormat="1">
      <alignment horizontal="center" readingOrder="0"/>
    </xf>
    <xf borderId="18" fillId="52" fontId="11" numFmtId="0" xfId="0" applyAlignment="1" applyBorder="1" applyFont="1">
      <alignment horizontal="center" readingOrder="0"/>
    </xf>
    <xf borderId="19" fillId="52" fontId="10" numFmtId="164" xfId="0" applyAlignment="1" applyBorder="1" applyFont="1" applyNumberFormat="1">
      <alignment horizontal="center"/>
    </xf>
    <xf borderId="18" fillId="52" fontId="10" numFmtId="0" xfId="0" applyAlignment="1" applyBorder="1" applyFont="1">
      <alignment horizontal="left" readingOrder="0"/>
    </xf>
    <xf borderId="0" fillId="52" fontId="11" numFmtId="0" xfId="0" applyAlignment="1" applyFont="1">
      <alignment horizontal="left" readingOrder="0"/>
    </xf>
    <xf borderId="5" fillId="52" fontId="11" numFmtId="0" xfId="0" applyAlignment="1" applyBorder="1" applyFont="1">
      <alignment horizontal="center" readingOrder="0"/>
    </xf>
    <xf borderId="17" fillId="52" fontId="10" numFmtId="49" xfId="0" applyAlignment="1" applyBorder="1" applyFont="1" applyNumberFormat="1">
      <alignment horizontal="center" readingOrder="0"/>
    </xf>
    <xf borderId="17" fillId="52" fontId="10" numFmtId="49" xfId="0" applyAlignment="1" applyBorder="1" applyFont="1" applyNumberFormat="1">
      <alignment horizontal="left" readingOrder="0"/>
    </xf>
    <xf borderId="49" fillId="52" fontId="10" numFmtId="49" xfId="0" applyAlignment="1" applyBorder="1" applyFont="1" applyNumberFormat="1">
      <alignment horizontal="center" readingOrder="0"/>
    </xf>
    <xf borderId="4" fillId="52" fontId="10" numFmtId="49" xfId="0" applyAlignment="1" applyBorder="1" applyFont="1" applyNumberFormat="1">
      <alignment horizontal="left" readingOrder="0"/>
    </xf>
    <xf borderId="4" fillId="52" fontId="10" numFmtId="49" xfId="0" applyAlignment="1" applyBorder="1" applyFont="1" applyNumberFormat="1">
      <alignment horizontal="center"/>
    </xf>
    <xf borderId="5" fillId="52" fontId="10" numFmtId="0" xfId="0" applyAlignment="1" applyBorder="1" applyFont="1">
      <alignment horizontal="left" readingOrder="0"/>
    </xf>
    <xf borderId="5" fillId="52" fontId="10" numFmtId="0" xfId="0" applyAlignment="1" applyBorder="1" applyFont="1">
      <alignment horizontal="left"/>
    </xf>
    <xf borderId="0" fillId="52" fontId="10" numFmtId="0" xfId="0" applyAlignment="1" applyFont="1">
      <alignment horizontal="center" shrinkToFit="0" vertical="bottom" wrapText="0"/>
    </xf>
    <xf borderId="0" fillId="52" fontId="0" numFmtId="0" xfId="0" applyFont="1"/>
    <xf borderId="4" fillId="12" fontId="10" numFmtId="49" xfId="0" applyAlignment="1" applyBorder="1" applyFont="1" applyNumberFormat="1">
      <alignment horizontal="center" readingOrder="0"/>
    </xf>
    <xf borderId="17" fillId="12" fontId="10" numFmtId="0" xfId="0" applyAlignment="1" applyBorder="1" applyFont="1">
      <alignment horizontal="left" readingOrder="0" vertical="center"/>
    </xf>
    <xf borderId="18" fillId="12" fontId="10" numFmtId="49" xfId="0" applyAlignment="1" applyBorder="1" applyFont="1" applyNumberFormat="1">
      <alignment horizontal="center" readingOrder="0" vertical="center"/>
    </xf>
    <xf borderId="18" fillId="12" fontId="11" numFmtId="0" xfId="0" applyAlignment="1" applyBorder="1" applyFont="1">
      <alignment horizontal="center" readingOrder="0" vertical="center"/>
    </xf>
    <xf borderId="19" fillId="12" fontId="10" numFmtId="0" xfId="0" applyAlignment="1" applyBorder="1" applyFont="1">
      <alignment horizontal="center" readingOrder="0" vertical="center"/>
    </xf>
    <xf borderId="0" fillId="12" fontId="11" numFmtId="0" xfId="0" applyAlignment="1" applyFont="1">
      <alignment horizontal="left" vertical="center"/>
    </xf>
    <xf borderId="12" fillId="12" fontId="10" numFmtId="0" xfId="0" applyAlignment="1" applyBorder="1" applyFont="1">
      <alignment horizontal="left"/>
    </xf>
    <xf borderId="1" fillId="12" fontId="10" numFmtId="0" xfId="0" applyAlignment="1" applyBorder="1" applyFont="1">
      <alignment horizontal="left" shrinkToFit="0" vertical="center" wrapText="1"/>
    </xf>
    <xf borderId="5" fillId="12" fontId="10" numFmtId="0" xfId="0" applyAlignment="1" applyBorder="1" applyFont="1">
      <alignment horizontal="left" readingOrder="0" vertical="center"/>
    </xf>
    <xf borderId="50" fillId="12" fontId="10" numFmtId="0" xfId="0" applyAlignment="1" applyBorder="1" applyFont="1">
      <alignment horizontal="center"/>
    </xf>
    <xf borderId="39" fillId="12" fontId="10" numFmtId="0" xfId="0" applyAlignment="1" applyBorder="1" applyFont="1">
      <alignment horizontal="left" readingOrder="0"/>
    </xf>
    <xf borderId="17" fillId="12" fontId="11" numFmtId="0" xfId="0" applyAlignment="1" applyBorder="1" applyFont="1">
      <alignment horizontal="left" readingOrder="0"/>
    </xf>
    <xf borderId="18" fillId="12" fontId="11" numFmtId="0" xfId="0" applyAlignment="1" applyBorder="1" applyFont="1">
      <alignment horizontal="center"/>
    </xf>
    <xf borderId="18" fillId="12" fontId="11" numFmtId="0" xfId="0" applyAlignment="1" applyBorder="1" applyFont="1">
      <alignment horizontal="left"/>
    </xf>
    <xf borderId="18" fillId="12" fontId="11" numFmtId="49" xfId="0" applyAlignment="1" applyBorder="1" applyFont="1" applyNumberFormat="1">
      <alignment horizontal="center"/>
    </xf>
    <xf borderId="18" fillId="12" fontId="13" numFmtId="0" xfId="0" applyAlignment="1" applyBorder="1" applyFont="1">
      <alignment horizontal="center"/>
    </xf>
    <xf borderId="18" fillId="12" fontId="10" numFmtId="0" xfId="0" applyAlignment="1" applyBorder="1" applyFont="1">
      <alignment horizontal="center"/>
    </xf>
    <xf borderId="45" fillId="12" fontId="10" numFmtId="0" xfId="0" applyAlignment="1" applyBorder="1" applyFont="1">
      <alignment horizontal="center"/>
    </xf>
    <xf borderId="6" fillId="12" fontId="11" numFmtId="166" xfId="0" applyAlignment="1" applyBorder="1" applyFont="1" applyNumberFormat="1">
      <alignment horizontal="center" readingOrder="0"/>
    </xf>
    <xf borderId="1" fillId="12" fontId="10" numFmtId="166" xfId="0" applyAlignment="1" applyBorder="1" applyFont="1" applyNumberFormat="1">
      <alignment horizontal="center" readingOrder="0"/>
    </xf>
    <xf borderId="8" fillId="52" fontId="22" numFmtId="0" xfId="0" applyAlignment="1" applyBorder="1" applyFont="1">
      <alignment horizontal="center" readingOrder="0" shrinkToFit="0" vertical="center" wrapText="1"/>
    </xf>
    <xf borderId="8" fillId="53" fontId="5" numFmtId="0" xfId="0" applyAlignment="1" applyBorder="1" applyFill="1" applyFont="1">
      <alignment horizontal="center" readingOrder="0" shrinkToFit="0" vertical="center" wrapText="1"/>
    </xf>
    <xf borderId="1" fillId="44" fontId="22" numFmtId="0" xfId="0" applyAlignment="1" applyBorder="1" applyFont="1">
      <alignment horizontal="center" readingOrder="0" vertical="center"/>
    </xf>
    <xf borderId="1" fillId="44" fontId="10" numFmtId="0" xfId="0" applyAlignment="1" applyBorder="1" applyFont="1">
      <alignment horizontal="left" readingOrder="0" vertical="center"/>
    </xf>
    <xf borderId="1" fillId="44" fontId="10" numFmtId="0" xfId="0" applyAlignment="1" applyBorder="1" applyFont="1">
      <alignment horizontal="center" readingOrder="0" vertical="center"/>
    </xf>
    <xf borderId="1" fillId="44" fontId="10" numFmtId="165" xfId="0" applyAlignment="1" applyBorder="1" applyFont="1" applyNumberFormat="1">
      <alignment horizontal="center" readingOrder="0" vertical="center"/>
    </xf>
    <xf borderId="1" fillId="44" fontId="10" numFmtId="164" xfId="0" applyAlignment="1" applyBorder="1" applyFont="1" applyNumberFormat="1">
      <alignment horizontal="center"/>
    </xf>
    <xf borderId="1" fillId="44" fontId="10" numFmtId="0" xfId="0" applyAlignment="1" applyBorder="1" applyFont="1">
      <alignment horizontal="left" readingOrder="0"/>
    </xf>
    <xf borderId="5" fillId="44" fontId="11" numFmtId="0" xfId="0" applyAlignment="1" applyBorder="1" applyFont="1">
      <alignment horizontal="center"/>
    </xf>
    <xf borderId="1" fillId="44" fontId="11" numFmtId="1" xfId="0" applyAlignment="1" applyBorder="1" applyFont="1" applyNumberFormat="1">
      <alignment horizontal="center"/>
    </xf>
    <xf borderId="1" fillId="53" fontId="10" numFmtId="0" xfId="0" applyAlignment="1" applyBorder="1" applyFont="1">
      <alignment horizontal="left" vertical="center"/>
    </xf>
    <xf borderId="1" fillId="53" fontId="11" numFmtId="49" xfId="0" applyAlignment="1" applyBorder="1" applyFont="1" applyNumberFormat="1">
      <alignment horizontal="center" vertical="center"/>
    </xf>
    <xf borderId="1" fillId="53" fontId="10" numFmtId="0" xfId="0" applyAlignment="1" applyBorder="1" applyFont="1">
      <alignment horizontal="center" vertical="center"/>
    </xf>
    <xf borderId="1" fillId="53" fontId="11" numFmtId="0" xfId="0" applyAlignment="1" applyBorder="1" applyFont="1">
      <alignment horizontal="center" vertical="center"/>
    </xf>
    <xf borderId="1" fillId="53" fontId="10" numFmtId="49" xfId="0" applyAlignment="1" applyBorder="1" applyFont="1" applyNumberFormat="1">
      <alignment horizontal="center" vertical="center"/>
    </xf>
    <xf borderId="1" fillId="53" fontId="169" numFmtId="0" xfId="0" applyAlignment="1" applyBorder="1" applyFont="1">
      <alignment horizontal="center" vertical="center"/>
    </xf>
    <xf borderId="1" fillId="53" fontId="11" numFmtId="0" xfId="0" applyAlignment="1" applyBorder="1" applyFont="1">
      <alignment horizontal="left" vertical="center"/>
    </xf>
    <xf borderId="1" fillId="53" fontId="11" numFmtId="0" xfId="0" applyAlignment="1" applyBorder="1" applyFont="1">
      <alignment horizontal="left" readingOrder="0" shrinkToFit="0" vertical="center" wrapText="1"/>
    </xf>
    <xf borderId="5" fillId="53" fontId="11" numFmtId="0" xfId="0" applyAlignment="1" applyBorder="1" applyFont="1">
      <alignment horizontal="center" readingOrder="0" vertical="center"/>
    </xf>
    <xf borderId="0" fillId="53" fontId="10" numFmtId="0" xfId="0" applyAlignment="1" applyFont="1">
      <alignment readingOrder="0" shrinkToFit="0" vertical="center" wrapText="0"/>
    </xf>
    <xf borderId="0" fillId="53" fontId="11" numFmtId="0" xfId="0" applyAlignment="1" applyFont="1">
      <alignment vertical="center"/>
    </xf>
    <xf borderId="0" fillId="53" fontId="17" numFmtId="0" xfId="0" applyAlignment="1" applyFont="1">
      <alignment vertical="center"/>
    </xf>
    <xf borderId="0" fillId="53" fontId="0" numFmtId="0" xfId="0" applyAlignment="1" applyFont="1">
      <alignment vertical="center"/>
    </xf>
    <xf borderId="1" fillId="44" fontId="10" numFmtId="165" xfId="0" applyAlignment="1" applyBorder="1" applyFont="1" applyNumberFormat="1">
      <alignment horizontal="center"/>
    </xf>
    <xf borderId="1" fillId="44" fontId="10" numFmtId="0" xfId="0" applyAlignment="1" applyBorder="1" applyFont="1">
      <alignment horizontal="left" vertical="center"/>
    </xf>
    <xf borderId="1" fillId="44" fontId="10" numFmtId="0" xfId="0" applyAlignment="1" applyBorder="1" applyFont="1">
      <alignment horizontal="center" vertical="center"/>
    </xf>
    <xf borderId="5" fillId="44" fontId="11" numFmtId="0" xfId="0" applyAlignment="1" applyBorder="1" applyFont="1">
      <alignment horizontal="center" readingOrder="0"/>
    </xf>
    <xf borderId="1" fillId="14" fontId="10" numFmtId="49" xfId="0" applyAlignment="1" applyBorder="1" applyFont="1" applyNumberFormat="1">
      <alignment readingOrder="0" shrinkToFit="0" vertical="bottom" wrapText="0"/>
    </xf>
    <xf borderId="1" fillId="14" fontId="10" numFmtId="0" xfId="0" applyAlignment="1" applyBorder="1" applyFont="1">
      <alignment horizontal="center" readingOrder="0" shrinkToFit="0" vertical="bottom" wrapText="0"/>
    </xf>
    <xf borderId="1" fillId="14" fontId="10" numFmtId="49" xfId="0" applyAlignment="1" applyBorder="1" applyFont="1" applyNumberFormat="1">
      <alignment horizontal="center" readingOrder="0" shrinkToFit="0" vertical="bottom" wrapText="0"/>
    </xf>
    <xf borderId="1" fillId="14" fontId="10" numFmtId="49" xfId="0" applyAlignment="1" applyBorder="1" applyFont="1" applyNumberFormat="1">
      <alignment horizontal="left" readingOrder="0" shrinkToFit="0" vertical="bottom" wrapText="0"/>
    </xf>
    <xf borderId="0" fillId="14" fontId="3" numFmtId="0" xfId="0" applyAlignment="1" applyFont="1">
      <alignment readingOrder="0"/>
    </xf>
    <xf borderId="1" fillId="14" fontId="10" numFmtId="0" xfId="0" applyAlignment="1" applyBorder="1" applyFont="1">
      <alignment horizontal="left" readingOrder="0" shrinkToFit="0" vertical="bottom" wrapText="0"/>
    </xf>
    <xf borderId="1" fillId="14" fontId="3" numFmtId="0" xfId="0" applyAlignment="1" applyBorder="1" applyFont="1">
      <alignment horizontal="left" readingOrder="0"/>
    </xf>
    <xf borderId="5" fillId="14" fontId="10" numFmtId="0" xfId="0" applyAlignment="1" applyBorder="1" applyFont="1">
      <alignment horizontal="center" readingOrder="0" shrinkToFit="0" vertical="bottom" wrapText="0"/>
    </xf>
    <xf borderId="4" fillId="44" fontId="10" numFmtId="49" xfId="0" applyAlignment="1" applyBorder="1" applyFont="1" applyNumberFormat="1">
      <alignment horizontal="left" readingOrder="0"/>
    </xf>
    <xf borderId="18" fillId="44" fontId="11" numFmtId="0" xfId="0" applyAlignment="1" applyBorder="1" applyFont="1">
      <alignment horizontal="center" readingOrder="0"/>
    </xf>
    <xf borderId="4" fillId="44" fontId="11" numFmtId="0" xfId="0" applyAlignment="1" applyBorder="1" applyFont="1">
      <alignment horizontal="left" readingOrder="0"/>
    </xf>
    <xf borderId="1" fillId="15" fontId="10" numFmtId="0" xfId="0" applyAlignment="1" applyBorder="1" applyFont="1">
      <alignment horizontal="left"/>
    </xf>
    <xf borderId="1" fillId="15" fontId="10" numFmtId="0" xfId="0" applyAlignment="1" applyBorder="1" applyFont="1">
      <alignment horizontal="center"/>
    </xf>
    <xf borderId="1" fillId="15" fontId="10" numFmtId="165" xfId="0" applyAlignment="1" applyBorder="1" applyFont="1" applyNumberFormat="1">
      <alignment horizontal="center"/>
    </xf>
    <xf borderId="1" fillId="15" fontId="10" numFmtId="0" xfId="0" applyAlignment="1" applyBorder="1" applyFont="1">
      <alignment horizontal="center" readingOrder="0"/>
    </xf>
    <xf borderId="1" fillId="15" fontId="170" numFmtId="0" xfId="0" applyAlignment="1" applyBorder="1" applyFont="1">
      <alignment horizontal="center"/>
    </xf>
    <xf borderId="1" fillId="15" fontId="11" numFmtId="166" xfId="0" applyAlignment="1" applyBorder="1" applyFont="1" applyNumberFormat="1">
      <alignment horizontal="center" readingOrder="0"/>
    </xf>
    <xf borderId="1" fillId="15" fontId="10" numFmtId="0" xfId="0" applyAlignment="1" applyBorder="1" applyFont="1">
      <alignment horizontal="left" readingOrder="0"/>
    </xf>
    <xf borderId="1" fillId="15" fontId="11" numFmtId="0" xfId="0" applyAlignment="1" applyBorder="1" applyFont="1">
      <alignment horizontal="left" readingOrder="0"/>
    </xf>
    <xf borderId="5" fillId="15" fontId="11" numFmtId="0" xfId="0" applyAlignment="1" applyBorder="1" applyFont="1">
      <alignment horizontal="center"/>
    </xf>
    <xf borderId="1" fillId="12" fontId="11" numFmtId="196" xfId="0" applyAlignment="1" applyBorder="1" applyFont="1" applyNumberFormat="1">
      <alignment horizontal="center" readingOrder="0"/>
    </xf>
    <xf borderId="1" fillId="12" fontId="171" numFmtId="0" xfId="0" applyAlignment="1" applyBorder="1" applyFont="1">
      <alignment horizontal="center" readingOrder="0"/>
    </xf>
    <xf borderId="1" fillId="12" fontId="11" numFmtId="173" xfId="0" applyAlignment="1" applyBorder="1" applyFont="1" applyNumberFormat="1">
      <alignment horizontal="center" readingOrder="0"/>
    </xf>
    <xf borderId="18" fillId="12" fontId="10" numFmtId="0" xfId="0" applyAlignment="1" applyBorder="1" applyFont="1">
      <alignment horizontal="center" readingOrder="0"/>
    </xf>
    <xf borderId="32" fillId="12" fontId="11" numFmtId="0" xfId="0" applyAlignment="1" applyBorder="1" applyFont="1">
      <alignment horizontal="left"/>
    </xf>
    <xf borderId="21" fillId="12" fontId="11" numFmtId="0" xfId="0" applyAlignment="1" applyBorder="1" applyFont="1">
      <alignment horizontal="center"/>
    </xf>
    <xf borderId="51" fillId="12" fontId="11" numFmtId="0" xfId="0" applyAlignment="1" applyBorder="1" applyFont="1">
      <alignment horizontal="center"/>
    </xf>
    <xf borderId="42" fillId="12" fontId="11" numFmtId="0" xfId="0" applyAlignment="1" applyBorder="1" applyFont="1">
      <alignment horizontal="left"/>
    </xf>
    <xf borderId="21" fillId="12" fontId="11" numFmtId="49" xfId="0" applyAlignment="1" applyBorder="1" applyFont="1" applyNumberFormat="1">
      <alignment horizontal="center"/>
    </xf>
    <xf borderId="21" fillId="12" fontId="172" numFmtId="0" xfId="0" applyAlignment="1" applyBorder="1" applyFont="1">
      <alignment horizontal="center"/>
    </xf>
    <xf borderId="52" fillId="12" fontId="10" numFmtId="0" xfId="0" applyAlignment="1" applyBorder="1" applyFont="1">
      <alignment horizontal="center"/>
    </xf>
    <xf borderId="53" fillId="12" fontId="11" numFmtId="0" xfId="0" applyAlignment="1" applyBorder="1" applyFont="1">
      <alignment horizontal="center"/>
    </xf>
    <xf borderId="21" fillId="12" fontId="11" numFmtId="0" xfId="0" applyAlignment="1" applyBorder="1" applyFont="1">
      <alignment horizontal="left"/>
    </xf>
    <xf borderId="12" fillId="12" fontId="10" numFmtId="0" xfId="0" applyAlignment="1" applyBorder="1" applyFont="1">
      <alignment horizontal="left" readingOrder="0"/>
    </xf>
    <xf borderId="0" fillId="12" fontId="3" numFmtId="0" xfId="0" applyAlignment="1" applyFont="1">
      <alignment horizontal="left"/>
    </xf>
    <xf borderId="40" fillId="12" fontId="11" numFmtId="0" xfId="0" applyAlignment="1" applyBorder="1" applyFont="1">
      <alignment horizontal="center"/>
    </xf>
    <xf borderId="5" fillId="12" fontId="10" numFmtId="49" xfId="0" applyAlignment="1" applyBorder="1" applyFont="1" applyNumberFormat="1">
      <alignment horizontal="center"/>
    </xf>
    <xf borderId="54" fillId="12" fontId="11" numFmtId="0" xfId="0" applyAlignment="1" applyBorder="1" applyFont="1">
      <alignment horizontal="center"/>
    </xf>
    <xf borderId="1" fillId="12" fontId="11" numFmtId="166" xfId="0" applyAlignment="1" applyBorder="1" applyFont="1" applyNumberFormat="1">
      <alignment horizontal="center" readingOrder="0"/>
    </xf>
    <xf borderId="18" fillId="12" fontId="11" numFmtId="0" xfId="0" applyAlignment="1" applyBorder="1" applyFont="1">
      <alignment horizontal="center" readingOrder="0"/>
    </xf>
    <xf borderId="1" fillId="12" fontId="10" numFmtId="182" xfId="0" applyAlignment="1" applyBorder="1" applyFont="1" applyNumberFormat="1">
      <alignment horizontal="center" readingOrder="0"/>
    </xf>
    <xf borderId="1" fillId="12" fontId="10" numFmtId="185" xfId="0" applyAlignment="1" applyBorder="1" applyFont="1" applyNumberFormat="1">
      <alignment horizontal="center" readingOrder="0"/>
    </xf>
    <xf borderId="1" fillId="12" fontId="11" numFmtId="182" xfId="0" applyAlignment="1" applyBorder="1" applyFont="1" applyNumberFormat="1">
      <alignment horizontal="center" readingOrder="0"/>
    </xf>
    <xf borderId="1" fillId="12" fontId="11" numFmtId="197" xfId="0" applyAlignment="1" applyBorder="1" applyFont="1" applyNumberFormat="1">
      <alignment horizontal="center" vertical="center"/>
    </xf>
    <xf borderId="1" fillId="12" fontId="173" numFmtId="49" xfId="0" applyAlignment="1" applyBorder="1" applyFont="1" applyNumberFormat="1">
      <alignment horizontal="center" vertical="center"/>
    </xf>
    <xf borderId="1" fillId="12" fontId="11" numFmtId="49" xfId="0" applyAlignment="1" applyBorder="1" applyFont="1" applyNumberFormat="1">
      <alignment horizontal="left" vertical="center"/>
    </xf>
    <xf borderId="1" fillId="12" fontId="11" numFmtId="49" xfId="0" applyAlignment="1" applyBorder="1" applyFont="1" applyNumberFormat="1">
      <alignment horizontal="left" readingOrder="0" vertical="center"/>
    </xf>
    <xf borderId="0" fillId="12" fontId="10" numFmtId="0" xfId="0" applyAlignment="1" applyFont="1">
      <alignment readingOrder="0" shrinkToFit="0" vertical="bottom" wrapText="0"/>
    </xf>
    <xf borderId="0" fillId="12" fontId="17" numFmtId="0" xfId="0" applyFont="1"/>
    <xf borderId="1" fillId="12" fontId="10" numFmtId="193" xfId="0" applyAlignment="1" applyBorder="1" applyFont="1" applyNumberFormat="1">
      <alignment horizontal="center" readingOrder="0"/>
    </xf>
    <xf borderId="7" fillId="54" fontId="5" numFmtId="0" xfId="0" applyAlignment="1" applyBorder="1" applyFill="1" applyFont="1">
      <alignment horizontal="center" readingOrder="0" shrinkToFit="0" vertical="center" wrapText="1"/>
    </xf>
    <xf borderId="1" fillId="54" fontId="5" numFmtId="0" xfId="0" applyAlignment="1" applyBorder="1" applyFont="1">
      <alignment horizontal="center" readingOrder="0" vertical="center"/>
    </xf>
    <xf borderId="1" fillId="54" fontId="10" numFmtId="0" xfId="0" applyAlignment="1" applyBorder="1" applyFont="1">
      <alignment horizontal="left"/>
    </xf>
    <xf borderId="1" fillId="54" fontId="10" numFmtId="0" xfId="0" applyAlignment="1" applyBorder="1" applyFont="1">
      <alignment horizontal="center"/>
    </xf>
    <xf borderId="1" fillId="54" fontId="10" numFmtId="165" xfId="0" applyAlignment="1" applyBorder="1" applyFont="1" applyNumberFormat="1">
      <alignment horizontal="center"/>
    </xf>
    <xf borderId="1" fillId="54" fontId="10" numFmtId="0" xfId="0" applyAlignment="1" applyBorder="1" applyFont="1">
      <alignment horizontal="center" vertical="center"/>
    </xf>
    <xf borderId="1" fillId="54" fontId="10" numFmtId="0" xfId="0" applyAlignment="1" applyBorder="1" applyFont="1">
      <alignment horizontal="left" vertical="center"/>
    </xf>
    <xf borderId="1" fillId="54" fontId="10" numFmtId="49" xfId="0" applyAlignment="1" applyBorder="1" applyFont="1" applyNumberFormat="1">
      <alignment horizontal="center"/>
    </xf>
    <xf borderId="1" fillId="54" fontId="174" numFmtId="0" xfId="0" applyAlignment="1" applyBorder="1" applyFont="1">
      <alignment horizontal="center"/>
    </xf>
    <xf borderId="1" fillId="54" fontId="11" numFmtId="0" xfId="0" applyAlignment="1" applyBorder="1" applyFont="1">
      <alignment horizontal="center"/>
    </xf>
    <xf borderId="1" fillId="54" fontId="11" numFmtId="0" xfId="0" applyAlignment="1" applyBorder="1" applyFont="1">
      <alignment horizontal="left"/>
    </xf>
    <xf borderId="5" fillId="54" fontId="11" numFmtId="0" xfId="0" applyAlignment="1" applyBorder="1" applyFont="1">
      <alignment horizontal="center"/>
    </xf>
    <xf borderId="1" fillId="54" fontId="10" numFmtId="15" xfId="0" applyAlignment="1" applyBorder="1" applyFont="1" applyNumberFormat="1">
      <alignment horizontal="center"/>
    </xf>
    <xf borderId="1" fillId="54" fontId="54" numFmtId="0" xfId="0" applyAlignment="1" applyBorder="1" applyFont="1">
      <alignment horizontal="center"/>
    </xf>
    <xf borderId="1" fillId="54" fontId="11" numFmtId="179" xfId="0" applyAlignment="1" applyBorder="1" applyFont="1" applyNumberFormat="1">
      <alignment horizontal="center"/>
    </xf>
    <xf borderId="1" fillId="54" fontId="11" numFmtId="49" xfId="0" applyAlignment="1" applyBorder="1" applyFont="1" applyNumberFormat="1">
      <alignment horizontal="left"/>
    </xf>
    <xf borderId="1" fillId="54" fontId="10" numFmtId="179" xfId="0" applyAlignment="1" applyBorder="1" applyFont="1" applyNumberFormat="1">
      <alignment horizontal="center"/>
    </xf>
    <xf borderId="1" fillId="54" fontId="10" numFmtId="49" xfId="0" applyAlignment="1" applyBorder="1" applyFont="1" applyNumberFormat="1">
      <alignment horizontal="center" vertical="center"/>
    </xf>
    <xf borderId="1" fillId="54" fontId="175" numFmtId="0" xfId="0" applyAlignment="1" applyBorder="1" applyFont="1">
      <alignment horizontal="center" vertical="center"/>
    </xf>
    <xf borderId="1" fillId="54" fontId="10" numFmtId="0" xfId="0" applyAlignment="1" applyBorder="1" applyFont="1">
      <alignment horizontal="center" readingOrder="0"/>
    </xf>
    <xf borderId="1" fillId="54" fontId="11" numFmtId="0" xfId="0" applyAlignment="1" applyBorder="1" applyFont="1">
      <alignment horizontal="left" readingOrder="0"/>
    </xf>
    <xf borderId="5" fillId="54" fontId="10" numFmtId="0" xfId="0" applyAlignment="1" applyBorder="1" applyFont="1">
      <alignment horizontal="center"/>
    </xf>
    <xf borderId="1" fillId="54" fontId="11" numFmtId="0" xfId="0" applyAlignment="1" applyBorder="1" applyFont="1">
      <alignment horizontal="left" vertical="center"/>
    </xf>
    <xf borderId="1" fillId="54" fontId="11" numFmtId="49" xfId="0" applyAlignment="1" applyBorder="1" applyFont="1" applyNumberFormat="1">
      <alignment horizontal="center" vertical="center"/>
    </xf>
    <xf borderId="1" fillId="54" fontId="11" numFmtId="0" xfId="0" applyAlignment="1" applyBorder="1" applyFont="1">
      <alignment horizontal="center" vertical="center"/>
    </xf>
    <xf borderId="1" fillId="54" fontId="10" numFmtId="14" xfId="0" applyAlignment="1" applyBorder="1" applyFont="1" applyNumberFormat="1">
      <alignment horizontal="center" vertical="center"/>
    </xf>
    <xf borderId="1" fillId="54" fontId="11" numFmtId="0" xfId="0" applyAlignment="1" applyBorder="1" applyFont="1">
      <alignment horizontal="left" readingOrder="0" vertical="center"/>
    </xf>
    <xf borderId="5" fillId="54" fontId="11" numFmtId="0" xfId="0" applyAlignment="1" applyBorder="1" applyFont="1">
      <alignment horizontal="center" vertical="center"/>
    </xf>
    <xf borderId="1" fillId="54" fontId="176" numFmtId="0" xfId="0" applyAlignment="1" applyBorder="1" applyFont="1">
      <alignment horizontal="center" vertical="center"/>
    </xf>
    <xf borderId="1" fillId="54" fontId="10" numFmtId="164" xfId="0" applyAlignment="1" applyBorder="1" applyFont="1" applyNumberFormat="1">
      <alignment horizontal="center"/>
    </xf>
    <xf borderId="1" fillId="54" fontId="11" numFmtId="49" xfId="0" applyAlignment="1" applyBorder="1" applyFont="1" applyNumberFormat="1">
      <alignment horizontal="center"/>
    </xf>
    <xf borderId="1" fillId="54" fontId="11" numFmtId="0" xfId="0" applyAlignment="1" applyBorder="1" applyFont="1">
      <alignment horizontal="center" readingOrder="0" vertical="center"/>
    </xf>
    <xf borderId="1" fillId="26" fontId="10" numFmtId="165" xfId="0" applyAlignment="1" applyBorder="1" applyFont="1" applyNumberFormat="1">
      <alignment horizontal="center"/>
    </xf>
    <xf borderId="1" fillId="26" fontId="10" numFmtId="164" xfId="0" applyAlignment="1" applyBorder="1" applyFont="1" applyNumberFormat="1">
      <alignment horizontal="center"/>
    </xf>
    <xf borderId="1" fillId="54" fontId="10" numFmtId="0" xfId="0" applyAlignment="1" applyBorder="1" applyFont="1">
      <alignment horizontal="left" readingOrder="0"/>
    </xf>
    <xf borderId="1" fillId="54" fontId="10" numFmtId="15" xfId="0" applyAlignment="1" applyBorder="1" applyFont="1" applyNumberFormat="1">
      <alignment horizontal="center" readingOrder="0"/>
    </xf>
    <xf borderId="1" fillId="54" fontId="10" numFmtId="49" xfId="0" applyAlignment="1" applyBorder="1" applyFont="1" applyNumberFormat="1">
      <alignment horizontal="center" readingOrder="0"/>
    </xf>
    <xf borderId="1" fillId="54" fontId="3" numFmtId="0" xfId="0" applyAlignment="1" applyBorder="1" applyFont="1">
      <alignment horizontal="center" readingOrder="0"/>
    </xf>
    <xf borderId="1" fillId="54" fontId="177" numFmtId="0" xfId="0" applyAlignment="1" applyBorder="1" applyFont="1">
      <alignment readingOrder="0" shrinkToFit="0" vertical="bottom" wrapText="0"/>
    </xf>
    <xf borderId="1" fillId="54" fontId="177" numFmtId="0" xfId="0" applyAlignment="1" applyBorder="1" applyFont="1">
      <alignment horizontal="center" readingOrder="0" shrinkToFit="0" vertical="bottom" wrapText="0"/>
    </xf>
    <xf borderId="1" fillId="54" fontId="177" numFmtId="15" xfId="0" applyAlignment="1" applyBorder="1" applyFont="1" applyNumberFormat="1">
      <alignment horizontal="center" readingOrder="0" shrinkToFit="0" vertical="bottom" wrapText="0"/>
    </xf>
    <xf borderId="1" fillId="54" fontId="177" numFmtId="0" xfId="0" applyAlignment="1" applyBorder="1" applyFont="1">
      <alignment horizontal="left" readingOrder="0" shrinkToFit="0" vertical="bottom" wrapText="0"/>
    </xf>
    <xf borderId="1" fillId="54" fontId="177" numFmtId="49" xfId="0" applyAlignment="1" applyBorder="1" applyFont="1" applyNumberFormat="1">
      <alignment horizontal="center" readingOrder="0" shrinkToFit="0" vertical="bottom" wrapText="0"/>
    </xf>
    <xf borderId="1" fillId="54" fontId="178" numFmtId="0" xfId="0" applyAlignment="1" applyBorder="1" applyFont="1">
      <alignment horizontal="center" readingOrder="0" shrinkToFit="0" vertical="bottom" wrapText="0"/>
    </xf>
    <xf borderId="1" fillId="12" fontId="10" numFmtId="172" xfId="0" applyAlignment="1" applyBorder="1" applyFont="1" applyNumberFormat="1">
      <alignment horizontal="center" readingOrder="0"/>
    </xf>
    <xf borderId="1" fillId="12" fontId="177" numFmtId="0" xfId="0" applyAlignment="1" applyBorder="1" applyFont="1">
      <alignment readingOrder="0" shrinkToFit="0" vertical="bottom" wrapText="0"/>
    </xf>
    <xf borderId="1" fillId="12" fontId="177" numFmtId="0" xfId="0" applyAlignment="1" applyBorder="1" applyFont="1">
      <alignment horizontal="center" readingOrder="0" shrinkToFit="0" vertical="bottom" wrapText="0"/>
    </xf>
    <xf borderId="1" fillId="12" fontId="177" numFmtId="15" xfId="0" applyAlignment="1" applyBorder="1" applyFont="1" applyNumberFormat="1">
      <alignment horizontal="center" readingOrder="0" shrinkToFit="0" vertical="bottom" wrapText="0"/>
    </xf>
    <xf borderId="1" fillId="12" fontId="177" numFmtId="0" xfId="0" applyAlignment="1" applyBorder="1" applyFont="1">
      <alignment horizontal="left" readingOrder="0" shrinkToFit="0" vertical="bottom" wrapText="0"/>
    </xf>
    <xf borderId="1" fillId="12" fontId="177" numFmtId="49" xfId="0" applyAlignment="1" applyBorder="1" applyFont="1" applyNumberFormat="1">
      <alignment horizontal="center" readingOrder="0" shrinkToFit="0" vertical="bottom" wrapText="0"/>
    </xf>
    <xf borderId="1" fillId="12" fontId="10" numFmtId="15" xfId="0" applyAlignment="1" applyBorder="1" applyFont="1" applyNumberFormat="1">
      <alignment horizontal="center" readingOrder="0"/>
    </xf>
    <xf borderId="1" fillId="12" fontId="10" numFmtId="198" xfId="0" applyAlignment="1" applyBorder="1" applyFont="1" applyNumberFormat="1">
      <alignment horizontal="center" readingOrder="0" shrinkToFit="0" vertical="bottom" wrapText="0"/>
    </xf>
    <xf borderId="1" fillId="12" fontId="11" numFmtId="168" xfId="0" applyAlignment="1" applyBorder="1" applyFont="1" applyNumberFormat="1">
      <alignment horizontal="left"/>
    </xf>
    <xf borderId="1" fillId="12" fontId="11" numFmtId="164" xfId="0" applyAlignment="1" applyBorder="1" applyFont="1" applyNumberFormat="1">
      <alignment horizontal="center" vertical="center"/>
    </xf>
    <xf borderId="1" fillId="12" fontId="10" numFmtId="191" xfId="0" applyAlignment="1" applyBorder="1" applyFont="1" applyNumberFormat="1">
      <alignment horizontal="center" readingOrder="0" shrinkToFit="0" vertical="bottom" wrapText="0"/>
    </xf>
    <xf borderId="1" fillId="12" fontId="10" numFmtId="164" xfId="0" applyAlignment="1" applyBorder="1" applyFont="1" applyNumberFormat="1">
      <alignment horizontal="center" readingOrder="0"/>
    </xf>
    <xf borderId="1" fillId="12" fontId="10" numFmtId="185" xfId="0" applyAlignment="1" applyBorder="1" applyFont="1" applyNumberFormat="1">
      <alignment horizontal="center" readingOrder="0" shrinkToFit="0" vertical="bottom" wrapText="0"/>
    </xf>
    <xf borderId="0" fillId="12" fontId="7" numFmtId="0" xfId="0" applyAlignment="1" applyFont="1">
      <alignment horizontal="left"/>
    </xf>
    <xf borderId="7" fillId="17" fontId="5" numFmtId="0" xfId="0" applyAlignment="1" applyBorder="1" applyFont="1">
      <alignment horizontal="center" shrinkToFit="0" vertical="center" wrapText="1"/>
    </xf>
    <xf borderId="1" fillId="17" fontId="22" numFmtId="0" xfId="0" applyAlignment="1" applyBorder="1" applyFont="1">
      <alignment horizontal="center" readingOrder="0"/>
    </xf>
    <xf borderId="1" fillId="17" fontId="0" numFmtId="0" xfId="0" applyAlignment="1" applyBorder="1" applyFont="1">
      <alignment readingOrder="0" shrinkToFit="0" vertical="bottom" wrapText="0"/>
    </xf>
    <xf borderId="1" fillId="17" fontId="3" numFmtId="0" xfId="0" applyAlignment="1" applyBorder="1" applyFont="1">
      <alignment horizontal="center"/>
    </xf>
    <xf borderId="1" fillId="17" fontId="10" numFmtId="0" xfId="0" applyAlignment="1" applyBorder="1" applyFont="1">
      <alignment horizontal="left" shrinkToFit="0" vertical="bottom" wrapText="0"/>
    </xf>
    <xf borderId="5" fillId="17" fontId="10" numFmtId="0" xfId="0" applyAlignment="1" applyBorder="1" applyFont="1">
      <alignment horizontal="center" shrinkToFit="0" vertical="bottom" wrapText="0"/>
    </xf>
    <xf borderId="1" fillId="17" fontId="10" numFmtId="3" xfId="0" applyAlignment="1" applyBorder="1" applyFont="1" applyNumberFormat="1">
      <alignment horizontal="center"/>
    </xf>
    <xf borderId="1" fillId="17" fontId="54" numFmtId="0" xfId="0" applyAlignment="1" applyBorder="1" applyFont="1">
      <alignment horizontal="center"/>
    </xf>
    <xf borderId="1" fillId="12" fontId="10" numFmtId="179" xfId="0" applyAlignment="1" applyBorder="1" applyFont="1" applyNumberFormat="1">
      <alignment horizontal="center" readingOrder="0"/>
    </xf>
    <xf borderId="38" fillId="12" fontId="10" numFmtId="0" xfId="0" applyAlignment="1" applyBorder="1" applyFont="1">
      <alignment horizontal="center"/>
    </xf>
    <xf borderId="1" fillId="12" fontId="10" numFmtId="181" xfId="0" applyAlignment="1" applyBorder="1" applyFont="1" applyNumberFormat="1">
      <alignment horizontal="center" readingOrder="0"/>
    </xf>
    <xf borderId="4" fillId="12" fontId="10" numFmtId="195" xfId="0" applyAlignment="1" applyBorder="1" applyFont="1" applyNumberFormat="1">
      <alignment horizontal="center" readingOrder="0"/>
    </xf>
    <xf borderId="1" fillId="12" fontId="10" numFmtId="199" xfId="0" applyAlignment="1" applyBorder="1" applyFont="1" applyNumberFormat="1">
      <alignment horizontal="center" readingOrder="0"/>
    </xf>
    <xf borderId="0" fillId="0" fontId="10" numFmtId="0" xfId="0" applyAlignment="1" applyFont="1">
      <alignment horizontal="center" vertical="center"/>
    </xf>
    <xf borderId="5" fillId="12" fontId="10" numFmtId="185" xfId="0" applyAlignment="1" applyBorder="1" applyFont="1" applyNumberFormat="1">
      <alignment horizontal="center" readingOrder="0"/>
    </xf>
    <xf borderId="1" fillId="28" fontId="0" numFmtId="0" xfId="0" applyAlignment="1" applyBorder="1" applyFont="1">
      <alignment readingOrder="0" shrinkToFit="0" vertical="bottom" wrapText="0"/>
    </xf>
    <xf borderId="1" fillId="28" fontId="10" numFmtId="49" xfId="0" applyAlignment="1" applyBorder="1" applyFont="1" applyNumberFormat="1">
      <alignment horizontal="center" readingOrder="0"/>
    </xf>
    <xf borderId="1" fillId="28" fontId="10" numFmtId="165" xfId="0" applyAlignment="1" applyBorder="1" applyFont="1" applyNumberFormat="1">
      <alignment horizontal="center" readingOrder="0"/>
    </xf>
    <xf borderId="1" fillId="28" fontId="11" numFmtId="0" xfId="0" applyAlignment="1" applyBorder="1" applyFont="1">
      <alignment horizontal="left" readingOrder="0"/>
    </xf>
    <xf borderId="5" fillId="28" fontId="11" numFmtId="0" xfId="0" applyAlignment="1" applyBorder="1" applyFont="1">
      <alignment horizontal="center"/>
    </xf>
    <xf borderId="1" fillId="28" fontId="10" numFmtId="49" xfId="0" applyAlignment="1" applyBorder="1" applyFont="1" applyNumberFormat="1">
      <alignment horizontal="center"/>
    </xf>
    <xf borderId="1" fillId="28" fontId="54" numFmtId="0" xfId="0" applyAlignment="1" applyBorder="1" applyFont="1">
      <alignment horizontal="center"/>
    </xf>
    <xf borderId="1" fillId="28" fontId="11" numFmtId="179" xfId="0" applyAlignment="1" applyBorder="1" applyFont="1" applyNumberFormat="1">
      <alignment horizontal="center"/>
    </xf>
    <xf borderId="5" fillId="28" fontId="11" numFmtId="0" xfId="0" applyAlignment="1" applyBorder="1" applyFont="1">
      <alignment horizontal="left"/>
    </xf>
    <xf borderId="8" fillId="46" fontId="5" numFmtId="0" xfId="0" applyAlignment="1" applyBorder="1" applyFont="1">
      <alignment horizontal="center" readingOrder="0" shrinkToFit="0" vertical="center" wrapText="1"/>
    </xf>
    <xf borderId="1" fillId="46" fontId="22" numFmtId="0" xfId="0" applyAlignment="1" applyBorder="1" applyFont="1">
      <alignment horizontal="center" readingOrder="0"/>
    </xf>
    <xf borderId="1" fillId="46" fontId="10" numFmtId="0" xfId="0" applyAlignment="1" applyBorder="1" applyFont="1">
      <alignment horizontal="left"/>
    </xf>
    <xf borderId="1" fillId="46" fontId="10" numFmtId="0" xfId="0" applyAlignment="1" applyBorder="1" applyFont="1">
      <alignment horizontal="center"/>
    </xf>
    <xf borderId="1" fillId="46" fontId="10" numFmtId="14" xfId="0" applyAlignment="1" applyBorder="1" applyFont="1" applyNumberFormat="1">
      <alignment horizontal="center"/>
    </xf>
    <xf borderId="1" fillId="46" fontId="11" numFmtId="0" xfId="0" applyAlignment="1" applyBorder="1" applyFont="1">
      <alignment horizontal="center" vertical="center"/>
    </xf>
    <xf borderId="1" fillId="46" fontId="10" numFmtId="49" xfId="0" applyAlignment="1" applyBorder="1" applyFont="1" applyNumberFormat="1">
      <alignment horizontal="center"/>
    </xf>
    <xf borderId="1" fillId="46" fontId="10" numFmtId="164" xfId="0" applyAlignment="1" applyBorder="1" applyFont="1" applyNumberFormat="1">
      <alignment horizontal="center"/>
    </xf>
    <xf borderId="1" fillId="46" fontId="11" numFmtId="0" xfId="0" applyAlignment="1" applyBorder="1" applyFont="1">
      <alignment horizontal="left" readingOrder="0"/>
    </xf>
    <xf borderId="1" fillId="46" fontId="11" numFmtId="0" xfId="0" applyAlignment="1" applyBorder="1" applyFont="1">
      <alignment horizontal="left"/>
    </xf>
    <xf borderId="5" fillId="46" fontId="11" numFmtId="0" xfId="0" applyAlignment="1" applyBorder="1" applyFont="1">
      <alignment horizontal="center"/>
    </xf>
    <xf borderId="1" fillId="46" fontId="11" numFmtId="179" xfId="0" applyAlignment="1" applyBorder="1" applyFont="1" applyNumberFormat="1">
      <alignment horizontal="center"/>
    </xf>
    <xf borderId="1" fillId="46" fontId="10" numFmtId="165" xfId="0" applyAlignment="1" applyBorder="1" applyFont="1" applyNumberFormat="1">
      <alignment horizontal="center"/>
    </xf>
    <xf borderId="0" fillId="46" fontId="3" numFmtId="0" xfId="0" applyAlignment="1" applyFont="1">
      <alignment horizontal="center" readingOrder="0"/>
    </xf>
    <xf borderId="1" fillId="46" fontId="10" numFmtId="0" xfId="0" applyAlignment="1" applyBorder="1" applyFont="1">
      <alignment horizontal="left" readingOrder="0"/>
    </xf>
    <xf borderId="1" fillId="46" fontId="10" numFmtId="0" xfId="0" applyAlignment="1" applyBorder="1" applyFont="1">
      <alignment horizontal="center" readingOrder="0"/>
    </xf>
    <xf borderId="1" fillId="46" fontId="10" numFmtId="165" xfId="0" applyAlignment="1" applyBorder="1" applyFont="1" applyNumberFormat="1">
      <alignment horizontal="center" readingOrder="0"/>
    </xf>
    <xf borderId="1" fillId="46" fontId="10" numFmtId="49" xfId="0" applyAlignment="1" applyBorder="1" applyFont="1" applyNumberFormat="1">
      <alignment horizontal="center" readingOrder="0"/>
    </xf>
    <xf borderId="1" fillId="46" fontId="11" numFmtId="179" xfId="0" applyAlignment="1" applyBorder="1" applyFont="1" applyNumberFormat="1">
      <alignment horizontal="center" readingOrder="0"/>
    </xf>
    <xf borderId="1" fillId="46" fontId="3" numFmtId="0" xfId="0" applyAlignment="1" applyBorder="1" applyFont="1">
      <alignment horizontal="left" readingOrder="0"/>
    </xf>
    <xf borderId="5" fillId="46" fontId="11" numFmtId="0" xfId="0" applyAlignment="1" applyBorder="1" applyFont="1">
      <alignment horizontal="center" readingOrder="0"/>
    </xf>
    <xf borderId="1" fillId="46" fontId="11" numFmtId="0" xfId="0" applyAlignment="1" applyBorder="1" applyFont="1">
      <alignment horizontal="center" readingOrder="0"/>
    </xf>
    <xf borderId="1" fillId="46" fontId="10" numFmtId="0" xfId="0" applyAlignment="1" applyBorder="1" applyFont="1">
      <alignment horizontal="center" readingOrder="0" shrinkToFit="0" vertical="bottom" wrapText="0"/>
    </xf>
    <xf borderId="1" fillId="46" fontId="10" numFmtId="164" xfId="0" applyAlignment="1" applyBorder="1" applyFont="1" applyNumberFormat="1">
      <alignment horizontal="center" readingOrder="0"/>
    </xf>
    <xf borderId="1" fillId="46" fontId="10" numFmtId="15" xfId="0" applyAlignment="1" applyBorder="1" applyFont="1" applyNumberFormat="1">
      <alignment horizontal="center"/>
    </xf>
    <xf borderId="1" fillId="46" fontId="10" numFmtId="179" xfId="0" applyAlignment="1" applyBorder="1" applyFont="1" applyNumberFormat="1">
      <alignment horizontal="center"/>
    </xf>
    <xf borderId="1" fillId="46" fontId="11" numFmtId="0" xfId="0" applyAlignment="1" applyBorder="1" applyFont="1">
      <alignment horizontal="left" readingOrder="0" shrinkToFit="0" wrapText="1"/>
    </xf>
    <xf borderId="1" fillId="46" fontId="11" numFmtId="0" xfId="0" applyAlignment="1" applyBorder="1" applyFont="1">
      <alignment horizontal="left" readingOrder="0" vertical="center"/>
    </xf>
    <xf borderId="5" fillId="46" fontId="11" numFmtId="0" xfId="0" applyAlignment="1" applyBorder="1" applyFont="1">
      <alignment horizontal="center" vertical="center"/>
    </xf>
    <xf borderId="1" fillId="46" fontId="10" numFmtId="0" xfId="0" applyAlignment="1" applyBorder="1" applyFont="1">
      <alignment readingOrder="0" shrinkToFit="0" vertical="bottom" wrapText="0"/>
    </xf>
    <xf borderId="1" fillId="46" fontId="10" numFmtId="49" xfId="0" applyAlignment="1" applyBorder="1" applyFont="1" applyNumberFormat="1">
      <alignment horizontal="center" readingOrder="0" shrinkToFit="0" vertical="bottom" wrapText="0"/>
    </xf>
    <xf borderId="1" fillId="46" fontId="10" numFmtId="165" xfId="0" applyAlignment="1" applyBorder="1" applyFont="1" applyNumberFormat="1">
      <alignment horizontal="center" readingOrder="0" shrinkToFit="0" vertical="bottom" wrapText="0"/>
    </xf>
    <xf borderId="1" fillId="46" fontId="10" numFmtId="0" xfId="0" applyAlignment="1" applyBorder="1" applyFont="1">
      <alignment horizontal="left" readingOrder="0" shrinkToFit="0" vertical="bottom" wrapText="0"/>
    </xf>
    <xf borderId="1" fillId="46" fontId="179" numFmtId="0" xfId="0" applyAlignment="1" applyBorder="1" applyFont="1">
      <alignment horizontal="center" readingOrder="0" shrinkToFit="0" vertical="bottom" wrapText="0"/>
    </xf>
    <xf borderId="1" fillId="46" fontId="10" numFmtId="179" xfId="0" applyAlignment="1" applyBorder="1" applyFont="1" applyNumberFormat="1">
      <alignment horizontal="center" readingOrder="0" shrinkToFit="0" vertical="bottom" wrapText="0"/>
    </xf>
    <xf borderId="5" fillId="46" fontId="10" numFmtId="0" xfId="0" applyAlignment="1" applyBorder="1" applyFont="1">
      <alignment horizontal="center" readingOrder="0" shrinkToFit="0" vertical="bottom" wrapText="0"/>
    </xf>
    <xf borderId="1" fillId="46" fontId="11" numFmtId="0" xfId="0" applyAlignment="1" applyBorder="1" applyFont="1">
      <alignment horizontal="center"/>
    </xf>
    <xf borderId="1" fillId="46" fontId="11" numFmtId="14" xfId="0" applyAlignment="1" applyBorder="1" applyFont="1" applyNumberFormat="1">
      <alignment horizontal="center" shrinkToFit="0" wrapText="1"/>
    </xf>
    <xf borderId="1" fillId="46" fontId="11" numFmtId="0" xfId="0" applyAlignment="1" applyBorder="1" applyFont="1">
      <alignment horizontal="center" shrinkToFit="0" wrapText="1"/>
    </xf>
    <xf borderId="1" fillId="46" fontId="11" numFmtId="49" xfId="0" applyAlignment="1" applyBorder="1" applyFont="1" applyNumberFormat="1">
      <alignment horizontal="center"/>
    </xf>
    <xf borderId="1" fillId="46" fontId="180" numFmtId="0" xfId="0" applyAlignment="1" applyBorder="1" applyFont="1">
      <alignment horizontal="center"/>
    </xf>
    <xf borderId="5" fillId="46" fontId="10" numFmtId="0" xfId="0" applyAlignment="1" applyBorder="1" applyFont="1">
      <alignment horizontal="center"/>
    </xf>
    <xf borderId="1" fillId="46" fontId="10" numFmtId="0" xfId="0" applyAlignment="1" applyBorder="1" applyFont="1">
      <alignment horizontal="left" vertical="center"/>
    </xf>
    <xf borderId="1" fillId="46" fontId="10" numFmtId="0" xfId="0" applyAlignment="1" applyBorder="1" applyFont="1">
      <alignment horizontal="center" vertical="center"/>
    </xf>
    <xf borderId="1" fillId="46" fontId="10" numFmtId="49" xfId="0" applyAlignment="1" applyBorder="1" applyFont="1" applyNumberFormat="1">
      <alignment horizontal="center" vertical="center"/>
    </xf>
    <xf borderId="1" fillId="46" fontId="10" numFmtId="0" xfId="0" applyAlignment="1" applyBorder="1" applyFont="1">
      <alignment horizontal="center" readingOrder="0" vertical="center"/>
    </xf>
    <xf borderId="1" fillId="46" fontId="10" numFmtId="200" xfId="0" applyAlignment="1" applyBorder="1" applyFont="1" applyNumberFormat="1">
      <alignment horizontal="center"/>
    </xf>
    <xf borderId="1" fillId="46" fontId="5" numFmtId="0" xfId="0" applyAlignment="1" applyBorder="1" applyFont="1">
      <alignment horizontal="center"/>
    </xf>
    <xf borderId="1" fillId="46" fontId="11" numFmtId="0" xfId="0" applyAlignment="1" applyBorder="1" applyFont="1">
      <alignment horizontal="left" readingOrder="0" shrinkToFit="0" vertical="center" wrapText="1"/>
    </xf>
    <xf borderId="1" fillId="46" fontId="11" numFmtId="49" xfId="0" applyAlignment="1" applyBorder="1" applyFont="1" applyNumberFormat="1">
      <alignment horizontal="center" readingOrder="0"/>
    </xf>
    <xf borderId="1" fillId="46" fontId="11" numFmtId="1" xfId="0" applyAlignment="1" applyBorder="1" applyFont="1" applyNumberFormat="1">
      <alignment horizontal="center"/>
    </xf>
    <xf borderId="1" fillId="46" fontId="10" numFmtId="49" xfId="0" applyAlignment="1" applyBorder="1" applyFont="1" applyNumberFormat="1">
      <alignment horizontal="left"/>
    </xf>
    <xf borderId="1" fillId="46" fontId="13" numFmtId="0" xfId="0" applyAlignment="1" applyBorder="1" applyFont="1">
      <alignment horizontal="center" readingOrder="0"/>
    </xf>
    <xf borderId="1" fillId="46" fontId="181" numFmtId="0" xfId="0" applyAlignment="1" applyBorder="1" applyFont="1">
      <alignment horizontal="center"/>
    </xf>
    <xf borderId="4" fillId="46" fontId="10" numFmtId="0" xfId="0" applyAlignment="1" applyBorder="1" applyFont="1">
      <alignment horizontal="left" readingOrder="0"/>
    </xf>
    <xf borderId="1" fillId="46" fontId="10" numFmtId="15" xfId="0" applyAlignment="1" applyBorder="1" applyFont="1" applyNumberFormat="1">
      <alignment horizontal="center" readingOrder="0"/>
    </xf>
    <xf borderId="4" fillId="46" fontId="10" numFmtId="0" xfId="0" applyAlignment="1" applyBorder="1" applyFont="1">
      <alignment horizontal="center" readingOrder="0"/>
    </xf>
    <xf borderId="5" fillId="46" fontId="10" numFmtId="0" xfId="0" applyAlignment="1" applyBorder="1" applyFont="1">
      <alignment horizontal="center" readingOrder="0"/>
    </xf>
    <xf borderId="4" fillId="46" fontId="10" numFmtId="0" xfId="0" applyAlignment="1" applyBorder="1" applyFont="1">
      <alignment horizontal="center"/>
    </xf>
    <xf borderId="5" fillId="46" fontId="11" numFmtId="0" xfId="0" applyAlignment="1" applyBorder="1" applyFont="1">
      <alignment horizontal="left" readingOrder="0"/>
    </xf>
    <xf borderId="1" fillId="12" fontId="11" numFmtId="168" xfId="0" applyAlignment="1" applyBorder="1" applyFont="1" applyNumberFormat="1">
      <alignment horizontal="center" vertical="center"/>
    </xf>
    <xf borderId="1" fillId="12" fontId="182" numFmtId="168" xfId="0" applyAlignment="1" applyBorder="1" applyFont="1" applyNumberFormat="1">
      <alignment horizontal="center" vertical="center"/>
    </xf>
    <xf borderId="1" fillId="12" fontId="11" numFmtId="168" xfId="0" applyAlignment="1" applyBorder="1" applyFont="1" applyNumberFormat="1">
      <alignment horizontal="left" vertical="center"/>
    </xf>
    <xf borderId="0" fillId="12" fontId="32" numFmtId="0" xfId="0" applyAlignment="1" applyFont="1">
      <alignment horizontal="left"/>
    </xf>
    <xf borderId="0" fillId="12" fontId="0" numFmtId="0" xfId="0" applyAlignment="1" applyFont="1">
      <alignment horizontal="left"/>
    </xf>
    <xf borderId="5" fillId="46" fontId="11" numFmtId="0" xfId="0" applyAlignment="1" applyBorder="1" applyFont="1">
      <alignment horizontal="left"/>
    </xf>
    <xf borderId="1" fillId="12" fontId="10" numFmtId="1" xfId="0" applyAlignment="1" applyBorder="1" applyFont="1" applyNumberFormat="1">
      <alignment horizontal="center" readingOrder="0" shrinkToFit="0" vertical="bottom" wrapText="0"/>
    </xf>
    <xf borderId="1" fillId="12" fontId="10" numFmtId="49" xfId="0" applyAlignment="1" applyBorder="1" applyFont="1" applyNumberFormat="1">
      <alignment horizontal="left" shrinkToFit="0" vertical="bottom" wrapText="0"/>
    </xf>
    <xf borderId="33" fillId="12" fontId="10" numFmtId="0" xfId="0" applyAlignment="1" applyBorder="1" applyFont="1">
      <alignment horizontal="left" readingOrder="0"/>
    </xf>
    <xf borderId="4" fillId="12" fontId="10" numFmtId="170" xfId="0" applyAlignment="1" applyBorder="1" applyFont="1" applyNumberFormat="1">
      <alignment horizontal="center" readingOrder="0"/>
    </xf>
    <xf borderId="13" fillId="12" fontId="10" numFmtId="0" xfId="0" applyAlignment="1" applyBorder="1" applyFont="1">
      <alignment horizontal="left"/>
    </xf>
    <xf borderId="13" fillId="12" fontId="10" numFmtId="0" xfId="0" applyAlignment="1" applyBorder="1" applyFont="1">
      <alignment horizontal="center"/>
    </xf>
    <xf borderId="14" fillId="12" fontId="10" numFmtId="0" xfId="0" applyAlignment="1" applyBorder="1" applyFont="1">
      <alignment horizontal="left"/>
    </xf>
    <xf borderId="14" fillId="12" fontId="10" numFmtId="49" xfId="0" applyAlignment="1" applyBorder="1" applyFont="1" applyNumberFormat="1">
      <alignment horizontal="center"/>
    </xf>
    <xf borderId="14" fillId="12" fontId="183" numFmtId="0" xfId="0" applyAlignment="1" applyBorder="1" applyFont="1">
      <alignment horizontal="center"/>
    </xf>
    <xf borderId="55" fillId="12" fontId="10" numFmtId="179" xfId="0" applyAlignment="1" applyBorder="1" applyFont="1" applyNumberFormat="1">
      <alignment horizontal="center"/>
    </xf>
    <xf borderId="14" fillId="12" fontId="11" numFmtId="0" xfId="0" applyAlignment="1" applyBorder="1" applyFont="1">
      <alignment horizontal="left" readingOrder="0"/>
    </xf>
    <xf borderId="2" fillId="12" fontId="11" numFmtId="0" xfId="0" applyAlignment="1" applyBorder="1" applyFont="1">
      <alignment horizontal="left" readingOrder="0"/>
    </xf>
    <xf borderId="5" fillId="12" fontId="10" numFmtId="179" xfId="0" applyAlignment="1" applyBorder="1" applyFont="1" applyNumberFormat="1">
      <alignment horizontal="center"/>
    </xf>
    <xf borderId="0" fillId="12" fontId="10" numFmtId="0" xfId="0" applyAlignment="1" applyFont="1">
      <alignment horizontal="center"/>
    </xf>
    <xf borderId="7" fillId="9" fontId="5" numFmtId="0" xfId="0" applyAlignment="1" applyBorder="1" applyFont="1">
      <alignment horizontal="center" readingOrder="0" shrinkToFit="0" vertical="center" wrapText="1"/>
    </xf>
    <xf borderId="1" fillId="9" fontId="22" numFmtId="0" xfId="0" applyAlignment="1" applyBorder="1" applyFont="1">
      <alignment horizontal="center" readingOrder="0"/>
    </xf>
    <xf borderId="5" fillId="9" fontId="10" numFmtId="0" xfId="0" applyAlignment="1" applyBorder="1" applyFont="1">
      <alignment horizontal="center" readingOrder="0"/>
    </xf>
    <xf borderId="1" fillId="9" fontId="177" numFmtId="0" xfId="0" applyAlignment="1" applyBorder="1" applyFont="1">
      <alignment readingOrder="0" shrinkToFit="0" vertical="bottom" wrapText="0"/>
    </xf>
    <xf borderId="1" fillId="9" fontId="10" numFmtId="0" xfId="0" applyAlignment="1" applyBorder="1" applyFont="1">
      <alignment readingOrder="0" shrinkToFit="0" vertical="bottom" wrapText="0"/>
    </xf>
    <xf borderId="1" fillId="9" fontId="10" numFmtId="0" xfId="0" applyAlignment="1" applyBorder="1" applyFont="1">
      <alignment horizontal="center" readingOrder="0" shrinkToFit="0" vertical="bottom" wrapText="0"/>
    </xf>
    <xf borderId="1" fillId="9" fontId="10" numFmtId="14" xfId="0" applyAlignment="1" applyBorder="1" applyFont="1" applyNumberFormat="1">
      <alignment horizontal="center" readingOrder="0" shrinkToFit="0" vertical="bottom" wrapText="0"/>
    </xf>
    <xf borderId="1" fillId="9" fontId="10" numFmtId="0" xfId="0" applyAlignment="1" applyBorder="1" applyFont="1">
      <alignment horizontal="left" readingOrder="0" shrinkToFit="0" vertical="bottom" wrapText="0"/>
    </xf>
    <xf borderId="1" fillId="9" fontId="10" numFmtId="49" xfId="0" applyAlignment="1" applyBorder="1" applyFont="1" applyNumberFormat="1">
      <alignment horizontal="center" readingOrder="0" shrinkToFit="0" vertical="bottom" wrapText="0"/>
    </xf>
    <xf borderId="1" fillId="9" fontId="184" numFmtId="0" xfId="0" applyAlignment="1" applyBorder="1" applyFont="1">
      <alignment horizontal="center" readingOrder="0" shrinkToFit="0" vertical="bottom" wrapText="0"/>
    </xf>
    <xf borderId="1" fillId="9" fontId="10" numFmtId="14" xfId="0" applyAlignment="1" applyBorder="1" applyFont="1" applyNumberFormat="1">
      <alignment horizontal="center" shrinkToFit="0" vertical="bottom" wrapText="0"/>
    </xf>
    <xf borderId="1" fillId="9" fontId="10" numFmtId="0" xfId="0" applyAlignment="1" applyBorder="1" applyFont="1">
      <alignment horizontal="left" shrinkToFit="0" vertical="bottom" wrapText="0"/>
    </xf>
    <xf borderId="1" fillId="9" fontId="10" numFmtId="181" xfId="0" applyAlignment="1" applyBorder="1" applyFont="1" applyNumberFormat="1">
      <alignment horizontal="center" readingOrder="0" shrinkToFit="0" vertical="bottom" wrapText="0"/>
    </xf>
    <xf borderId="1" fillId="9" fontId="10" numFmtId="0" xfId="0" applyAlignment="1" applyBorder="1" applyFont="1">
      <alignment horizontal="center" shrinkToFit="0" vertical="bottom" wrapText="0"/>
    </xf>
    <xf borderId="5" fillId="9" fontId="10" numFmtId="0" xfId="0" applyAlignment="1" applyBorder="1" applyFont="1">
      <alignment horizontal="center"/>
    </xf>
    <xf borderId="1" fillId="9" fontId="10" numFmtId="165" xfId="0" applyAlignment="1" applyBorder="1" applyFont="1" applyNumberFormat="1">
      <alignment horizontal="center" readingOrder="0" shrinkToFit="0" vertical="bottom" wrapText="0"/>
    </xf>
    <xf borderId="1" fillId="9" fontId="10" numFmtId="1" xfId="0" applyAlignment="1" applyBorder="1" applyFont="1" applyNumberFormat="1">
      <alignment horizontal="center" readingOrder="0" shrinkToFit="0" vertical="bottom" wrapText="0"/>
    </xf>
    <xf borderId="5" fillId="0" fontId="10" numFmtId="0" xfId="0" applyAlignment="1" applyBorder="1" applyFont="1">
      <alignment horizontal="center" readingOrder="0" shrinkToFit="0" vertical="bottom" wrapText="0"/>
    </xf>
    <xf borderId="1" fillId="9" fontId="185" numFmtId="168" xfId="0" applyAlignment="1" applyBorder="1" applyFont="1" applyNumberFormat="1">
      <alignment horizontal="center"/>
    </xf>
    <xf borderId="1" fillId="9" fontId="40" numFmtId="0" xfId="0" applyAlignment="1" applyBorder="1" applyFont="1">
      <alignment horizontal="center" readingOrder="0"/>
    </xf>
    <xf borderId="5" fillId="9" fontId="10" numFmtId="0" xfId="0" applyAlignment="1" applyBorder="1" applyFont="1">
      <alignment horizontal="center" readingOrder="0" shrinkToFit="0" vertical="bottom" wrapText="0"/>
    </xf>
    <xf borderId="0" fillId="0" fontId="186" numFmtId="0" xfId="0" applyFont="1"/>
    <xf borderId="1" fillId="55" fontId="10" numFmtId="0" xfId="0" applyAlignment="1" applyBorder="1" applyFill="1" applyFont="1">
      <alignment readingOrder="0" shrinkToFit="0" vertical="bottom" wrapText="1"/>
    </xf>
    <xf borderId="1" fillId="55" fontId="10" numFmtId="49" xfId="0" applyAlignment="1" applyBorder="1" applyFont="1" applyNumberFormat="1">
      <alignment horizontal="center" readingOrder="0" shrinkToFit="0" vertical="bottom" wrapText="0"/>
    </xf>
    <xf borderId="1" fillId="55" fontId="10" numFmtId="0" xfId="0" applyAlignment="1" applyBorder="1" applyFont="1">
      <alignment horizontal="center" readingOrder="0" shrinkToFit="0" vertical="bottom" wrapText="0"/>
    </xf>
    <xf borderId="1" fillId="55" fontId="10" numFmtId="0" xfId="0" applyAlignment="1" applyBorder="1" applyFont="1">
      <alignment horizontal="left" readingOrder="0" shrinkToFit="0" vertical="bottom" wrapText="0"/>
    </xf>
    <xf borderId="1" fillId="55" fontId="10" numFmtId="0" xfId="0" applyAlignment="1" applyBorder="1" applyFont="1">
      <alignment horizontal="center" shrinkToFit="0" vertical="bottom" wrapText="0"/>
    </xf>
    <xf borderId="5" fillId="55" fontId="10" numFmtId="0" xfId="0" applyAlignment="1" applyBorder="1" applyFont="1">
      <alignment horizontal="center" readingOrder="0" shrinkToFit="0" vertical="bottom" wrapText="0"/>
    </xf>
    <xf borderId="1" fillId="12" fontId="10" numFmtId="1" xfId="0" applyAlignment="1" applyBorder="1" applyFont="1" applyNumberFormat="1">
      <alignment horizontal="center" shrinkToFit="0" vertical="bottom" wrapText="0"/>
    </xf>
    <xf borderId="1" fillId="12" fontId="10" numFmtId="193" xfId="0" applyAlignment="1" applyBorder="1" applyFont="1" applyNumberFormat="1">
      <alignment horizontal="center" readingOrder="0" shrinkToFit="0" vertical="bottom" wrapText="0"/>
    </xf>
    <xf borderId="1" fillId="12" fontId="10" numFmtId="0" xfId="0" applyAlignment="1" applyBorder="1" applyFont="1">
      <alignment readingOrder="0" shrinkToFit="0" vertical="center" wrapText="0"/>
    </xf>
    <xf borderId="1" fillId="12" fontId="10" numFmtId="0" xfId="0" applyAlignment="1" applyBorder="1" applyFont="1">
      <alignment horizontal="center" readingOrder="0" shrinkToFit="0" vertical="center" wrapText="0"/>
    </xf>
    <xf borderId="1" fillId="12" fontId="10" numFmtId="14" xfId="0" applyAlignment="1" applyBorder="1" applyFont="1" applyNumberFormat="1">
      <alignment horizontal="center" readingOrder="0" shrinkToFit="0" vertical="center" wrapText="0"/>
    </xf>
    <xf borderId="1" fillId="12" fontId="10" numFmtId="49" xfId="0" applyAlignment="1" applyBorder="1" applyFont="1" applyNumberFormat="1">
      <alignment horizontal="center" readingOrder="0" shrinkToFit="0" vertical="center" wrapText="0"/>
    </xf>
    <xf borderId="1" fillId="12" fontId="10" numFmtId="0" xfId="0" applyAlignment="1" applyBorder="1" applyFont="1">
      <alignment horizontal="left" readingOrder="0" shrinkToFit="0" vertical="center" wrapText="1"/>
    </xf>
    <xf borderId="1" fillId="12" fontId="10" numFmtId="0" xfId="0" applyAlignment="1" applyBorder="1" applyFont="1">
      <alignment horizontal="center" shrinkToFit="0" vertical="center" wrapText="0"/>
    </xf>
    <xf borderId="1" fillId="12" fontId="10" numFmtId="0" xfId="0" applyAlignment="1" applyBorder="1" applyFont="1">
      <alignment horizontal="left" readingOrder="0" shrinkToFit="0" vertical="center" wrapText="0"/>
    </xf>
    <xf borderId="1" fillId="12" fontId="10" numFmtId="165" xfId="0" applyAlignment="1" applyBorder="1" applyFont="1" applyNumberFormat="1">
      <alignment horizontal="center" readingOrder="0" shrinkToFit="0" vertical="bottom" wrapText="0"/>
    </xf>
    <xf borderId="1" fillId="12" fontId="10" numFmtId="201" xfId="0" applyAlignment="1" applyBorder="1" applyFont="1" applyNumberFormat="1">
      <alignment horizontal="center" readingOrder="0" shrinkToFit="0" vertical="bottom" wrapText="0"/>
    </xf>
    <xf borderId="1" fillId="12" fontId="10" numFmtId="14" xfId="0" applyAlignment="1" applyBorder="1" applyFont="1" applyNumberFormat="1">
      <alignment horizontal="center" shrinkToFit="0" vertical="bottom" wrapText="0"/>
    </xf>
    <xf borderId="1" fillId="12" fontId="10" numFmtId="165" xfId="0" applyAlignment="1" applyBorder="1" applyFont="1" applyNumberFormat="1">
      <alignment horizontal="center" readingOrder="0" shrinkToFit="0" vertical="center" wrapText="0"/>
    </xf>
    <xf borderId="1" fillId="12" fontId="10" numFmtId="1" xfId="0" applyAlignment="1" applyBorder="1" applyFont="1" applyNumberFormat="1">
      <alignment horizontal="center" readingOrder="0" shrinkToFit="0" vertical="center" wrapText="0"/>
    </xf>
    <xf borderId="1" fillId="12" fontId="10" numFmtId="188" xfId="0" applyAlignment="1" applyBorder="1" applyFont="1" applyNumberFormat="1">
      <alignment horizontal="center" readingOrder="0" shrinkToFit="0" vertical="center" wrapText="0"/>
    </xf>
    <xf borderId="0" fillId="0" fontId="7" numFmtId="0" xfId="0" applyAlignment="1" applyFont="1">
      <alignment horizontal="left" vertical="center"/>
    </xf>
    <xf borderId="1" fillId="12" fontId="10" numFmtId="202" xfId="0" applyAlignment="1" applyBorder="1" applyFont="1" applyNumberFormat="1">
      <alignment horizontal="center" readingOrder="0" shrinkToFit="0" vertical="bottom" wrapText="0"/>
    </xf>
    <xf borderId="1" fillId="12" fontId="10" numFmtId="0" xfId="0" applyAlignment="1" applyBorder="1" applyFont="1">
      <alignment horizontal="left" readingOrder="0" shrinkToFit="0" vertical="bottom" wrapText="1"/>
    </xf>
    <xf borderId="1" fillId="12" fontId="10" numFmtId="166" xfId="0" applyAlignment="1" applyBorder="1" applyFont="1" applyNumberFormat="1">
      <alignment horizontal="center" readingOrder="0" shrinkToFit="0" vertical="bottom" wrapText="0"/>
    </xf>
    <xf borderId="1" fillId="12" fontId="10" numFmtId="194" xfId="0" applyAlignment="1" applyBorder="1" applyFont="1" applyNumberFormat="1">
      <alignment horizontal="center" readingOrder="0" shrinkToFit="0" vertical="bottom" wrapText="0"/>
    </xf>
    <xf borderId="1" fillId="12" fontId="177" numFmtId="164" xfId="0" applyAlignment="1" applyBorder="1" applyFont="1" applyNumberFormat="1">
      <alignment horizontal="center" readingOrder="0" shrinkToFit="0" vertical="bottom" wrapText="0"/>
    </xf>
    <xf borderId="5" fillId="12" fontId="177" numFmtId="0" xfId="0" applyAlignment="1" applyBorder="1" applyFont="1">
      <alignment horizontal="center" readingOrder="0" shrinkToFit="0" vertical="bottom" wrapText="0"/>
    </xf>
    <xf borderId="7" fillId="56" fontId="5" numFmtId="0" xfId="0" applyAlignment="1" applyBorder="1" applyFill="1" applyFont="1">
      <alignment horizontal="center" readingOrder="0" shrinkToFit="0" vertical="center" wrapText="1"/>
    </xf>
    <xf borderId="1" fillId="56" fontId="5" numFmtId="0" xfId="0" applyAlignment="1" applyBorder="1" applyFont="1">
      <alignment horizontal="center" readingOrder="0" shrinkToFit="0" vertical="bottom" wrapText="0"/>
    </xf>
    <xf borderId="1" fillId="56" fontId="10" numFmtId="0" xfId="0" applyAlignment="1" applyBorder="1" applyFont="1">
      <alignment readingOrder="0" shrinkToFit="0" vertical="bottom" wrapText="0"/>
    </xf>
    <xf borderId="1" fillId="56" fontId="10" numFmtId="0" xfId="0" applyAlignment="1" applyBorder="1" applyFont="1">
      <alignment horizontal="center" readingOrder="0" shrinkToFit="0" vertical="bottom" wrapText="0"/>
    </xf>
    <xf borderId="1" fillId="56" fontId="10" numFmtId="49" xfId="0" applyAlignment="1" applyBorder="1" applyFont="1" applyNumberFormat="1">
      <alignment horizontal="center" readingOrder="0" shrinkToFit="0" vertical="bottom" wrapText="0"/>
    </xf>
    <xf borderId="1" fillId="56" fontId="10" numFmtId="179" xfId="0" applyAlignment="1" applyBorder="1" applyFont="1" applyNumberFormat="1">
      <alignment horizontal="center" readingOrder="0" shrinkToFit="0" vertical="bottom" wrapText="0"/>
    </xf>
    <xf borderId="1" fillId="56" fontId="10" numFmtId="0" xfId="0" applyAlignment="1" applyBorder="1" applyFont="1">
      <alignment horizontal="center" shrinkToFit="0" vertical="bottom" wrapText="0"/>
    </xf>
    <xf borderId="5" fillId="56" fontId="10" numFmtId="0" xfId="0" applyAlignment="1" applyBorder="1" applyFont="1">
      <alignment horizontal="center" readingOrder="0" shrinkToFit="0" vertical="bottom" wrapText="0"/>
    </xf>
    <xf borderId="1" fillId="56" fontId="10" numFmtId="164" xfId="0" applyAlignment="1" applyBorder="1" applyFont="1" applyNumberFormat="1">
      <alignment horizontal="center" readingOrder="0" shrinkToFit="0" vertical="bottom" wrapText="0"/>
    </xf>
    <xf borderId="1" fillId="56" fontId="187" numFmtId="0" xfId="0" applyAlignment="1" applyBorder="1" applyFont="1">
      <alignment horizontal="center" readingOrder="0" shrinkToFit="0" vertical="bottom" wrapText="0"/>
    </xf>
    <xf borderId="5" fillId="56" fontId="10" numFmtId="0" xfId="0" applyAlignment="1" applyBorder="1" applyFont="1">
      <alignment horizontal="center" shrinkToFit="0" vertical="bottom" wrapText="0"/>
    </xf>
    <xf borderId="1" fillId="56" fontId="10" numFmtId="165" xfId="0" applyAlignment="1" applyBorder="1" applyFont="1" applyNumberFormat="1">
      <alignment horizontal="center" readingOrder="0" shrinkToFit="0" vertical="bottom" wrapText="0"/>
    </xf>
    <xf borderId="1" fillId="56" fontId="10" numFmtId="177" xfId="0" applyAlignment="1" applyBorder="1" applyFont="1" applyNumberFormat="1">
      <alignment horizontal="center" readingOrder="0" shrinkToFit="0" vertical="bottom" wrapText="0"/>
    </xf>
    <xf borderId="1" fillId="56" fontId="10" numFmtId="166" xfId="0" applyAlignment="1" applyBorder="1" applyFont="1" applyNumberFormat="1">
      <alignment horizontal="center" readingOrder="0" shrinkToFit="0" vertical="bottom" wrapText="0"/>
    </xf>
    <xf borderId="0" fillId="27" fontId="10" numFmtId="0" xfId="0" applyAlignment="1" applyFont="1">
      <alignment shrinkToFit="0" vertical="bottom" wrapText="0"/>
    </xf>
    <xf borderId="0" fillId="27" fontId="11" numFmtId="0" xfId="0" applyAlignment="1" applyFont="1">
      <alignment horizontal="left"/>
    </xf>
    <xf borderId="0" fillId="27" fontId="10" numFmtId="0" xfId="0" applyAlignment="1" applyFont="1">
      <alignment horizontal="center"/>
    </xf>
    <xf borderId="1" fillId="56" fontId="10" numFmtId="0" xfId="0" applyAlignment="1" applyBorder="1" applyFont="1">
      <alignment horizontal="center" shrinkToFit="0" vertical="bottom" wrapText="0"/>
    </xf>
    <xf borderId="1" fillId="56" fontId="10" numFmtId="0" xfId="0" applyAlignment="1" applyBorder="1" applyFont="1">
      <alignment shrinkToFit="0" vertical="bottom" wrapText="0"/>
    </xf>
    <xf borderId="0" fillId="27" fontId="7" numFmtId="0" xfId="0" applyAlignment="1" applyFont="1">
      <alignment horizontal="left"/>
    </xf>
    <xf borderId="0" fillId="27" fontId="6" numFmtId="0" xfId="0" applyAlignment="1" applyFont="1">
      <alignment horizontal="center"/>
    </xf>
    <xf borderId="1" fillId="56" fontId="10" numFmtId="14" xfId="0" applyAlignment="1" applyBorder="1" applyFont="1" applyNumberFormat="1">
      <alignment horizontal="center" readingOrder="0" shrinkToFit="0" vertical="bottom" wrapText="0"/>
    </xf>
    <xf borderId="1" fillId="56" fontId="10" numFmtId="0" xfId="0" applyAlignment="1" applyBorder="1" applyFont="1">
      <alignment shrinkToFit="0" vertical="bottom" wrapText="0"/>
    </xf>
    <xf borderId="1" fillId="56" fontId="10" numFmtId="0" xfId="0" applyAlignment="1" applyBorder="1" applyFont="1">
      <alignment horizontal="left" readingOrder="0" shrinkToFit="0" vertical="bottom" wrapText="0"/>
    </xf>
    <xf borderId="1" fillId="56" fontId="10" numFmtId="164" xfId="0" applyAlignment="1" applyBorder="1" applyFont="1" applyNumberFormat="1">
      <alignment horizontal="center" shrinkToFit="0" vertical="bottom" wrapText="0"/>
    </xf>
    <xf borderId="0" fillId="0" fontId="10" numFmtId="0" xfId="0" applyAlignment="1" applyFont="1">
      <alignment shrinkToFit="0" vertical="bottom" wrapText="0"/>
    </xf>
    <xf borderId="1" fillId="12" fontId="10" numFmtId="0" xfId="0" applyAlignment="1" applyBorder="1" applyFont="1">
      <alignment shrinkToFit="0" vertical="bottom" wrapText="0"/>
    </xf>
    <xf borderId="5" fillId="12" fontId="10" numFmtId="0" xfId="0" applyAlignment="1" applyBorder="1" applyFont="1">
      <alignment horizontal="center" shrinkToFit="0" vertical="bottom" wrapText="0"/>
    </xf>
    <xf borderId="1" fillId="12" fontId="10" numFmtId="15" xfId="0" applyAlignment="1" applyBorder="1" applyFont="1" applyNumberFormat="1">
      <alignment horizontal="center" readingOrder="0" shrinkToFit="0" vertical="bottom" wrapText="0"/>
    </xf>
    <xf borderId="4" fillId="12" fontId="10" numFmtId="0" xfId="0" applyAlignment="1" applyBorder="1" applyFont="1">
      <alignment readingOrder="0" shrinkToFit="0" vertical="bottom" wrapText="0"/>
    </xf>
    <xf borderId="4" fillId="12" fontId="10" numFmtId="0" xfId="0" applyAlignment="1" applyBorder="1" applyFont="1">
      <alignment horizontal="left" shrinkToFit="0" vertical="bottom" wrapText="0"/>
    </xf>
    <xf borderId="5" fillId="12" fontId="10" numFmtId="0" xfId="0" applyAlignment="1" applyBorder="1" applyFont="1">
      <alignment horizontal="left" readingOrder="0" shrinkToFit="0" vertical="bottom" wrapText="0"/>
    </xf>
    <xf borderId="10" fillId="12" fontId="10" numFmtId="0" xfId="0" applyAlignment="1" applyBorder="1" applyFont="1">
      <alignment horizontal="center" readingOrder="0" shrinkToFit="0" vertical="bottom" wrapText="0"/>
    </xf>
    <xf borderId="0" fillId="12" fontId="10" numFmtId="0" xfId="0" applyAlignment="1" applyFont="1">
      <alignment horizontal="center" readingOrder="0" shrinkToFit="0" vertical="bottom" wrapText="0"/>
    </xf>
    <xf borderId="1" fillId="12" fontId="3" numFmtId="49" xfId="0" applyAlignment="1" applyBorder="1" applyFont="1" applyNumberFormat="1">
      <alignment horizontal="center" readingOrder="0"/>
    </xf>
    <xf borderId="5" fillId="12" fontId="3" numFmtId="0" xfId="0" applyAlignment="1" applyBorder="1" applyFont="1">
      <alignment horizontal="center"/>
    </xf>
    <xf borderId="5" fillId="27" fontId="10" numFmtId="0" xfId="0" applyAlignment="1" applyBorder="1" applyFont="1">
      <alignment horizontal="center" readingOrder="0" shrinkToFit="0" vertical="bottom" wrapText="0"/>
    </xf>
    <xf borderId="0" fillId="56" fontId="10" numFmtId="0" xfId="0" applyAlignment="1" applyFont="1">
      <alignment shrinkToFit="0" vertical="bottom" wrapText="0"/>
    </xf>
    <xf borderId="0" fillId="56" fontId="11" numFmtId="0" xfId="0" applyAlignment="1" applyFont="1">
      <alignment horizontal="left"/>
    </xf>
    <xf borderId="0" fillId="56" fontId="10" numFmtId="0" xfId="0" applyAlignment="1" applyFont="1">
      <alignment horizontal="center"/>
    </xf>
    <xf borderId="7" fillId="13" fontId="5" numFmtId="0" xfId="0" applyAlignment="1" applyBorder="1" applyFont="1">
      <alignment horizontal="center" readingOrder="0" shrinkToFit="0" vertical="center" wrapText="1"/>
    </xf>
    <xf borderId="1" fillId="13" fontId="22" numFmtId="0" xfId="0" applyAlignment="1" applyBorder="1" applyFont="1">
      <alignment horizontal="center" readingOrder="0"/>
    </xf>
    <xf borderId="1" fillId="13" fontId="10" numFmtId="0" xfId="0" applyAlignment="1" applyBorder="1" applyFont="1">
      <alignment horizontal="left" vertical="center"/>
    </xf>
    <xf borderId="1" fillId="13" fontId="11" numFmtId="49" xfId="0" applyAlignment="1" applyBorder="1" applyFont="1" applyNumberFormat="1">
      <alignment horizontal="center" readingOrder="0"/>
    </xf>
    <xf borderId="1" fillId="13" fontId="10" numFmtId="0" xfId="0" applyAlignment="1" applyBorder="1" applyFont="1">
      <alignment horizontal="center" vertical="center"/>
    </xf>
    <xf borderId="1" fillId="13" fontId="10" numFmtId="14" xfId="0" applyAlignment="1" applyBorder="1" applyFont="1" applyNumberFormat="1">
      <alignment horizontal="center"/>
    </xf>
    <xf borderId="1" fillId="13" fontId="10" numFmtId="0" xfId="0" applyAlignment="1" applyBorder="1" applyFont="1">
      <alignment horizontal="center"/>
    </xf>
    <xf borderId="1" fillId="13" fontId="10" numFmtId="49" xfId="0" applyAlignment="1" applyBorder="1" applyFont="1" applyNumberFormat="1">
      <alignment horizontal="center" vertical="center"/>
    </xf>
    <xf borderId="1" fillId="13" fontId="11" numFmtId="0" xfId="0" applyAlignment="1" applyBorder="1" applyFont="1">
      <alignment horizontal="center" vertical="center"/>
    </xf>
    <xf borderId="1" fillId="13" fontId="11" numFmtId="0" xfId="0" applyAlignment="1" applyBorder="1" applyFont="1">
      <alignment horizontal="center"/>
    </xf>
    <xf borderId="1" fillId="13" fontId="11" numFmtId="179" xfId="0" applyAlignment="1" applyBorder="1" applyFont="1" applyNumberFormat="1">
      <alignment horizontal="center"/>
    </xf>
    <xf borderId="1" fillId="13" fontId="11" numFmtId="0" xfId="0" applyAlignment="1" applyBorder="1" applyFont="1">
      <alignment horizontal="left"/>
    </xf>
    <xf borderId="5" fillId="13" fontId="11" numFmtId="0" xfId="0" applyAlignment="1" applyBorder="1" applyFont="1">
      <alignment horizontal="center"/>
    </xf>
    <xf borderId="1" fillId="13" fontId="10" numFmtId="49" xfId="0" applyAlignment="1" applyBorder="1" applyFont="1" applyNumberFormat="1">
      <alignment horizontal="left" readingOrder="0"/>
    </xf>
    <xf borderId="1" fillId="13" fontId="10" numFmtId="49" xfId="0" applyAlignment="1" applyBorder="1" applyFont="1" applyNumberFormat="1">
      <alignment horizontal="center" readingOrder="0"/>
    </xf>
    <xf borderId="1" fillId="13" fontId="10" numFmtId="0" xfId="0" applyAlignment="1" applyBorder="1" applyFont="1">
      <alignment horizontal="center" readingOrder="0"/>
    </xf>
    <xf borderId="1" fillId="13" fontId="11" numFmtId="0" xfId="0" applyAlignment="1" applyBorder="1" applyFont="1">
      <alignment horizontal="center" readingOrder="0"/>
    </xf>
    <xf borderId="0" fillId="13" fontId="10" numFmtId="0" xfId="0" applyAlignment="1" applyFont="1">
      <alignment horizontal="left" readingOrder="0"/>
    </xf>
    <xf borderId="1" fillId="13" fontId="10" numFmtId="0" xfId="0" applyAlignment="1" applyBorder="1" applyFont="1">
      <alignment horizontal="left" readingOrder="0"/>
    </xf>
    <xf borderId="5" fillId="13" fontId="10" numFmtId="0" xfId="0" applyAlignment="1" applyBorder="1" applyFont="1">
      <alignment horizontal="center"/>
    </xf>
    <xf borderId="1" fillId="13" fontId="10" numFmtId="0" xfId="0" applyAlignment="1" applyBorder="1" applyFont="1">
      <alignment readingOrder="0" shrinkToFit="0" vertical="bottom" wrapText="0"/>
    </xf>
    <xf borderId="1" fillId="13" fontId="10" numFmtId="49" xfId="0" applyAlignment="1" applyBorder="1" applyFont="1" applyNumberFormat="1">
      <alignment horizontal="center" readingOrder="0" shrinkToFit="0" vertical="bottom" wrapText="0"/>
    </xf>
    <xf borderId="1" fillId="13" fontId="10" numFmtId="0" xfId="0" applyAlignment="1" applyBorder="1" applyFont="1">
      <alignment horizontal="center" readingOrder="0" shrinkToFit="0" vertical="bottom" wrapText="0"/>
    </xf>
    <xf borderId="1" fillId="13" fontId="10" numFmtId="0" xfId="0" applyAlignment="1" applyBorder="1" applyFont="1">
      <alignment horizontal="left" readingOrder="0" shrinkToFit="0" vertical="bottom" wrapText="0"/>
    </xf>
    <xf borderId="1" fillId="13" fontId="10" numFmtId="0" xfId="0" applyAlignment="1" applyBorder="1" applyFont="1">
      <alignment horizontal="center" shrinkToFit="0" vertical="bottom" wrapText="0"/>
    </xf>
    <xf borderId="5" fillId="13" fontId="10" numFmtId="0" xfId="0" applyAlignment="1" applyBorder="1" applyFont="1">
      <alignment horizontal="center" readingOrder="0" shrinkToFit="0" vertical="bottom" wrapText="0"/>
    </xf>
    <xf borderId="1" fillId="13" fontId="10" numFmtId="185" xfId="0" applyAlignment="1" applyBorder="1" applyFont="1" applyNumberFormat="1">
      <alignment horizontal="center" readingOrder="0" shrinkToFit="0" vertical="bottom" wrapText="0"/>
    </xf>
    <xf borderId="1" fillId="13" fontId="10" numFmtId="166" xfId="0" applyAlignment="1" applyBorder="1" applyFont="1" applyNumberFormat="1">
      <alignment horizontal="center" readingOrder="0" shrinkToFit="0" vertical="bottom" wrapText="0"/>
    </xf>
    <xf borderId="0" fillId="13" fontId="11" numFmtId="0" xfId="0" applyAlignment="1" applyFont="1">
      <alignment horizontal="left"/>
    </xf>
    <xf borderId="0" fillId="13" fontId="7" numFmtId="0" xfId="0" applyAlignment="1" applyFont="1">
      <alignment horizontal="left"/>
    </xf>
    <xf borderId="0" fillId="13" fontId="6" numFmtId="0" xfId="0" applyAlignment="1" applyFont="1">
      <alignment horizontal="center"/>
    </xf>
    <xf borderId="1" fillId="12" fontId="10" numFmtId="188" xfId="0" applyAlignment="1" applyBorder="1" applyFont="1" applyNumberFormat="1">
      <alignment horizontal="center" readingOrder="0"/>
    </xf>
    <xf borderId="0" fillId="12" fontId="10" numFmtId="0" xfId="0" applyAlignment="1" applyFont="1">
      <alignment horizontal="left" readingOrder="0"/>
    </xf>
    <xf borderId="1" fillId="12" fontId="11" numFmtId="203" xfId="0" applyAlignment="1" applyBorder="1" applyFont="1" applyNumberFormat="1">
      <alignment horizontal="center"/>
    </xf>
    <xf borderId="1" fillId="12" fontId="188" numFmtId="168" xfId="0" applyAlignment="1" applyBorder="1" applyFont="1" applyNumberFormat="1">
      <alignment horizontal="center"/>
    </xf>
    <xf borderId="1" fillId="12" fontId="189" numFmtId="0" xfId="0" applyAlignment="1" applyBorder="1" applyFont="1">
      <alignment horizontal="left"/>
    </xf>
    <xf borderId="1" fillId="12" fontId="10" numFmtId="188" xfId="0" applyAlignment="1" applyBorder="1" applyFont="1" applyNumberFormat="1">
      <alignment horizontal="center" readingOrder="0" shrinkToFit="0" vertical="bottom" wrapText="0"/>
    </xf>
    <xf borderId="1" fillId="12" fontId="11" numFmtId="188" xfId="0" applyAlignment="1" applyBorder="1" applyFont="1" applyNumberFormat="1">
      <alignment horizontal="center" readingOrder="0"/>
    </xf>
    <xf borderId="7" fillId="50" fontId="5" numFmtId="0" xfId="0" applyAlignment="1" applyBorder="1" applyFont="1">
      <alignment horizontal="center" readingOrder="0" shrinkToFit="0" vertical="center" wrapText="1"/>
    </xf>
    <xf borderId="1" fillId="50" fontId="22" numFmtId="0" xfId="0" applyAlignment="1" applyBorder="1" applyFont="1">
      <alignment horizontal="center" readingOrder="0"/>
    </xf>
    <xf borderId="4" fillId="50" fontId="11" numFmtId="0" xfId="0" applyAlignment="1" applyBorder="1" applyFont="1">
      <alignment horizontal="left" readingOrder="0"/>
    </xf>
    <xf borderId="10" fillId="50" fontId="11" numFmtId="0" xfId="0" applyAlignment="1" applyBorder="1" applyFont="1">
      <alignment horizontal="center"/>
    </xf>
    <xf borderId="6" fillId="50" fontId="11" numFmtId="0" xfId="0" applyAlignment="1" applyBorder="1" applyFont="1">
      <alignment horizontal="left"/>
    </xf>
    <xf borderId="0" fillId="50" fontId="7" numFmtId="0" xfId="0" applyFont="1"/>
    <xf borderId="0" fillId="50" fontId="6" numFmtId="0" xfId="0" applyFont="1"/>
    <xf borderId="1" fillId="50" fontId="11" numFmtId="1" xfId="0" applyAlignment="1" applyBorder="1" applyFont="1" applyNumberFormat="1">
      <alignment horizontal="center"/>
    </xf>
    <xf borderId="1" fillId="50" fontId="11" numFmtId="1" xfId="0" applyAlignment="1" applyBorder="1" applyFont="1" applyNumberFormat="1">
      <alignment horizontal="left"/>
    </xf>
    <xf borderId="1" fillId="50" fontId="3" numFmtId="0" xfId="0" applyAlignment="1" applyBorder="1" applyFont="1">
      <alignment horizontal="left" readingOrder="0"/>
    </xf>
    <xf borderId="1" fillId="50" fontId="3" numFmtId="0" xfId="0" applyAlignment="1" applyBorder="1" applyFont="1">
      <alignment horizontal="center" readingOrder="0"/>
    </xf>
    <xf borderId="1" fillId="50" fontId="3" numFmtId="0" xfId="0" applyAlignment="1" applyBorder="1" applyFont="1">
      <alignment horizontal="center"/>
    </xf>
    <xf borderId="1" fillId="50" fontId="40" numFmtId="0" xfId="0" applyAlignment="1" applyBorder="1" applyFont="1">
      <alignment horizontal="left" readingOrder="0"/>
    </xf>
    <xf borderId="1" fillId="50" fontId="3" numFmtId="0" xfId="0" applyBorder="1" applyFont="1"/>
    <xf borderId="0" fillId="50" fontId="40" numFmtId="0" xfId="0" applyAlignment="1" applyFont="1">
      <alignment horizontal="center" readingOrder="0"/>
    </xf>
    <xf borderId="0" fillId="50" fontId="3" numFmtId="0" xfId="0" applyFont="1"/>
    <xf borderId="1" fillId="50" fontId="11" numFmtId="14" xfId="0" applyAlignment="1" applyBorder="1" applyFont="1" applyNumberFormat="1">
      <alignment horizontal="center" shrinkToFit="0" wrapText="1"/>
    </xf>
    <xf borderId="1" fillId="50" fontId="11" numFmtId="0" xfId="0" applyAlignment="1" applyBorder="1" applyFont="1">
      <alignment horizontal="center" shrinkToFit="0" wrapText="1"/>
    </xf>
    <xf borderId="4" fillId="15" fontId="11" numFmtId="0" xfId="0" applyAlignment="1" applyBorder="1" applyFont="1">
      <alignment horizontal="left" readingOrder="0" vertical="center"/>
    </xf>
    <xf borderId="1" fillId="15" fontId="11" numFmtId="0" xfId="0" applyAlignment="1" applyBorder="1" applyFont="1">
      <alignment horizontal="center" vertical="center"/>
    </xf>
    <xf borderId="1" fillId="15" fontId="11" numFmtId="14" xfId="0" applyAlignment="1" applyBorder="1" applyFont="1" applyNumberFormat="1">
      <alignment horizontal="center" shrinkToFit="0" vertical="center" wrapText="1"/>
    </xf>
    <xf borderId="1" fillId="15" fontId="11" numFmtId="0" xfId="0" applyAlignment="1" applyBorder="1" applyFont="1">
      <alignment horizontal="center" shrinkToFit="0" vertical="center" wrapText="1"/>
    </xf>
    <xf borderId="1" fillId="15" fontId="11" numFmtId="0" xfId="0" applyAlignment="1" applyBorder="1" applyFont="1">
      <alignment horizontal="center" readingOrder="0" vertical="center"/>
    </xf>
    <xf borderId="1" fillId="15" fontId="11" numFmtId="0" xfId="0" applyAlignment="1" applyBorder="1" applyFont="1">
      <alignment horizontal="left" readingOrder="0" vertical="center"/>
    </xf>
    <xf borderId="1" fillId="15" fontId="11" numFmtId="49" xfId="0" applyAlignment="1" applyBorder="1" applyFont="1" applyNumberFormat="1">
      <alignment horizontal="center" vertical="center"/>
    </xf>
    <xf borderId="1" fillId="15" fontId="190" numFmtId="0" xfId="0" applyAlignment="1" applyBorder="1" applyFont="1">
      <alignment horizontal="center" vertical="center"/>
    </xf>
    <xf borderId="10" fillId="15" fontId="11" numFmtId="0" xfId="0" applyAlignment="1" applyBorder="1" applyFont="1">
      <alignment horizontal="center" shrinkToFit="0" vertical="center" wrapText="1"/>
    </xf>
    <xf borderId="1" fillId="15" fontId="10" numFmtId="0" xfId="0" applyAlignment="1" applyBorder="1" applyFont="1">
      <alignment horizontal="center" vertical="center"/>
    </xf>
    <xf borderId="6" fillId="15" fontId="11" numFmtId="0" xfId="0" applyAlignment="1" applyBorder="1" applyFont="1">
      <alignment horizontal="left" vertical="center"/>
    </xf>
    <xf borderId="1" fillId="15" fontId="11" numFmtId="0" xfId="0" applyAlignment="1" applyBorder="1" applyFont="1">
      <alignment horizontal="left" vertical="center"/>
    </xf>
    <xf borderId="1" fillId="15" fontId="10" numFmtId="0" xfId="0" applyAlignment="1" applyBorder="1" applyFont="1">
      <alignment horizontal="left" readingOrder="0" vertical="center"/>
    </xf>
    <xf borderId="1" fillId="15" fontId="10" numFmtId="0" xfId="0" applyAlignment="1" applyBorder="1" applyFont="1">
      <alignment horizontal="left" vertical="center"/>
    </xf>
    <xf borderId="5" fillId="50" fontId="10" numFmtId="0" xfId="0" applyAlignment="1" applyBorder="1" applyFont="1">
      <alignment horizontal="center" vertical="center"/>
    </xf>
    <xf borderId="4" fillId="13" fontId="11" numFmtId="0" xfId="0" applyAlignment="1" applyBorder="1" applyFont="1">
      <alignment horizontal="left" readingOrder="0"/>
    </xf>
    <xf borderId="1" fillId="13" fontId="11" numFmtId="14" xfId="0" applyAlignment="1" applyBorder="1" applyFont="1" applyNumberFormat="1">
      <alignment horizontal="center" shrinkToFit="0" wrapText="1"/>
    </xf>
    <xf borderId="1" fillId="13" fontId="11" numFmtId="0" xfId="0" applyAlignment="1" applyBorder="1" applyFont="1">
      <alignment horizontal="center" shrinkToFit="0" wrapText="1"/>
    </xf>
    <xf borderId="1" fillId="13" fontId="11" numFmtId="0" xfId="0" applyAlignment="1" applyBorder="1" applyFont="1">
      <alignment horizontal="left" readingOrder="0"/>
    </xf>
    <xf borderId="1" fillId="13" fontId="11" numFmtId="49" xfId="0" applyAlignment="1" applyBorder="1" applyFont="1" applyNumberFormat="1">
      <alignment horizontal="center"/>
    </xf>
    <xf borderId="1" fillId="13" fontId="191" numFmtId="0" xfId="0" applyAlignment="1" applyBorder="1" applyFont="1">
      <alignment horizontal="center"/>
    </xf>
    <xf borderId="10" fillId="13" fontId="11" numFmtId="0" xfId="0" applyAlignment="1" applyBorder="1" applyFont="1">
      <alignment horizontal="center"/>
    </xf>
    <xf borderId="6" fillId="13" fontId="11" numFmtId="0" xfId="0" applyAlignment="1" applyBorder="1" applyFont="1">
      <alignment horizontal="left"/>
    </xf>
    <xf borderId="1" fillId="13" fontId="10" numFmtId="0" xfId="0" applyAlignment="1" applyBorder="1" applyFont="1">
      <alignment horizontal="left"/>
    </xf>
    <xf borderId="4" fillId="26" fontId="11" numFmtId="0" xfId="0" applyAlignment="1" applyBorder="1" applyFont="1">
      <alignment horizontal="left" readingOrder="0"/>
    </xf>
    <xf borderId="1" fillId="26" fontId="11" numFmtId="14" xfId="0" applyAlignment="1" applyBorder="1" applyFont="1" applyNumberFormat="1">
      <alignment horizontal="center" shrinkToFit="0" wrapText="1"/>
    </xf>
    <xf borderId="1" fillId="26" fontId="11" numFmtId="0" xfId="0" applyAlignment="1" applyBorder="1" applyFont="1">
      <alignment horizontal="center" shrinkToFit="0" wrapText="1"/>
    </xf>
    <xf borderId="1" fillId="26" fontId="192" numFmtId="0" xfId="0" applyAlignment="1" applyBorder="1" applyFont="1">
      <alignment horizontal="center"/>
    </xf>
    <xf borderId="10" fillId="26" fontId="11" numFmtId="0" xfId="0" applyAlignment="1" applyBorder="1" applyFont="1">
      <alignment horizontal="center"/>
    </xf>
    <xf borderId="6" fillId="26" fontId="11" numFmtId="0" xfId="0" applyAlignment="1" applyBorder="1" applyFont="1">
      <alignment horizontal="left"/>
    </xf>
    <xf borderId="4" fillId="50" fontId="10" numFmtId="49" xfId="0" applyAlignment="1" applyBorder="1" applyFont="1" applyNumberFormat="1">
      <alignment horizontal="left" readingOrder="0"/>
    </xf>
    <xf borderId="1" fillId="50" fontId="193" numFmtId="49" xfId="0" applyAlignment="1" applyBorder="1" applyFont="1" applyNumberFormat="1">
      <alignment horizontal="center"/>
    </xf>
    <xf borderId="10" fillId="50" fontId="10" numFmtId="49" xfId="0" applyAlignment="1" applyBorder="1" applyFont="1" applyNumberFormat="1">
      <alignment horizontal="center" shrinkToFit="0" wrapText="1"/>
    </xf>
    <xf borderId="6" fillId="50" fontId="10" numFmtId="49" xfId="0" applyAlignment="1" applyBorder="1" applyFont="1" applyNumberFormat="1">
      <alignment horizontal="left"/>
    </xf>
    <xf borderId="39" fillId="50" fontId="10" numFmtId="0" xfId="0" applyAlignment="1" applyBorder="1" applyFont="1">
      <alignment horizontal="center"/>
    </xf>
    <xf borderId="1" fillId="50" fontId="11" numFmtId="1" xfId="0" applyAlignment="1" applyBorder="1" applyFont="1" applyNumberFormat="1">
      <alignment horizontal="center" readingOrder="0"/>
    </xf>
    <xf borderId="6" fillId="50" fontId="11" numFmtId="0" xfId="0" applyAlignment="1" applyBorder="1" applyFont="1">
      <alignment horizontal="left" readingOrder="0"/>
    </xf>
    <xf borderId="1" fillId="50" fontId="11" numFmtId="49" xfId="0" applyAlignment="1" applyBorder="1" applyFont="1" applyNumberFormat="1">
      <alignment horizontal="center" vertical="center"/>
    </xf>
    <xf borderId="1" fillId="50" fontId="11" numFmtId="0" xfId="0" applyAlignment="1" applyBorder="1" applyFont="1">
      <alignment horizontal="center" readingOrder="0" shrinkToFit="0" wrapText="1"/>
    </xf>
    <xf borderId="10" fillId="50" fontId="11" numFmtId="0" xfId="0" applyAlignment="1" applyBorder="1" applyFont="1">
      <alignment horizontal="center" readingOrder="0"/>
    </xf>
    <xf borderId="34" fillId="50" fontId="10" numFmtId="0" xfId="0" applyAlignment="1" applyBorder="1" applyFont="1">
      <alignment horizontal="left" readingOrder="0"/>
    </xf>
    <xf borderId="1" fillId="50" fontId="11" numFmtId="14" xfId="0" applyAlignment="1" applyBorder="1" applyFont="1" applyNumberFormat="1">
      <alignment horizontal="center" readingOrder="0" shrinkToFit="0" wrapText="1"/>
    </xf>
    <xf borderId="1" fillId="50" fontId="3" numFmtId="49" xfId="0" applyAlignment="1" applyBorder="1" applyFont="1" applyNumberFormat="1">
      <alignment horizontal="center" readingOrder="0"/>
    </xf>
    <xf borderId="4" fillId="50" fontId="11" numFmtId="0" xfId="0" applyAlignment="1" applyBorder="1" applyFont="1">
      <alignment horizontal="center" readingOrder="0"/>
    </xf>
    <xf borderId="4" fillId="50" fontId="17" numFmtId="49" xfId="0" applyAlignment="1" applyBorder="1" applyFont="1" applyNumberFormat="1">
      <alignment readingOrder="0" vertical="bottom"/>
    </xf>
    <xf borderId="4" fillId="50" fontId="0" numFmtId="49" xfId="0" applyAlignment="1" applyBorder="1" applyFont="1" applyNumberFormat="1">
      <alignment horizontal="center" readingOrder="0" vertical="bottom"/>
    </xf>
    <xf borderId="4" fillId="50" fontId="17" numFmtId="0" xfId="0" applyAlignment="1" applyBorder="1" applyFont="1">
      <alignment horizontal="center" readingOrder="0" vertical="bottom"/>
    </xf>
    <xf borderId="4" fillId="50" fontId="17" numFmtId="164" xfId="0" applyAlignment="1" applyBorder="1" applyFont="1" applyNumberFormat="1">
      <alignment horizontal="center" readingOrder="0" vertical="bottom"/>
    </xf>
    <xf borderId="4" fillId="50" fontId="17" numFmtId="49" xfId="0" applyAlignment="1" applyBorder="1" applyFont="1" applyNumberFormat="1">
      <alignment horizontal="center" readingOrder="0" vertical="bottom"/>
    </xf>
    <xf borderId="4" fillId="50" fontId="17" numFmtId="49" xfId="0" applyAlignment="1" applyBorder="1" applyFont="1" applyNumberFormat="1">
      <alignment horizontal="left" readingOrder="0" vertical="bottom"/>
    </xf>
    <xf borderId="4" fillId="50" fontId="17" numFmtId="0" xfId="0" applyAlignment="1" applyBorder="1" applyFont="1">
      <alignment readingOrder="0" vertical="bottom"/>
    </xf>
    <xf borderId="4" fillId="50" fontId="17" numFmtId="182" xfId="0" applyAlignment="1" applyBorder="1" applyFont="1" applyNumberFormat="1">
      <alignment horizontal="center" readingOrder="0" vertical="bottom"/>
    </xf>
    <xf borderId="4" fillId="50" fontId="17" numFmtId="0" xfId="0" applyAlignment="1" applyBorder="1" applyFont="1">
      <alignment vertical="bottom"/>
    </xf>
    <xf borderId="8" fillId="12" fontId="5" numFmtId="0" xfId="0" applyAlignment="1" applyBorder="1" applyFont="1">
      <alignment horizontal="center" readingOrder="0" shrinkToFit="0" vertical="center" wrapText="1"/>
    </xf>
    <xf borderId="17" fillId="12" fontId="10" numFmtId="0" xfId="0" applyAlignment="1" applyBorder="1" applyFont="1">
      <alignment horizontal="left" readingOrder="0"/>
    </xf>
    <xf borderId="17" fillId="12" fontId="10" numFmtId="0" xfId="0" applyAlignment="1" applyBorder="1" applyFont="1">
      <alignment horizontal="center" readingOrder="0"/>
    </xf>
    <xf borderId="17" fillId="12" fontId="10" numFmtId="49" xfId="0" applyAlignment="1" applyBorder="1" applyFont="1" applyNumberFormat="1">
      <alignment horizontal="center" readingOrder="0"/>
    </xf>
    <xf borderId="17" fillId="12" fontId="10" numFmtId="0" xfId="0" applyAlignment="1" applyBorder="1" applyFont="1">
      <alignment horizontal="center"/>
    </xf>
    <xf borderId="17" fillId="12" fontId="10" numFmtId="0" xfId="0" applyAlignment="1" applyBorder="1" applyFont="1">
      <alignment horizontal="left" readingOrder="0" shrinkToFit="0" wrapText="1"/>
    </xf>
    <xf borderId="49" fillId="12" fontId="11" numFmtId="0" xfId="0" applyAlignment="1" applyBorder="1" applyFont="1">
      <alignment horizontal="left"/>
    </xf>
    <xf borderId="1" fillId="50" fontId="10" numFmtId="182" xfId="0" applyAlignment="1" applyBorder="1" applyFont="1" applyNumberFormat="1">
      <alignment horizontal="center" readingOrder="0"/>
    </xf>
    <xf borderId="0" fillId="50" fontId="3" numFmtId="0" xfId="0" applyAlignment="1" applyFont="1">
      <alignment horizontal="center" readingOrder="0"/>
    </xf>
    <xf borderId="0" fillId="50" fontId="11" numFmtId="0" xfId="0" applyAlignment="1" applyFont="1">
      <alignment horizontal="center" readingOrder="0"/>
    </xf>
    <xf borderId="0" fillId="50" fontId="7" numFmtId="0" xfId="0" applyAlignment="1" applyFont="1">
      <alignment horizontal="center"/>
    </xf>
    <xf borderId="1" fillId="12" fontId="11" numFmtId="1" xfId="0" applyAlignment="1" applyBorder="1" applyFont="1" applyNumberFormat="1">
      <alignment horizontal="center" readingOrder="0"/>
    </xf>
    <xf borderId="1" fillId="12" fontId="11" numFmtId="1" xfId="0" applyAlignment="1" applyBorder="1" applyFont="1" applyNumberFormat="1">
      <alignment horizontal="left" readingOrder="0"/>
    </xf>
    <xf borderId="10" fillId="12" fontId="10" numFmtId="49" xfId="0" applyAlignment="1" applyBorder="1" applyFont="1" applyNumberFormat="1">
      <alignment horizontal="center" shrinkToFit="0" wrapText="1"/>
    </xf>
    <xf borderId="17" fillId="12" fontId="186" numFmtId="0" xfId="0" applyAlignment="1" applyBorder="1" applyFont="1">
      <alignment horizontal="left" readingOrder="0" shrinkToFit="0" vertical="bottom" wrapText="0"/>
    </xf>
    <xf borderId="1" fillId="12" fontId="186" numFmtId="0" xfId="0" applyAlignment="1" applyBorder="1" applyFont="1">
      <alignment horizontal="center" readingOrder="0" shrinkToFit="0" vertical="bottom" wrapText="0"/>
    </xf>
    <xf borderId="1" fillId="12" fontId="186" numFmtId="14" xfId="0" applyAlignment="1" applyBorder="1" applyFont="1" applyNumberFormat="1">
      <alignment horizontal="center" readingOrder="0" shrinkToFit="0" vertical="bottom" wrapText="0"/>
    </xf>
    <xf borderId="1" fillId="12" fontId="186" numFmtId="0" xfId="0" applyAlignment="1" applyBorder="1" applyFont="1">
      <alignment horizontal="left" readingOrder="0" shrinkToFit="0" vertical="bottom" wrapText="0"/>
    </xf>
    <xf borderId="1" fillId="12" fontId="186" numFmtId="49" xfId="0" applyAlignment="1" applyBorder="1" applyFont="1" applyNumberFormat="1">
      <alignment horizontal="center" readingOrder="0" shrinkToFit="0" vertical="bottom" wrapText="0"/>
    </xf>
    <xf borderId="1" fillId="12" fontId="194" numFmtId="0" xfId="0" applyAlignment="1" applyBorder="1" applyFont="1">
      <alignment horizontal="center" readingOrder="0" shrinkToFit="0" vertical="bottom" wrapText="0"/>
    </xf>
    <xf borderId="49" fillId="12" fontId="186" numFmtId="0" xfId="0" applyAlignment="1" applyBorder="1" applyFont="1">
      <alignment horizontal="center" readingOrder="0" shrinkToFit="0" vertical="bottom" wrapText="0"/>
    </xf>
    <xf borderId="1" fillId="12" fontId="177" numFmtId="0" xfId="0" applyAlignment="1" applyBorder="1" applyFont="1">
      <alignment horizontal="center" readingOrder="0" shrinkToFit="0" vertical="bottom" wrapText="0"/>
    </xf>
    <xf borderId="1" fillId="12" fontId="177" numFmtId="182" xfId="0" applyAlignment="1" applyBorder="1" applyFont="1" applyNumberFormat="1">
      <alignment horizontal="center" readingOrder="0" shrinkToFit="0" vertical="bottom" wrapText="0"/>
    </xf>
    <xf borderId="1" fillId="12" fontId="177" numFmtId="0" xfId="0" applyAlignment="1" applyBorder="1" applyFont="1">
      <alignment horizontal="left" readingOrder="0" shrinkToFit="0" vertical="bottom" wrapText="0"/>
    </xf>
    <xf borderId="1" fillId="12" fontId="177" numFmtId="0" xfId="0" applyAlignment="1" applyBorder="1" applyFont="1">
      <alignment horizontal="left" shrinkToFit="0" vertical="bottom" wrapText="0"/>
    </xf>
    <xf borderId="49" fillId="12" fontId="177" numFmtId="0" xfId="0" applyAlignment="1" applyBorder="1" applyFont="1">
      <alignment horizontal="center" shrinkToFit="0" vertical="bottom" wrapText="0"/>
    </xf>
    <xf borderId="0" fillId="34" fontId="7" numFmtId="0" xfId="0" applyFont="1"/>
    <xf borderId="0" fillId="34" fontId="6" numFmtId="0" xfId="0" applyFont="1"/>
    <xf borderId="4" fillId="12" fontId="186" numFmtId="0" xfId="0" applyAlignment="1" applyBorder="1" applyFont="1">
      <alignment horizontal="left" readingOrder="0" shrinkToFit="0" vertical="bottom" wrapText="0"/>
    </xf>
    <xf borderId="1" fillId="12" fontId="186" numFmtId="0" xfId="0" applyAlignment="1" applyBorder="1" applyFont="1">
      <alignment horizontal="center" shrinkToFit="0" vertical="bottom" wrapText="0"/>
    </xf>
    <xf borderId="33" fillId="12" fontId="186" numFmtId="0" xfId="0" applyAlignment="1" applyBorder="1" applyFont="1">
      <alignment horizontal="center" shrinkToFit="0" vertical="bottom" wrapText="0"/>
    </xf>
    <xf borderId="1" fillId="12" fontId="177" numFmtId="0" xfId="0" applyAlignment="1" applyBorder="1" applyFont="1">
      <alignment horizontal="center" shrinkToFit="0" vertical="bottom" wrapText="0"/>
    </xf>
    <xf borderId="0" fillId="12" fontId="0" numFmtId="0" xfId="0" applyAlignment="1" applyFont="1">
      <alignment readingOrder="0" shrinkToFit="0" vertical="bottom" wrapText="0"/>
    </xf>
    <xf borderId="33" fillId="12" fontId="177" numFmtId="0" xfId="0" applyAlignment="1" applyBorder="1" applyFont="1">
      <alignment horizontal="center" shrinkToFit="0" vertical="bottom" wrapText="0"/>
    </xf>
    <xf borderId="1" fillId="12" fontId="194" numFmtId="0" xfId="0" applyAlignment="1" applyBorder="1" applyFont="1">
      <alignment horizontal="center" shrinkToFit="0" vertical="bottom" wrapText="0"/>
    </xf>
    <xf borderId="49" fillId="12" fontId="177" numFmtId="0" xfId="0" applyAlignment="1" applyBorder="1" applyFont="1">
      <alignment horizontal="center" readingOrder="0" shrinkToFit="0" vertical="bottom" wrapText="0"/>
    </xf>
    <xf borderId="1" fillId="12" fontId="195" numFmtId="0" xfId="0" applyAlignment="1" applyBorder="1" applyFont="1">
      <alignment horizontal="center" readingOrder="0" shrinkToFit="0" vertical="bottom" wrapText="0"/>
    </xf>
    <xf borderId="1" fillId="12" fontId="186" numFmtId="0" xfId="0" applyAlignment="1" applyBorder="1" applyFont="1">
      <alignment horizontal="left" shrinkToFit="0" vertical="bottom" wrapText="0"/>
    </xf>
    <xf borderId="1" fillId="12" fontId="11" numFmtId="0" xfId="0" applyAlignment="1" applyBorder="1" applyFont="1">
      <alignment horizontal="center" shrinkToFit="0" vertical="center" wrapText="1"/>
    </xf>
    <xf borderId="1" fillId="12" fontId="10" numFmtId="182" xfId="0" applyAlignment="1" applyBorder="1" applyFont="1" applyNumberFormat="1">
      <alignment horizontal="center" readingOrder="0" shrinkToFit="0" vertical="bottom" wrapText="0"/>
    </xf>
    <xf borderId="0" fillId="12" fontId="3" numFmtId="0" xfId="0" applyAlignment="1" applyFont="1">
      <alignment horizontal="center" vertical="center"/>
    </xf>
    <xf borderId="56" fillId="12" fontId="11" numFmtId="0" xfId="0" applyAlignment="1" applyBorder="1" applyFont="1">
      <alignment horizontal="center" readingOrder="0" vertical="center"/>
    </xf>
    <xf borderId="0" fillId="12" fontId="7" numFmtId="0" xfId="0" applyAlignment="1" applyFont="1">
      <alignment horizontal="center" vertical="center"/>
    </xf>
    <xf borderId="1" fillId="12" fontId="3" numFmtId="182" xfId="0" applyAlignment="1" applyBorder="1" applyFont="1" applyNumberFormat="1">
      <alignment horizontal="center" readingOrder="0"/>
    </xf>
    <xf borderId="7" fillId="12" fontId="5" numFmtId="0" xfId="0" applyAlignment="1" applyBorder="1" applyFont="1">
      <alignment horizontal="center" readingOrder="0" shrinkToFit="0" vertical="center" wrapText="1"/>
    </xf>
    <xf borderId="10" fillId="12" fontId="11" numFmtId="0" xfId="0" applyAlignment="1" applyBorder="1" applyFont="1">
      <alignment horizontal="center" shrinkToFit="0" wrapText="1"/>
    </xf>
    <xf borderId="0" fillId="12" fontId="11" numFmtId="0" xfId="0" applyAlignment="1" applyFont="1">
      <alignment horizontal="left" readingOrder="0"/>
    </xf>
    <xf borderId="10" fillId="12" fontId="11" numFmtId="0" xfId="0" applyAlignment="1" applyBorder="1" applyFont="1">
      <alignment horizontal="center" shrinkToFit="0" vertical="center" wrapText="1"/>
    </xf>
    <xf borderId="34" fillId="12" fontId="10" numFmtId="0" xfId="0" applyAlignment="1" applyBorder="1" applyFont="1">
      <alignment horizontal="left" readingOrder="0"/>
    </xf>
    <xf borderId="31" fillId="12" fontId="11" numFmtId="0" xfId="0" applyAlignment="1" applyBorder="1" applyFont="1">
      <alignment horizontal="left"/>
    </xf>
    <xf borderId="7" fillId="12" fontId="11" numFmtId="0" xfId="0" applyAlignment="1" applyBorder="1" applyFont="1">
      <alignment horizontal="center"/>
    </xf>
    <xf borderId="7" fillId="12" fontId="11" numFmtId="14" xfId="0" applyAlignment="1" applyBorder="1" applyFont="1" applyNumberFormat="1">
      <alignment horizontal="center"/>
    </xf>
    <xf borderId="7" fillId="12" fontId="11" numFmtId="0" xfId="0" applyAlignment="1" applyBorder="1" applyFont="1">
      <alignment horizontal="left"/>
    </xf>
    <xf borderId="7" fillId="12" fontId="11" numFmtId="49" xfId="0" applyAlignment="1" applyBorder="1" applyFont="1" applyNumberFormat="1">
      <alignment horizontal="center"/>
    </xf>
    <xf borderId="7" fillId="12" fontId="196" numFmtId="0" xfId="0" applyAlignment="1" applyBorder="1" applyFont="1">
      <alignment horizontal="center"/>
    </xf>
    <xf borderId="7" fillId="12" fontId="10" numFmtId="0" xfId="0" applyAlignment="1" applyBorder="1" applyFont="1">
      <alignment horizontal="center"/>
    </xf>
    <xf borderId="50" fillId="12" fontId="10" numFmtId="0" xfId="0" applyAlignment="1" applyBorder="1" applyFont="1">
      <alignment horizontal="left" readingOrder="0"/>
    </xf>
    <xf borderId="57" fillId="12" fontId="10" numFmtId="0" xfId="0" applyAlignment="1" applyBorder="1" applyFont="1">
      <alignment horizontal="left"/>
    </xf>
    <xf borderId="57" fillId="12" fontId="10" numFmtId="0" xfId="0" applyAlignment="1" applyBorder="1" applyFont="1">
      <alignment horizontal="center"/>
    </xf>
    <xf borderId="6" fillId="12" fontId="11" numFmtId="168" xfId="0" applyAlignment="1" applyBorder="1" applyFont="1" applyNumberFormat="1">
      <alignment horizontal="left"/>
    </xf>
    <xf borderId="1" fillId="12" fontId="124" numFmtId="0" xfId="0" applyAlignment="1" applyBorder="1" applyFont="1">
      <alignment horizontal="left" readingOrder="0"/>
    </xf>
    <xf borderId="1" fillId="12" fontId="13" numFmtId="49" xfId="0" applyAlignment="1" applyBorder="1" applyFont="1" applyNumberFormat="1">
      <alignment horizontal="center" readingOrder="0"/>
    </xf>
    <xf borderId="5" fillId="12" fontId="10" numFmtId="49" xfId="0" applyAlignment="1" applyBorder="1" applyFont="1" applyNumberFormat="1">
      <alignment horizontal="center" shrinkToFit="0" wrapText="1"/>
    </xf>
    <xf borderId="4" fillId="12" fontId="17" numFmtId="49" xfId="0" applyAlignment="1" applyBorder="1" applyFont="1" applyNumberFormat="1">
      <alignment readingOrder="0" vertical="bottom"/>
    </xf>
    <xf borderId="4" fillId="12" fontId="0" numFmtId="49" xfId="0" applyAlignment="1" applyBorder="1" applyFont="1" applyNumberFormat="1">
      <alignment horizontal="center" vertical="bottom"/>
    </xf>
    <xf borderId="4" fillId="12" fontId="17" numFmtId="0" xfId="0" applyAlignment="1" applyBorder="1" applyFont="1">
      <alignment horizontal="center" vertical="bottom"/>
    </xf>
    <xf borderId="4" fillId="12" fontId="17" numFmtId="164" xfId="0" applyAlignment="1" applyBorder="1" applyFont="1" applyNumberFormat="1">
      <alignment horizontal="center" vertical="bottom"/>
    </xf>
    <xf borderId="4" fillId="12" fontId="17" numFmtId="0" xfId="0" applyAlignment="1" applyBorder="1" applyFont="1">
      <alignment horizontal="center" readingOrder="0" vertical="bottom"/>
    </xf>
    <xf borderId="4" fillId="12" fontId="17" numFmtId="49" xfId="0" applyAlignment="1" applyBorder="1" applyFont="1" applyNumberFormat="1">
      <alignment horizontal="center" readingOrder="0" vertical="bottom"/>
    </xf>
    <xf borderId="4" fillId="12" fontId="17" numFmtId="49" xfId="0" applyAlignment="1" applyBorder="1" applyFont="1" applyNumberFormat="1">
      <alignment vertical="bottom"/>
    </xf>
    <xf borderId="4" fillId="12" fontId="17" numFmtId="49" xfId="0" applyAlignment="1" applyBorder="1" applyFont="1" applyNumberFormat="1">
      <alignment horizontal="center" vertical="bottom"/>
    </xf>
    <xf borderId="4" fillId="12" fontId="17" numFmtId="0" xfId="0" applyAlignment="1" applyBorder="1" applyFont="1">
      <alignment readingOrder="0" vertical="bottom"/>
    </xf>
    <xf borderId="4" fillId="12" fontId="17" numFmtId="0" xfId="0" applyAlignment="1" applyBorder="1" applyFont="1">
      <alignment vertical="bottom"/>
    </xf>
    <xf borderId="4" fillId="12" fontId="0" numFmtId="49" xfId="0" applyAlignment="1" applyBorder="1" applyFont="1" applyNumberFormat="1">
      <alignment horizontal="center" readingOrder="0" vertical="bottom"/>
    </xf>
    <xf borderId="4" fillId="12" fontId="17" numFmtId="164" xfId="0" applyAlignment="1" applyBorder="1" applyFont="1" applyNumberFormat="1">
      <alignment horizontal="center" readingOrder="0" vertical="bottom"/>
    </xf>
    <xf borderId="4" fillId="12" fontId="17" numFmtId="0" xfId="0" applyAlignment="1" applyBorder="1" applyFont="1">
      <alignment horizontal="center" vertical="bottom"/>
    </xf>
    <xf borderId="0" fillId="9" fontId="9" numFmtId="0" xfId="0" applyAlignment="1" applyFont="1">
      <alignment horizontal="center"/>
    </xf>
    <xf borderId="0" fillId="9" fontId="140" numFmtId="0" xfId="0" applyAlignment="1" applyFont="1">
      <alignment horizontal="center"/>
    </xf>
    <xf borderId="0" fillId="9" fontId="7" numFmtId="49" xfId="0" applyAlignment="1" applyFont="1" applyNumberFormat="1">
      <alignment horizontal="center"/>
    </xf>
  </cellXfs>
  <cellStyles count="1">
    <cellStyle xfId="0" name="Normal" builtinId="0"/>
  </cellStyles>
  <dxfs count="5">
    <dxf>
      <font/>
      <fill>
        <patternFill patternType="solid">
          <fgColor rgb="FF0D937A"/>
          <bgColor rgb="FF0D937A"/>
        </patternFill>
      </fill>
      <border/>
    </dxf>
    <dxf>
      <font/>
      <fill>
        <patternFill patternType="none"/>
      </fill>
      <border/>
    </dxf>
    <dxf>
      <font/>
      <fill>
        <patternFill patternType="solid">
          <fgColor rgb="FFFFFFFF"/>
          <bgColor rgb="FFFFFFFF"/>
        </patternFill>
      </fill>
      <border/>
    </dxf>
    <dxf>
      <font/>
      <fill>
        <patternFill patternType="solid">
          <fgColor rgb="FFDDF2F0"/>
          <bgColor rgb="FFDDF2F0"/>
        </patternFill>
      </fill>
      <border/>
    </dxf>
    <dxf>
      <font/>
      <fill>
        <patternFill patternType="solid">
          <fgColor rgb="FF26A69A"/>
          <bgColor rgb="FF26A69A"/>
        </patternFill>
      </fill>
      <border/>
    </dxf>
  </dxfs>
  <tableStyles count="2">
    <tableStyle count="2" pivot="0" name=" GRUPOS SUBSEDE-style">
      <tableStyleElement dxfId="2" type="firstRowStripe"/>
      <tableStyleElement dxfId="3" type="secondRowStripe"/>
    </tableStyle>
    <tableStyle count="3" pivot="0" name=" GRUPOS SUBSEDE-style 2">
      <tableStyleElement dxfId="4"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0" Type="http://schemas.openxmlformats.org/officeDocument/2006/relationships/worksheet" Target="worksheets/sheet8.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tables/table1.xml><?xml version="1.0" encoding="utf-8"?>
<table xmlns="http://schemas.openxmlformats.org/spreadsheetml/2006/main" headerRowCount="0" ref="C570:AD575" displayName="Table_1" id="1">
  <tableColumns count="28">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s>
  <tableStyleInfo name=" GRUPOS SUBSEDE-style" showColumnStripes="0" showFirstColumn="1" showLastColumn="1" showRowStripes="1"/>
</table>
</file>

<file path=xl/tables/table2.xml><?xml version="1.0" encoding="utf-8"?>
<table xmlns="http://schemas.openxmlformats.org/spreadsheetml/2006/main" headerRowCount="0" ref="B510:AD563" displayName="Table_2" id="2">
  <tableColumns count="2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s>
  <tableStyleInfo name=" GRUPOS SUBSEDE-style 2" showColumnStripes="0" showFirstColumn="1" showLastColumn="1" showRowStripes="1"/>
  <extLst>
    <ext uri="GoogleSheetsCustomDataVersion1">
      <go:sheetsCustomData xmlns:go="http://customooxmlschemas.google.com/" headerRowCount="1"/>
    </ext>
  </extLst>
</table>
</file>

<file path=xl/worksheets/_rels/sheet1.xml.rels><?xml version="1.0" encoding="UTF-8" standalone="yes"?><Relationships xmlns="http://schemas.openxmlformats.org/package/2006/relationships"><Relationship Id="rId40" Type="http://schemas.openxmlformats.org/officeDocument/2006/relationships/hyperlink" Target="mailto:natalial25@outlook.com" TargetMode="External"/><Relationship Id="rId190" Type="http://schemas.openxmlformats.org/officeDocument/2006/relationships/hyperlink" Target="mailto:andreagarcia1526@gmail.com" TargetMode="External"/><Relationship Id="rId42" Type="http://schemas.openxmlformats.org/officeDocument/2006/relationships/hyperlink" Target="mailto:mao180378@gmail.com" TargetMode="External"/><Relationship Id="rId41" Type="http://schemas.openxmlformats.org/officeDocument/2006/relationships/hyperlink" Target="mailto:mao180378@gmail.com" TargetMode="External"/><Relationship Id="rId44" Type="http://schemas.openxmlformats.org/officeDocument/2006/relationships/hyperlink" Target="mailto:andreamc14081@hotmail.com" TargetMode="External"/><Relationship Id="rId194" Type="http://schemas.openxmlformats.org/officeDocument/2006/relationships/hyperlink" Target="mailto:dosorio_2606l@gmail.com" TargetMode="External"/><Relationship Id="rId43" Type="http://schemas.openxmlformats.org/officeDocument/2006/relationships/hyperlink" Target="mailto:andrea-harold@hotmail.com" TargetMode="External"/><Relationship Id="rId193" Type="http://schemas.openxmlformats.org/officeDocument/2006/relationships/hyperlink" Target="mailto:k.giraldo@utp.edu.co" TargetMode="External"/><Relationship Id="rId46" Type="http://schemas.openxmlformats.org/officeDocument/2006/relationships/hyperlink" Target="mailto:dayanasharon05@gmail.com" TargetMode="External"/><Relationship Id="rId192" Type="http://schemas.openxmlformats.org/officeDocument/2006/relationships/hyperlink" Target="mailto:marsos2304@gmail.com" TargetMode="External"/><Relationship Id="rId45" Type="http://schemas.openxmlformats.org/officeDocument/2006/relationships/hyperlink" Target="mailto:rosannydd@gmail.com" TargetMode="External"/><Relationship Id="rId191" Type="http://schemas.openxmlformats.org/officeDocument/2006/relationships/hyperlink" Target="mailto:manaure3535@hotmail.com" TargetMode="External"/><Relationship Id="rId48" Type="http://schemas.openxmlformats.org/officeDocument/2006/relationships/hyperlink" Target="mailto:jessikamlh@hotmail.com" TargetMode="External"/><Relationship Id="rId187" Type="http://schemas.openxmlformats.org/officeDocument/2006/relationships/hyperlink" Target="mailto:claudiamizquierdo1998@gmail.com" TargetMode="External"/><Relationship Id="rId47" Type="http://schemas.openxmlformats.org/officeDocument/2006/relationships/hyperlink" Target="mailto:marilpz10@hotmail.com" TargetMode="External"/><Relationship Id="rId186" Type="http://schemas.openxmlformats.org/officeDocument/2006/relationships/hyperlink" Target="mailto:linistorres8@hotmail.com" TargetMode="External"/><Relationship Id="rId185" Type="http://schemas.openxmlformats.org/officeDocument/2006/relationships/hyperlink" Target="mailto:daninnybenjumea30@gmail.com" TargetMode="External"/><Relationship Id="rId49" Type="http://schemas.openxmlformats.org/officeDocument/2006/relationships/hyperlink" Target="mailto:enfecaro@outclok.es" TargetMode="External"/><Relationship Id="rId184" Type="http://schemas.openxmlformats.org/officeDocument/2006/relationships/hyperlink" Target="mailto:monitaliz2001@hotmail.com" TargetMode="External"/><Relationship Id="rId189" Type="http://schemas.openxmlformats.org/officeDocument/2006/relationships/hyperlink" Target="mailto:Martace42@gmail.com" TargetMode="External"/><Relationship Id="rId188" Type="http://schemas.openxmlformats.org/officeDocument/2006/relationships/hyperlink" Target="mailto:roman.g.nelly@gmail.com" TargetMode="External"/><Relationship Id="rId31" Type="http://schemas.openxmlformats.org/officeDocument/2006/relationships/hyperlink" Target="mailto:julianita0807@hotmail.com" TargetMode="External"/><Relationship Id="rId30" Type="http://schemas.openxmlformats.org/officeDocument/2006/relationships/hyperlink" Target="mailto:chek0609@hotmail.com" TargetMode="External"/><Relationship Id="rId33" Type="http://schemas.openxmlformats.org/officeDocument/2006/relationships/hyperlink" Target="mailto:harlimga10@hotmail.com" TargetMode="External"/><Relationship Id="rId183" Type="http://schemas.openxmlformats.org/officeDocument/2006/relationships/hyperlink" Target="mailto:danivalenciaballesteros@hotmail.com" TargetMode="External"/><Relationship Id="rId32" Type="http://schemas.openxmlformats.org/officeDocument/2006/relationships/hyperlink" Target="mailto:lisha1401@hotmail.com" TargetMode="External"/><Relationship Id="rId182" Type="http://schemas.openxmlformats.org/officeDocument/2006/relationships/hyperlink" Target="mailto:andreacarolina0215@gmail.com" TargetMode="External"/><Relationship Id="rId35" Type="http://schemas.openxmlformats.org/officeDocument/2006/relationships/hyperlink" Target="mailto:laltobon@gmail.com" TargetMode="External"/><Relationship Id="rId181" Type="http://schemas.openxmlformats.org/officeDocument/2006/relationships/hyperlink" Target="mailto:laura-velez.1@hotmail.com" TargetMode="External"/><Relationship Id="rId34" Type="http://schemas.openxmlformats.org/officeDocument/2006/relationships/hyperlink" Target="mailto:rosannydd@gmail.com" TargetMode="External"/><Relationship Id="rId180" Type="http://schemas.openxmlformats.org/officeDocument/2006/relationships/hyperlink" Target="mailto:ANGELRODAS309@HOTMAIL.COM" TargetMode="External"/><Relationship Id="rId37" Type="http://schemas.openxmlformats.org/officeDocument/2006/relationships/hyperlink" Target="mailto:tiffanyali2015@hotmail.com" TargetMode="External"/><Relationship Id="rId176" Type="http://schemas.openxmlformats.org/officeDocument/2006/relationships/hyperlink" Target="mailto:valeria991230@gmail.com" TargetMode="External"/><Relationship Id="rId36" Type="http://schemas.openxmlformats.org/officeDocument/2006/relationships/hyperlink" Target="mailto:marga_hu@yahoo.com" TargetMode="External"/><Relationship Id="rId175" Type="http://schemas.openxmlformats.org/officeDocument/2006/relationships/hyperlink" Target="mailto:TEFANI3400@HOTMAIL.COM" TargetMode="External"/><Relationship Id="rId39" Type="http://schemas.openxmlformats.org/officeDocument/2006/relationships/hyperlink" Target="mailto:saminana-1401@hotmail.com" TargetMode="External"/><Relationship Id="rId174" Type="http://schemas.openxmlformats.org/officeDocument/2006/relationships/hyperlink" Target="mailto:angiep5236@gmail.com" TargetMode="External"/><Relationship Id="rId38" Type="http://schemas.openxmlformats.org/officeDocument/2006/relationships/hyperlink" Target="mailto:juridica.2014@hotmail.com" TargetMode="External"/><Relationship Id="rId173" Type="http://schemas.openxmlformats.org/officeDocument/2006/relationships/hyperlink" Target="mailto:alefranco20111@hotmail.com" TargetMode="External"/><Relationship Id="rId179" Type="http://schemas.openxmlformats.org/officeDocument/2006/relationships/hyperlink" Target="mailto:mariacamila1010@gmail.com" TargetMode="External"/><Relationship Id="rId178" Type="http://schemas.openxmlformats.org/officeDocument/2006/relationships/hyperlink" Target="mailto:Riosluisa760@gmail.com" TargetMode="External"/><Relationship Id="rId177" Type="http://schemas.openxmlformats.org/officeDocument/2006/relationships/hyperlink" Target="mailto:sofiaespinosaecheverri@hotmail.com" TargetMode="External"/><Relationship Id="rId20" Type="http://schemas.openxmlformats.org/officeDocument/2006/relationships/hyperlink" Target="mailto:marthalilianas74@hotmail.com" TargetMode="External"/><Relationship Id="rId22" Type="http://schemas.openxmlformats.org/officeDocument/2006/relationships/hyperlink" Target="mailto:jackynm9@hotmail.com" TargetMode="External"/><Relationship Id="rId21" Type="http://schemas.openxmlformats.org/officeDocument/2006/relationships/hyperlink" Target="mailto:jakelinca02@gmail.com" TargetMode="External"/><Relationship Id="rId24" Type="http://schemas.openxmlformats.org/officeDocument/2006/relationships/hyperlink" Target="mailto:caroquin_1982@hotmail.com" TargetMode="External"/><Relationship Id="rId23" Type="http://schemas.openxmlformats.org/officeDocument/2006/relationships/hyperlink" Target="mailto:brendaramirez06br@gmail.com" TargetMode="External"/><Relationship Id="rId26" Type="http://schemas.openxmlformats.org/officeDocument/2006/relationships/hyperlink" Target="mailto:marthaceciliavallecilla@gmail.com" TargetMode="External"/><Relationship Id="rId25" Type="http://schemas.openxmlformats.org/officeDocument/2006/relationships/hyperlink" Target="mailto:jimenitagui@hotmail.com" TargetMode="External"/><Relationship Id="rId28" Type="http://schemas.openxmlformats.org/officeDocument/2006/relationships/hyperlink" Target="mailto:maryanet73271@gmail.com" TargetMode="External"/><Relationship Id="rId27" Type="http://schemas.openxmlformats.org/officeDocument/2006/relationships/hyperlink" Target="mailto:alesanchez9611@gmail.com" TargetMode="External"/><Relationship Id="rId29" Type="http://schemas.openxmlformats.org/officeDocument/2006/relationships/hyperlink" Target="http://s.os/" TargetMode="External"/><Relationship Id="rId11" Type="http://schemas.openxmlformats.org/officeDocument/2006/relationships/hyperlink" Target="mailto:natalia.amortegui@gmail.com" TargetMode="External"/><Relationship Id="rId10" Type="http://schemas.openxmlformats.org/officeDocument/2006/relationships/hyperlink" Target="mailto:magdacristina0617@hotmail.com" TargetMode="External"/><Relationship Id="rId13" Type="http://schemas.openxmlformats.org/officeDocument/2006/relationships/hyperlink" Target="mailto:adri_rj83@hotmail.com" TargetMode="External"/><Relationship Id="rId12" Type="http://schemas.openxmlformats.org/officeDocument/2006/relationships/hyperlink" Target="mailto:giceluniversal@hotmail.com" TargetMode="External"/><Relationship Id="rId15" Type="http://schemas.openxmlformats.org/officeDocument/2006/relationships/hyperlink" Target="mailto:marle.chiquilla@gmail.com" TargetMode="External"/><Relationship Id="rId198" Type="http://schemas.openxmlformats.org/officeDocument/2006/relationships/hyperlink" Target="mailto:damianlopezb23@gmail.com" TargetMode="External"/><Relationship Id="rId14" Type="http://schemas.openxmlformats.org/officeDocument/2006/relationships/hyperlink" Target="mailto:lymosquera@utp.edu.co" TargetMode="External"/><Relationship Id="rId197" Type="http://schemas.openxmlformats.org/officeDocument/2006/relationships/hyperlink" Target="mailto:soy_de_angel_0202@hotmail.com" TargetMode="External"/><Relationship Id="rId17" Type="http://schemas.openxmlformats.org/officeDocument/2006/relationships/hyperlink" Target="mailto:anasofiaalvarez21@gmail.com" TargetMode="External"/><Relationship Id="rId196" Type="http://schemas.openxmlformats.org/officeDocument/2006/relationships/hyperlink" Target="mailto:kaloho036@gmail.com" TargetMode="External"/><Relationship Id="rId16" Type="http://schemas.openxmlformats.org/officeDocument/2006/relationships/hyperlink" Target="mailto:escenico2000@gmail.com" TargetMode="External"/><Relationship Id="rId195" Type="http://schemas.openxmlformats.org/officeDocument/2006/relationships/hyperlink" Target="mailto:bibi_rios@utp.edu.co" TargetMode="External"/><Relationship Id="rId19" Type="http://schemas.openxmlformats.org/officeDocument/2006/relationships/hyperlink" Target="mailto:escenico2000@gmail.com" TargetMode="External"/><Relationship Id="rId18" Type="http://schemas.openxmlformats.org/officeDocument/2006/relationships/hyperlink" Target="mailto:yerla61@hotmail.com" TargetMode="External"/><Relationship Id="rId199" Type="http://schemas.openxmlformats.org/officeDocument/2006/relationships/hyperlink" Target="mailto:sarasmmc@gmail.com" TargetMode="External"/><Relationship Id="rId84" Type="http://schemas.openxmlformats.org/officeDocument/2006/relationships/hyperlink" Target="mailto:maritza06084@hotmail.com" TargetMode="External"/><Relationship Id="rId83" Type="http://schemas.openxmlformats.org/officeDocument/2006/relationships/hyperlink" Target="mailto:julioloaiza37@gmail.com" TargetMode="External"/><Relationship Id="rId86" Type="http://schemas.openxmlformats.org/officeDocument/2006/relationships/hyperlink" Target="mailto:julianaospina53@gmail.com" TargetMode="External"/><Relationship Id="rId85" Type="http://schemas.openxmlformats.org/officeDocument/2006/relationships/hyperlink" Target="mailto:nadiab777@hotmail.com" TargetMode="External"/><Relationship Id="rId88" Type="http://schemas.openxmlformats.org/officeDocument/2006/relationships/hyperlink" Target="http://s.os/" TargetMode="External"/><Relationship Id="rId150" Type="http://schemas.openxmlformats.org/officeDocument/2006/relationships/hyperlink" Target="mailto:olgaortiz97@hotmail.com" TargetMode="External"/><Relationship Id="rId87" Type="http://schemas.openxmlformats.org/officeDocument/2006/relationships/hyperlink" Target="mailto:lafuacha@hotmail.com" TargetMode="External"/><Relationship Id="rId89" Type="http://schemas.openxmlformats.org/officeDocument/2006/relationships/hyperlink" Target="mailto:naiara_2022007@hotmail.com" TargetMode="External"/><Relationship Id="rId80" Type="http://schemas.openxmlformats.org/officeDocument/2006/relationships/hyperlink" Target="mailto:bmariajohanna21@gmail.com" TargetMode="External"/><Relationship Id="rId82" Type="http://schemas.openxmlformats.org/officeDocument/2006/relationships/hyperlink" Target="mailto:vaca672@hotmail.com" TargetMode="External"/><Relationship Id="rId81" Type="http://schemas.openxmlformats.org/officeDocument/2006/relationships/hyperlink" Target="mailto:diyo1619@hotmail.com" TargetMode="External"/><Relationship Id="rId1" Type="http://schemas.openxmlformats.org/officeDocument/2006/relationships/hyperlink" Target="mailto:gafro1979@hotmail.com" TargetMode="External"/><Relationship Id="rId2" Type="http://schemas.openxmlformats.org/officeDocument/2006/relationships/hyperlink" Target="mailto:yensiej@hotmail.com" TargetMode="External"/><Relationship Id="rId3" Type="http://schemas.openxmlformats.org/officeDocument/2006/relationships/hyperlink" Target="mailto:danielaliceth1998@hotmail.com" TargetMode="External"/><Relationship Id="rId149" Type="http://schemas.openxmlformats.org/officeDocument/2006/relationships/hyperlink" Target="mailto:kelly2003junio@gmail.com" TargetMode="External"/><Relationship Id="rId4" Type="http://schemas.openxmlformats.org/officeDocument/2006/relationships/hyperlink" Target="mailto:mochis0910@gmail.com" TargetMode="External"/><Relationship Id="rId148" Type="http://schemas.openxmlformats.org/officeDocument/2006/relationships/hyperlink" Target="mailto:valentinasanchezmapura@gmail.com" TargetMode="External"/><Relationship Id="rId9" Type="http://schemas.openxmlformats.org/officeDocument/2006/relationships/hyperlink" Target="mailto:gloriaalvarezr@hotmail.com" TargetMode="External"/><Relationship Id="rId143" Type="http://schemas.openxmlformats.org/officeDocument/2006/relationships/hyperlink" Target="mailto:vickyvega02@yahoo.es" TargetMode="External"/><Relationship Id="rId142" Type="http://schemas.openxmlformats.org/officeDocument/2006/relationships/hyperlink" Target="mailto:fatiyuniyo@hotmail.com" TargetMode="External"/><Relationship Id="rId141" Type="http://schemas.openxmlformats.org/officeDocument/2006/relationships/hyperlink" Target="mailto:mime1983@hotmail.com" TargetMode="External"/><Relationship Id="rId140" Type="http://schemas.openxmlformats.org/officeDocument/2006/relationships/hyperlink" Target="mailto:nbetanco0528@hotmail.com" TargetMode="External"/><Relationship Id="rId5" Type="http://schemas.openxmlformats.org/officeDocument/2006/relationships/hyperlink" Target="mailto:Stefanycardona59@gmail.com" TargetMode="External"/><Relationship Id="rId147" Type="http://schemas.openxmlformats.org/officeDocument/2006/relationships/hyperlink" Target="mailto:zharayrl@gmail.com" TargetMode="External"/><Relationship Id="rId6" Type="http://schemas.openxmlformats.org/officeDocument/2006/relationships/hyperlink" Target="mailto:eniacelectronico@hotmail.com" TargetMode="External"/><Relationship Id="rId146" Type="http://schemas.openxmlformats.org/officeDocument/2006/relationships/hyperlink" Target="mailto:maryluzcardona22@hotmail.com" TargetMode="External"/><Relationship Id="rId7" Type="http://schemas.openxmlformats.org/officeDocument/2006/relationships/hyperlink" Target="mailto:gena921@hotmail.com" TargetMode="External"/><Relationship Id="rId145" Type="http://schemas.openxmlformats.org/officeDocument/2006/relationships/hyperlink" Target="mailto:manuelar1029@hotmail.com" TargetMode="External"/><Relationship Id="rId8" Type="http://schemas.openxmlformats.org/officeDocument/2006/relationships/hyperlink" Target="mailto:angie16_g@hotmail.com" TargetMode="External"/><Relationship Id="rId144" Type="http://schemas.openxmlformats.org/officeDocument/2006/relationships/hyperlink" Target="mailto:gonzalezlorena357@gmail.com" TargetMode="External"/><Relationship Id="rId73" Type="http://schemas.openxmlformats.org/officeDocument/2006/relationships/hyperlink" Target="mailto:juliancalle81@gmail.com" TargetMode="External"/><Relationship Id="rId72" Type="http://schemas.openxmlformats.org/officeDocument/2006/relationships/hyperlink" Target="mailto:ctolosamartinez@gmail.com" TargetMode="External"/><Relationship Id="rId75" Type="http://schemas.openxmlformats.org/officeDocument/2006/relationships/hyperlink" Target="mailto:sandrys11@mail.com" TargetMode="External"/><Relationship Id="rId74" Type="http://schemas.openxmlformats.org/officeDocument/2006/relationships/hyperlink" Target="mailto:deysidj@yahoo.com" TargetMode="External"/><Relationship Id="rId77" Type="http://schemas.openxmlformats.org/officeDocument/2006/relationships/hyperlink" Target="mailto:vivig963@gmail.com" TargetMode="External"/><Relationship Id="rId76" Type="http://schemas.openxmlformats.org/officeDocument/2006/relationships/hyperlink" Target="mailto:yarigo_09@hotmail.com" TargetMode="External"/><Relationship Id="rId79" Type="http://schemas.openxmlformats.org/officeDocument/2006/relationships/hyperlink" Target="mailto:estremajuva@gmail.com" TargetMode="External"/><Relationship Id="rId78" Type="http://schemas.openxmlformats.org/officeDocument/2006/relationships/hyperlink" Target="mailto:ecomapi@gmail.com" TargetMode="External"/><Relationship Id="rId71" Type="http://schemas.openxmlformats.org/officeDocument/2006/relationships/hyperlink" Target="mailto:ivcoqui@hotmail.com" TargetMode="External"/><Relationship Id="rId70" Type="http://schemas.openxmlformats.org/officeDocument/2006/relationships/hyperlink" Target="mailto:yeisondjar@gmail.com" TargetMode="External"/><Relationship Id="rId139" Type="http://schemas.openxmlformats.org/officeDocument/2006/relationships/hyperlink" Target="mailto:silco88@yahoo.com" TargetMode="External"/><Relationship Id="rId138" Type="http://schemas.openxmlformats.org/officeDocument/2006/relationships/hyperlink" Target="mailto:erika11051@gmail.com" TargetMode="External"/><Relationship Id="rId137" Type="http://schemas.openxmlformats.org/officeDocument/2006/relationships/hyperlink" Target="mailto:linis2103@hotmail.com" TargetMode="External"/><Relationship Id="rId132" Type="http://schemas.openxmlformats.org/officeDocument/2006/relationships/hyperlink" Target="mailto:marianalopezarias@gmail.com" TargetMode="External"/><Relationship Id="rId131" Type="http://schemas.openxmlformats.org/officeDocument/2006/relationships/hyperlink" Target="mailto:rosarioflorez67@hotmail.com" TargetMode="External"/><Relationship Id="rId130" Type="http://schemas.openxmlformats.org/officeDocument/2006/relationships/hyperlink" Target="mailto:isaosorio_03@hotmail.com" TargetMode="External"/><Relationship Id="rId136" Type="http://schemas.openxmlformats.org/officeDocument/2006/relationships/hyperlink" Target="mailto:laurita15092003@hotmail.com" TargetMode="External"/><Relationship Id="rId135" Type="http://schemas.openxmlformats.org/officeDocument/2006/relationships/hyperlink" Target="mailto:manuari370@gmail.com" TargetMode="External"/><Relationship Id="rId134" Type="http://schemas.openxmlformats.org/officeDocument/2006/relationships/hyperlink" Target="mailto:crcasanchez@utp.edu.co" TargetMode="External"/><Relationship Id="rId133" Type="http://schemas.openxmlformats.org/officeDocument/2006/relationships/hyperlink" Target="mailto:gerandresrom@hotmail.com" TargetMode="External"/><Relationship Id="rId62" Type="http://schemas.openxmlformats.org/officeDocument/2006/relationships/hyperlink" Target="mailto:monic.1981@outlook.com" TargetMode="External"/><Relationship Id="rId61" Type="http://schemas.openxmlformats.org/officeDocument/2006/relationships/hyperlink" Target="mailto:jennyconstanzamillan@hotmail.com" TargetMode="External"/><Relationship Id="rId64" Type="http://schemas.openxmlformats.org/officeDocument/2006/relationships/hyperlink" Target="mailto:crisgarcia-31@hotmail.com" TargetMode="External"/><Relationship Id="rId63" Type="http://schemas.openxmlformats.org/officeDocument/2006/relationships/hyperlink" Target="mailto:leandra201010@gmail.com" TargetMode="External"/><Relationship Id="rId66" Type="http://schemas.openxmlformats.org/officeDocument/2006/relationships/hyperlink" Target="mailto:deysbautista@gmail.com" TargetMode="External"/><Relationship Id="rId172" Type="http://schemas.openxmlformats.org/officeDocument/2006/relationships/hyperlink" Target="mailto:luicita.100@gmail.com" TargetMode="External"/><Relationship Id="rId65" Type="http://schemas.openxmlformats.org/officeDocument/2006/relationships/hyperlink" Target="mailto:mariadelpilarhernandez4207@gmail.com" TargetMode="External"/><Relationship Id="rId171" Type="http://schemas.openxmlformats.org/officeDocument/2006/relationships/hyperlink" Target="mailto:lisdany11246@gmail.com" TargetMode="External"/><Relationship Id="rId68" Type="http://schemas.openxmlformats.org/officeDocument/2006/relationships/hyperlink" Target="mailto:angelarubio123@yahoo.es" TargetMode="External"/><Relationship Id="rId170" Type="http://schemas.openxmlformats.org/officeDocument/2006/relationships/hyperlink" Target="mailto:mapaulina.16@gmail.com" TargetMode="External"/><Relationship Id="rId67" Type="http://schemas.openxmlformats.org/officeDocument/2006/relationships/hyperlink" Target="mailto:lunitarango@hotmail.com" TargetMode="External"/><Relationship Id="rId60" Type="http://schemas.openxmlformats.org/officeDocument/2006/relationships/hyperlink" Target="mailto:gogy1979@yahoo.com" TargetMode="External"/><Relationship Id="rId165" Type="http://schemas.openxmlformats.org/officeDocument/2006/relationships/hyperlink" Target="mailto:angmarmon14@hotmail.com" TargetMode="External"/><Relationship Id="rId69" Type="http://schemas.openxmlformats.org/officeDocument/2006/relationships/hyperlink" Target="mailto:dianita731@hotmail.com" TargetMode="External"/><Relationship Id="rId164" Type="http://schemas.openxmlformats.org/officeDocument/2006/relationships/hyperlink" Target="mailto:melisstaborda18@gmail.com" TargetMode="External"/><Relationship Id="rId163" Type="http://schemas.openxmlformats.org/officeDocument/2006/relationships/hyperlink" Target="mailto:steph07217@gmail.com" TargetMode="External"/><Relationship Id="rId162" Type="http://schemas.openxmlformats.org/officeDocument/2006/relationships/hyperlink" Target="mailto:sofyacorrearyas@gmail.com" TargetMode="External"/><Relationship Id="rId169" Type="http://schemas.openxmlformats.org/officeDocument/2006/relationships/hyperlink" Target="mailto:lauravanessa152@gmail.com" TargetMode="External"/><Relationship Id="rId168" Type="http://schemas.openxmlformats.org/officeDocument/2006/relationships/hyperlink" Target="mailto:tania6tata@hotmail.com" TargetMode="External"/><Relationship Id="rId167" Type="http://schemas.openxmlformats.org/officeDocument/2006/relationships/hyperlink" Target="mailto:marisolaris2010@hotmail.com" TargetMode="External"/><Relationship Id="rId166" Type="http://schemas.openxmlformats.org/officeDocument/2006/relationships/hyperlink" Target="mailto:nurtysierra12@hotmail.com" TargetMode="External"/><Relationship Id="rId51" Type="http://schemas.openxmlformats.org/officeDocument/2006/relationships/hyperlink" Target="mailto:johanitag2@gmail.com@outlook.com" TargetMode="External"/><Relationship Id="rId50" Type="http://schemas.openxmlformats.org/officeDocument/2006/relationships/hyperlink" Target="mailto:jakelinca02@gmail.com" TargetMode="External"/><Relationship Id="rId53" Type="http://schemas.openxmlformats.org/officeDocument/2006/relationships/hyperlink" Target="mailto:soroher2009@gmail.com" TargetMode="External"/><Relationship Id="rId52" Type="http://schemas.openxmlformats.org/officeDocument/2006/relationships/hyperlink" Target="mailto:escenico2000@gmail.com" TargetMode="External"/><Relationship Id="rId55" Type="http://schemas.openxmlformats.org/officeDocument/2006/relationships/hyperlink" Target="mailto:jjmedina139@gmail.com" TargetMode="External"/><Relationship Id="rId161" Type="http://schemas.openxmlformats.org/officeDocument/2006/relationships/hyperlink" Target="mailto:galvisgarcia30@gmail.com" TargetMode="External"/><Relationship Id="rId54" Type="http://schemas.openxmlformats.org/officeDocument/2006/relationships/hyperlink" Target="mailto:sarapitico@gmail.com" TargetMode="External"/><Relationship Id="rId160" Type="http://schemas.openxmlformats.org/officeDocument/2006/relationships/hyperlink" Target="mailto:riveraporrasj@gmail.com" TargetMode="External"/><Relationship Id="rId57" Type="http://schemas.openxmlformats.org/officeDocument/2006/relationships/hyperlink" Target="mailto:longuina@hotmail.com" TargetMode="External"/><Relationship Id="rId56" Type="http://schemas.openxmlformats.org/officeDocument/2006/relationships/hyperlink" Target="mailto:martharrivas71@gmail.com" TargetMode="External"/><Relationship Id="rId159" Type="http://schemas.openxmlformats.org/officeDocument/2006/relationships/hyperlink" Target="mailto:lindasolesita@gmail.com" TargetMode="External"/><Relationship Id="rId59" Type="http://schemas.openxmlformats.org/officeDocument/2006/relationships/hyperlink" Target="mailto:seguros.ali5@hotmail.com" TargetMode="External"/><Relationship Id="rId154" Type="http://schemas.openxmlformats.org/officeDocument/2006/relationships/hyperlink" Target="mailto:crcasanchez@utp.edu.co" TargetMode="External"/><Relationship Id="rId58" Type="http://schemas.openxmlformats.org/officeDocument/2006/relationships/hyperlink" Target="mailto:aospa7415@gmail.com" TargetMode="External"/><Relationship Id="rId153" Type="http://schemas.openxmlformats.org/officeDocument/2006/relationships/hyperlink" Target="mailto:claudiavecino123@hotmail.com" TargetMode="External"/><Relationship Id="rId152" Type="http://schemas.openxmlformats.org/officeDocument/2006/relationships/hyperlink" Target="mailto:majitoreinaortiz@hotmail.com" TargetMode="External"/><Relationship Id="rId151" Type="http://schemas.openxmlformats.org/officeDocument/2006/relationships/hyperlink" Target="mailto:yalo383@hotmail.com" TargetMode="External"/><Relationship Id="rId158" Type="http://schemas.openxmlformats.org/officeDocument/2006/relationships/hyperlink" Target="mailto:andrea043015@gmail.com" TargetMode="External"/><Relationship Id="rId157" Type="http://schemas.openxmlformats.org/officeDocument/2006/relationships/hyperlink" Target="mailto:info@ciuri.net" TargetMode="External"/><Relationship Id="rId156" Type="http://schemas.openxmlformats.org/officeDocument/2006/relationships/hyperlink" Target="mailto:caia-576@hotmail.com" TargetMode="External"/><Relationship Id="rId155" Type="http://schemas.openxmlformats.org/officeDocument/2006/relationships/hyperlink" Target="mailto:mariacamila1010@gmail.com" TargetMode="External"/><Relationship Id="rId107" Type="http://schemas.openxmlformats.org/officeDocument/2006/relationships/hyperlink" Target="mailto:gloriaict@hotmail.com" TargetMode="External"/><Relationship Id="rId228" Type="http://schemas.openxmlformats.org/officeDocument/2006/relationships/hyperlink" Target="mailto:sofialopsan14@gmail.com" TargetMode="External"/><Relationship Id="rId106" Type="http://schemas.openxmlformats.org/officeDocument/2006/relationships/hyperlink" Target="mailto:adriantina.laml@gmail.com" TargetMode="External"/><Relationship Id="rId227" Type="http://schemas.openxmlformats.org/officeDocument/2006/relationships/hyperlink" Target="mailto:cate3113410869@gmail.com" TargetMode="External"/><Relationship Id="rId105" Type="http://schemas.openxmlformats.org/officeDocument/2006/relationships/hyperlink" Target="mailto:claudis_col@hotmail.com" TargetMode="External"/><Relationship Id="rId226" Type="http://schemas.openxmlformats.org/officeDocument/2006/relationships/hyperlink" Target="mailto:villagranadalaura@gmail.com" TargetMode="External"/><Relationship Id="rId104" Type="http://schemas.openxmlformats.org/officeDocument/2006/relationships/hyperlink" Target="mailto:natytt23@gmail.com" TargetMode="External"/><Relationship Id="rId225" Type="http://schemas.openxmlformats.org/officeDocument/2006/relationships/hyperlink" Target="mailto:karen.pelaez@utp.edu.co" TargetMode="External"/><Relationship Id="rId109" Type="http://schemas.openxmlformats.org/officeDocument/2006/relationships/hyperlink" Target="mailto:julianaospina53@gmail.com" TargetMode="External"/><Relationship Id="rId108" Type="http://schemas.openxmlformats.org/officeDocument/2006/relationships/hyperlink" Target="mailto:yuandre55@gmail.com" TargetMode="External"/><Relationship Id="rId229" Type="http://schemas.openxmlformats.org/officeDocument/2006/relationships/hyperlink" Target="mailto:gordito51999@gmail.com" TargetMode="External"/><Relationship Id="rId220" Type="http://schemas.openxmlformats.org/officeDocument/2006/relationships/hyperlink" Target="mailto:paulatuchicaaries01@hotmail.com" TargetMode="External"/><Relationship Id="rId103" Type="http://schemas.openxmlformats.org/officeDocument/2006/relationships/hyperlink" Target="mailto:paohillary10@gmail.com" TargetMode="External"/><Relationship Id="rId224" Type="http://schemas.openxmlformats.org/officeDocument/2006/relationships/hyperlink" Target="mailto:andreajaramillovelez1998@gmail.com" TargetMode="External"/><Relationship Id="rId102" Type="http://schemas.openxmlformats.org/officeDocument/2006/relationships/hyperlink" Target="mailto:salomeramirez@gmail.com" TargetMode="External"/><Relationship Id="rId223" Type="http://schemas.openxmlformats.org/officeDocument/2006/relationships/hyperlink" Target="mailto:ladyrodri91@gmail.com" TargetMode="External"/><Relationship Id="rId101" Type="http://schemas.openxmlformats.org/officeDocument/2006/relationships/hyperlink" Target="mailto:deicy78@hotmail.com" TargetMode="External"/><Relationship Id="rId222" Type="http://schemas.openxmlformats.org/officeDocument/2006/relationships/hyperlink" Target="mailto:velez1986@gmail.com" TargetMode="External"/><Relationship Id="rId100" Type="http://schemas.openxmlformats.org/officeDocument/2006/relationships/hyperlink" Target="mailto:valentinasanchezmapura@gmail.com" TargetMode="External"/><Relationship Id="rId221" Type="http://schemas.openxmlformats.org/officeDocument/2006/relationships/hyperlink" Target="mailto:vanesaleyes1012@yahoo.com.co" TargetMode="External"/><Relationship Id="rId217" Type="http://schemas.openxmlformats.org/officeDocument/2006/relationships/hyperlink" Target="mailto:k.giraldo@utp.edu.co" TargetMode="External"/><Relationship Id="rId216" Type="http://schemas.openxmlformats.org/officeDocument/2006/relationships/hyperlink" Target="mailto:bibi_rios@utp.edu.co" TargetMode="External"/><Relationship Id="rId215" Type="http://schemas.openxmlformats.org/officeDocument/2006/relationships/hyperlink" Target="mailto:maecheverryc@gmail.com" TargetMode="External"/><Relationship Id="rId214" Type="http://schemas.openxmlformats.org/officeDocument/2006/relationships/hyperlink" Target="mailto:dayanna.valdes@ucp.edu.co" TargetMode="External"/><Relationship Id="rId219" Type="http://schemas.openxmlformats.org/officeDocument/2006/relationships/hyperlink" Target="mailto:danypachon96@hotmail.com" TargetMode="External"/><Relationship Id="rId218" Type="http://schemas.openxmlformats.org/officeDocument/2006/relationships/hyperlink" Target="mailto:dahia_031@hotmail.com" TargetMode="External"/><Relationship Id="rId213" Type="http://schemas.openxmlformats.org/officeDocument/2006/relationships/hyperlink" Target="mailto:stefannyrodriguesospina@gmail.com" TargetMode="External"/><Relationship Id="rId212" Type="http://schemas.openxmlformats.org/officeDocument/2006/relationships/hyperlink" Target="mailto:dianif@gmail.com" TargetMode="External"/><Relationship Id="rId211" Type="http://schemas.openxmlformats.org/officeDocument/2006/relationships/hyperlink" Target="mailto:dannyes3489@gmail.com" TargetMode="External"/><Relationship Id="rId210" Type="http://schemas.openxmlformats.org/officeDocument/2006/relationships/hyperlink" Target="mailto:janisa_1107@hotmail.com" TargetMode="External"/><Relationship Id="rId129" Type="http://schemas.openxmlformats.org/officeDocument/2006/relationships/hyperlink" Target="mailto:andreitagil22@hotmail.com" TargetMode="External"/><Relationship Id="rId128" Type="http://schemas.openxmlformats.org/officeDocument/2006/relationships/hyperlink" Target="mailto:jhonnycardona2005@gmail.com" TargetMode="External"/><Relationship Id="rId127" Type="http://schemas.openxmlformats.org/officeDocument/2006/relationships/hyperlink" Target="mailto:albaarango44@gmail.com" TargetMode="External"/><Relationship Id="rId126" Type="http://schemas.openxmlformats.org/officeDocument/2006/relationships/hyperlink" Target="mailto:consultorioburitica@gmai.com" TargetMode="External"/><Relationship Id="rId121" Type="http://schemas.openxmlformats.org/officeDocument/2006/relationships/hyperlink" Target="mailto:luzdtm@hotmail.com" TargetMode="External"/><Relationship Id="rId120" Type="http://schemas.openxmlformats.org/officeDocument/2006/relationships/hyperlink" Target="mailto:lacami.la@hotmail.com" TargetMode="External"/><Relationship Id="rId125" Type="http://schemas.openxmlformats.org/officeDocument/2006/relationships/hyperlink" Target="mailto:cbjulio66@hotmail.com" TargetMode="External"/><Relationship Id="rId124" Type="http://schemas.openxmlformats.org/officeDocument/2006/relationships/hyperlink" Target="mailto:mariacarmenza120@hotmail.com" TargetMode="External"/><Relationship Id="rId123" Type="http://schemas.openxmlformats.org/officeDocument/2006/relationships/hyperlink" Target="mailto:marinbarconatalia@gmail.com" TargetMode="External"/><Relationship Id="rId122" Type="http://schemas.openxmlformats.org/officeDocument/2006/relationships/hyperlink" Target="mailto:jeantal7@yahoo.es" TargetMode="External"/><Relationship Id="rId95" Type="http://schemas.openxmlformats.org/officeDocument/2006/relationships/hyperlink" Target="mailto:valery.herva2007@gmail.com" TargetMode="External"/><Relationship Id="rId94" Type="http://schemas.openxmlformats.org/officeDocument/2006/relationships/hyperlink" Target="mailto:contamiler@gmail.com" TargetMode="External"/><Relationship Id="rId97" Type="http://schemas.openxmlformats.org/officeDocument/2006/relationships/hyperlink" Target="mailto:jhovanatique@gmail.com" TargetMode="External"/><Relationship Id="rId96" Type="http://schemas.openxmlformats.org/officeDocument/2006/relationships/hyperlink" Target="mailto:gloriaict@hotmail.com" TargetMode="External"/><Relationship Id="rId99" Type="http://schemas.openxmlformats.org/officeDocument/2006/relationships/hyperlink" Target="mailto:consultorioburitica@gmai.com" TargetMode="External"/><Relationship Id="rId98" Type="http://schemas.openxmlformats.org/officeDocument/2006/relationships/hyperlink" Target="mailto:olgapdelosrios@gmail.com" TargetMode="External"/><Relationship Id="rId91" Type="http://schemas.openxmlformats.org/officeDocument/2006/relationships/hyperlink" Target="mailto:edisneytabarestorres@gmail.com" TargetMode="External"/><Relationship Id="rId90" Type="http://schemas.openxmlformats.org/officeDocument/2006/relationships/hyperlink" Target="mailto:arargo.2902@gmail.com" TargetMode="External"/><Relationship Id="rId93" Type="http://schemas.openxmlformats.org/officeDocument/2006/relationships/hyperlink" Target="mailto:yeselilivalencia@gmail.com" TargetMode="External"/><Relationship Id="rId92" Type="http://schemas.openxmlformats.org/officeDocument/2006/relationships/hyperlink" Target="mailto:stefi-sierra86@hotmail.com" TargetMode="External"/><Relationship Id="rId118" Type="http://schemas.openxmlformats.org/officeDocument/2006/relationships/hyperlink" Target="mailto:katherinelibreros1@gmail.com" TargetMode="External"/><Relationship Id="rId117" Type="http://schemas.openxmlformats.org/officeDocument/2006/relationships/hyperlink" Target="mailto:vivisol1702@hotmail.com" TargetMode="External"/><Relationship Id="rId116" Type="http://schemas.openxmlformats.org/officeDocument/2006/relationships/hyperlink" Target="mailto:malumata29@gmail.com" TargetMode="External"/><Relationship Id="rId115" Type="http://schemas.openxmlformats.org/officeDocument/2006/relationships/hyperlink" Target="mailto:karenalexacuellar@gmail.com" TargetMode="External"/><Relationship Id="rId119" Type="http://schemas.openxmlformats.org/officeDocument/2006/relationships/hyperlink" Target="mailto:angelaisaza1@hotmail.com" TargetMode="External"/><Relationship Id="rId110" Type="http://schemas.openxmlformats.org/officeDocument/2006/relationships/hyperlink" Target="mailto:deicy78@hotmail.com" TargetMode="External"/><Relationship Id="rId231" Type="http://schemas.openxmlformats.org/officeDocument/2006/relationships/hyperlink" Target="mailto:kerenmavii2001@hotmail.com" TargetMode="External"/><Relationship Id="rId230" Type="http://schemas.openxmlformats.org/officeDocument/2006/relationships/hyperlink" Target="mailto:suarez.h@hotmail.com" TargetMode="External"/><Relationship Id="rId114" Type="http://schemas.openxmlformats.org/officeDocument/2006/relationships/hyperlink" Target="mailto:yeisondjar@gmail.com" TargetMode="External"/><Relationship Id="rId113" Type="http://schemas.openxmlformats.org/officeDocument/2006/relationships/hyperlink" Target="mailto:viviana1640@hotmail.com" TargetMode="External"/><Relationship Id="rId112" Type="http://schemas.openxmlformats.org/officeDocument/2006/relationships/hyperlink" Target="mailto:dianita731@hotmail.com" TargetMode="External"/><Relationship Id="rId233" Type="http://schemas.openxmlformats.org/officeDocument/2006/relationships/drawing" Target="../drawings/drawing1.xml"/><Relationship Id="rId111" Type="http://schemas.openxmlformats.org/officeDocument/2006/relationships/hyperlink" Target="mailto:maos2007_@hotmail.com" TargetMode="External"/><Relationship Id="rId232" Type="http://schemas.openxmlformats.org/officeDocument/2006/relationships/hyperlink" Target="mailto:isaocampoecheverry@hotmail.com" TargetMode="External"/><Relationship Id="rId206" Type="http://schemas.openxmlformats.org/officeDocument/2006/relationships/hyperlink" Target="mailto:cristilopz.cl@gmail.com" TargetMode="External"/><Relationship Id="rId205" Type="http://schemas.openxmlformats.org/officeDocument/2006/relationships/hyperlink" Target="mailto:juanjose-jaramillo@utp.edu.co" TargetMode="External"/><Relationship Id="rId204" Type="http://schemas.openxmlformats.org/officeDocument/2006/relationships/hyperlink" Target="mailto:johanmedina2000@hotmail.com" TargetMode="External"/><Relationship Id="rId203" Type="http://schemas.openxmlformats.org/officeDocument/2006/relationships/hyperlink" Target="mailto:safira2503@outlook.com" TargetMode="External"/><Relationship Id="rId209" Type="http://schemas.openxmlformats.org/officeDocument/2006/relationships/hyperlink" Target="mailto:juangui.orbes@utp.edu.co" TargetMode="External"/><Relationship Id="rId208" Type="http://schemas.openxmlformats.org/officeDocument/2006/relationships/hyperlink" Target="mailto:alejo97100@utp.edu.co" TargetMode="External"/><Relationship Id="rId207" Type="http://schemas.openxmlformats.org/officeDocument/2006/relationships/hyperlink" Target="mailto:lauravanesacorrrea13@gmail.com" TargetMode="External"/><Relationship Id="rId202" Type="http://schemas.openxmlformats.org/officeDocument/2006/relationships/hyperlink" Target="mailto:mafeboc97@gmail.com" TargetMode="External"/><Relationship Id="rId201" Type="http://schemas.openxmlformats.org/officeDocument/2006/relationships/hyperlink" Target="mailto:juandavidperdomo@gmail.com" TargetMode="External"/><Relationship Id="rId200" Type="http://schemas.openxmlformats.org/officeDocument/2006/relationships/hyperlink" Target="mailto:yparang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uarez.h@hotmail.com" TargetMode="External"/><Relationship Id="rId2" Type="http://schemas.openxmlformats.org/officeDocument/2006/relationships/hyperlink" Target="mailto:linistorres8@hotmail.com" TargetMode="External"/><Relationship Id="rId3" Type="http://schemas.openxmlformats.org/officeDocument/2006/relationships/hyperlink" Target="mailto:heyjrestrepo@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drawing" Target="../drawings/drawing4.xml"/><Relationship Id="rId11" Type="http://schemas.openxmlformats.org/officeDocument/2006/relationships/hyperlink" Target="mailto:Martace42@gmail.com" TargetMode="External"/><Relationship Id="rId10" Type="http://schemas.openxmlformats.org/officeDocument/2006/relationships/hyperlink" Target="mailto:isaocampoecheverry@hotmail.com" TargetMode="External"/><Relationship Id="rId13" Type="http://schemas.openxmlformats.org/officeDocument/2006/relationships/hyperlink" Target="mailto:paulalexandra2001@gmail.com" TargetMode="External"/><Relationship Id="rId12" Type="http://schemas.openxmlformats.org/officeDocument/2006/relationships/hyperlink" Target="mailto:linistorres8@hotmail.com" TargetMode="External"/><Relationship Id="rId15" Type="http://schemas.openxmlformats.org/officeDocument/2006/relationships/hyperlink" Target="mailto:manuvillegas804@gmail.com" TargetMode="External"/><Relationship Id="rId14" Type="http://schemas.openxmlformats.org/officeDocument/2006/relationships/hyperlink" Target="mailto:sofiahm2010@hotmail.com" TargetMode="External"/><Relationship Id="rId17" Type="http://schemas.openxmlformats.org/officeDocument/2006/relationships/hyperlink" Target="mailto:roman.g.nelly@gmail.com" TargetMode="External"/><Relationship Id="rId16" Type="http://schemas.openxmlformats.org/officeDocument/2006/relationships/hyperlink" Target="mailto:claudiamizquierdo1998@gmail.com" TargetMode="External"/><Relationship Id="rId19" Type="http://schemas.openxmlformats.org/officeDocument/2006/relationships/hyperlink" Target="mailto:kerenmavii2001@hotmail.com" TargetMode="External"/><Relationship Id="rId18" Type="http://schemas.openxmlformats.org/officeDocument/2006/relationships/hyperlink" Target="mailto:lgcarmona93@hotmail.com" TargetMode="External"/><Relationship Id="rId1" Type="http://schemas.openxmlformats.org/officeDocument/2006/relationships/hyperlink" Target="mailto:claudiamizquierdo1998@gmail.com" TargetMode="External"/><Relationship Id="rId2" Type="http://schemas.openxmlformats.org/officeDocument/2006/relationships/hyperlink" Target="mailto:k.giraldo@utp.edu.co" TargetMode="External"/><Relationship Id="rId3" Type="http://schemas.openxmlformats.org/officeDocument/2006/relationships/hyperlink" Target="mailto:manaure3535@hotmail.com" TargetMode="External"/><Relationship Id="rId4" Type="http://schemas.openxmlformats.org/officeDocument/2006/relationships/hyperlink" Target="mailto:linistorres8@hotmail.com" TargetMode="External"/><Relationship Id="rId9" Type="http://schemas.openxmlformats.org/officeDocument/2006/relationships/hyperlink" Target="mailto:manuelablr26@hotmail.com" TargetMode="External"/><Relationship Id="rId5" Type="http://schemas.openxmlformats.org/officeDocument/2006/relationships/hyperlink" Target="mailto:dosorio_2606l@gmail.com" TargetMode="External"/><Relationship Id="rId6" Type="http://schemas.openxmlformats.org/officeDocument/2006/relationships/hyperlink" Target="mailto:daninnybenjumea30@gmail.com" TargetMode="External"/><Relationship Id="rId7" Type="http://schemas.openxmlformats.org/officeDocument/2006/relationships/hyperlink" Target="mailto:jupava1311@gmail.com" TargetMode="External"/><Relationship Id="rId8" Type="http://schemas.openxmlformats.org/officeDocument/2006/relationships/hyperlink" Target="mailto:juanchop77s@hotmai.com"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mailto:davidhurtado.@gmail.com" TargetMode="External"/><Relationship Id="rId42" Type="http://schemas.openxmlformats.org/officeDocument/2006/relationships/hyperlink" Target="mailto:nayelymontoya228@gmail.com" TargetMode="External"/><Relationship Id="rId41" Type="http://schemas.openxmlformats.org/officeDocument/2006/relationships/hyperlink" Target="mailto:mihaillym571@gmail.com" TargetMode="External"/><Relationship Id="rId44" Type="http://schemas.openxmlformats.org/officeDocument/2006/relationships/hyperlink" Target="mailto:stefaniarp1@hotmail.com" TargetMode="External"/><Relationship Id="rId43" Type="http://schemas.openxmlformats.org/officeDocument/2006/relationships/hyperlink" Target="mailto:samuelmartinezcruz8@gmial.com" TargetMode="External"/><Relationship Id="rId46" Type="http://schemas.openxmlformats.org/officeDocument/2006/relationships/hyperlink" Target="mailto:negrislopez12@gmail.com" TargetMode="External"/><Relationship Id="rId45" Type="http://schemas.openxmlformats.org/officeDocument/2006/relationships/hyperlink" Target="mailto:teffapuerta42@gmail.com" TargetMode="External"/><Relationship Id="rId48" Type="http://schemas.openxmlformats.org/officeDocument/2006/relationships/hyperlink" Target="mailto:giraldosebas32@gmail.com" TargetMode="External"/><Relationship Id="rId47" Type="http://schemas.openxmlformats.org/officeDocument/2006/relationships/hyperlink" Target="mailto:kevinkaka239@gmail.com" TargetMode="External"/><Relationship Id="rId49" Type="http://schemas.openxmlformats.org/officeDocument/2006/relationships/hyperlink" Target="mailto:valentinaplazas22@gmailcom" TargetMode="External"/><Relationship Id="rId31" Type="http://schemas.openxmlformats.org/officeDocument/2006/relationships/hyperlink" Target="mailto:yuraniosorio7@gmail.com" TargetMode="External"/><Relationship Id="rId30" Type="http://schemas.openxmlformats.org/officeDocument/2006/relationships/hyperlink" Target="mailto:eldiavlin@hotmail.com" TargetMode="External"/><Relationship Id="rId33" Type="http://schemas.openxmlformats.org/officeDocument/2006/relationships/hyperlink" Target="mailto:danielbatero123@gmail.com" TargetMode="External"/><Relationship Id="rId32" Type="http://schemas.openxmlformats.org/officeDocument/2006/relationships/hyperlink" Target="mailto:cardonaestevan3@gmail.com" TargetMode="External"/><Relationship Id="rId35" Type="http://schemas.openxmlformats.org/officeDocument/2006/relationships/hyperlink" Target="mailto:zeavelez45@hotmail.com" TargetMode="External"/><Relationship Id="rId34" Type="http://schemas.openxmlformats.org/officeDocument/2006/relationships/hyperlink" Target="mailto:jose123grisales@gmail.com" TargetMode="External"/><Relationship Id="rId37" Type="http://schemas.openxmlformats.org/officeDocument/2006/relationships/hyperlink" Target="mailto:nayararomero1717@gmail.com" TargetMode="External"/><Relationship Id="rId36" Type="http://schemas.openxmlformats.org/officeDocument/2006/relationships/hyperlink" Target="mailto:colegiormaza66@hotmail.com" TargetMode="External"/><Relationship Id="rId39" Type="http://schemas.openxmlformats.org/officeDocument/2006/relationships/hyperlink" Target="mailto:malejitarave@gmail.com" TargetMode="External"/><Relationship Id="rId38" Type="http://schemas.openxmlformats.org/officeDocument/2006/relationships/hyperlink" Target="mailto:magogue2002@gmail.com" TargetMode="External"/><Relationship Id="rId20" Type="http://schemas.openxmlformats.org/officeDocument/2006/relationships/hyperlink" Target="mailto:arenas01mn@gmail.com" TargetMode="External"/><Relationship Id="rId22" Type="http://schemas.openxmlformats.org/officeDocument/2006/relationships/hyperlink" Target="mailto:valenciasebastian987@gmail.com" TargetMode="External"/><Relationship Id="rId21" Type="http://schemas.openxmlformats.org/officeDocument/2006/relationships/hyperlink" Target="mailto:vg7363102@gmail.com" TargetMode="External"/><Relationship Id="rId24" Type="http://schemas.openxmlformats.org/officeDocument/2006/relationships/hyperlink" Target="mailto:loaizasofia52@gmail.com" TargetMode="External"/><Relationship Id="rId23" Type="http://schemas.openxmlformats.org/officeDocument/2006/relationships/hyperlink" Target="mailto:patico6192001@hotmail.com" TargetMode="External"/><Relationship Id="rId26" Type="http://schemas.openxmlformats.org/officeDocument/2006/relationships/hyperlink" Target="mailto:alan123duway@gmail.com" TargetMode="External"/><Relationship Id="rId25" Type="http://schemas.openxmlformats.org/officeDocument/2006/relationships/hyperlink" Target="mailto:julianaquinterog17@gmail.com" TargetMode="External"/><Relationship Id="rId28" Type="http://schemas.openxmlformats.org/officeDocument/2006/relationships/hyperlink" Target="mailto:brahiancatanedagiraldo@gmail.com" TargetMode="External"/><Relationship Id="rId27" Type="http://schemas.openxmlformats.org/officeDocument/2006/relationships/hyperlink" Target="mailto:a.mauricio617@gamil.com" TargetMode="External"/><Relationship Id="rId29" Type="http://schemas.openxmlformats.org/officeDocument/2006/relationships/hyperlink" Target="mailto:cristiansalazarespinosa55@gmail.com" TargetMode="External"/><Relationship Id="rId11" Type="http://schemas.openxmlformats.org/officeDocument/2006/relationships/hyperlink" Target="mailto:manuela1524@hotmail.com" TargetMode="External"/><Relationship Id="rId10" Type="http://schemas.openxmlformats.org/officeDocument/2006/relationships/hyperlink" Target="mailto:natiestesalo@hotmail.com" TargetMode="External"/><Relationship Id="rId13" Type="http://schemas.openxmlformats.org/officeDocument/2006/relationships/hyperlink" Target="mailto:jaisu.tefa@hotmail.com" TargetMode="External"/><Relationship Id="rId12" Type="http://schemas.openxmlformats.org/officeDocument/2006/relationships/hyperlink" Target="mailto:ismaelgiraldoamariles@gmail.com" TargetMode="External"/><Relationship Id="rId15" Type="http://schemas.openxmlformats.org/officeDocument/2006/relationships/hyperlink" Target="mailto:aleja-2467@hotmail.com" TargetMode="External"/><Relationship Id="rId14" Type="http://schemas.openxmlformats.org/officeDocument/2006/relationships/hyperlink" Target="mailto:jeffersongomeztge@gmail.com" TargetMode="External"/><Relationship Id="rId17" Type="http://schemas.openxmlformats.org/officeDocument/2006/relationships/hyperlink" Target="mailto:juanda3211@gmail.com" TargetMode="External"/><Relationship Id="rId16" Type="http://schemas.openxmlformats.org/officeDocument/2006/relationships/hyperlink" Target="mailto:jersonstebanabril@gmail.com" TargetMode="External"/><Relationship Id="rId19" Type="http://schemas.openxmlformats.org/officeDocument/2006/relationships/hyperlink" Target="mailto:danielbatero123@gmail.com" TargetMode="External"/><Relationship Id="rId18" Type="http://schemas.openxmlformats.org/officeDocument/2006/relationships/hyperlink" Target="mailto:karolyiacevedojimenez.1403@gmail.com" TargetMode="External"/><Relationship Id="rId84" Type="http://schemas.openxmlformats.org/officeDocument/2006/relationships/hyperlink" Target="mailto:sandra1209@hotmail.com" TargetMode="External"/><Relationship Id="rId83" Type="http://schemas.openxmlformats.org/officeDocument/2006/relationships/hyperlink" Target="mailto:dagaza_04@hotmail.com" TargetMode="External"/><Relationship Id="rId86" Type="http://schemas.openxmlformats.org/officeDocument/2006/relationships/hyperlink" Target="mailto:jorge.vega@claro.com.co" TargetMode="External"/><Relationship Id="rId85" Type="http://schemas.openxmlformats.org/officeDocument/2006/relationships/hyperlink" Target="mailto:yurgaky.23@hotmail.com" TargetMode="External"/><Relationship Id="rId88" Type="http://schemas.openxmlformats.org/officeDocument/2006/relationships/hyperlink" Target="mailto:mehilin7@hotmail.com" TargetMode="External"/><Relationship Id="rId150" Type="http://schemas.openxmlformats.org/officeDocument/2006/relationships/hyperlink" Target="mailto:lizdahianaparamomarin@gmail.com" TargetMode="External"/><Relationship Id="rId87" Type="http://schemas.openxmlformats.org/officeDocument/2006/relationships/hyperlink" Target="mailto:jcvg1214@hotmail.com" TargetMode="External"/><Relationship Id="rId89" Type="http://schemas.openxmlformats.org/officeDocument/2006/relationships/hyperlink" Target="mailto:marina25ocampo@hotmail.com" TargetMode="External"/><Relationship Id="rId80" Type="http://schemas.openxmlformats.org/officeDocument/2006/relationships/hyperlink" Target="mailto:ronuma7@gmail.com" TargetMode="External"/><Relationship Id="rId82" Type="http://schemas.openxmlformats.org/officeDocument/2006/relationships/hyperlink" Target="mailto:bolivarant@hotmail.com" TargetMode="External"/><Relationship Id="rId81" Type="http://schemas.openxmlformats.org/officeDocument/2006/relationships/hyperlink" Target="mailto:karlaholgin24@hotmail.com" TargetMode="External"/><Relationship Id="rId1" Type="http://schemas.openxmlformats.org/officeDocument/2006/relationships/hyperlink" Target="mailto:bytarifa15091@gmail.com" TargetMode="External"/><Relationship Id="rId2" Type="http://schemas.openxmlformats.org/officeDocument/2006/relationships/hyperlink" Target="mailto:rodriguez.arenas03@gmail.com" TargetMode="External"/><Relationship Id="rId3" Type="http://schemas.openxmlformats.org/officeDocument/2006/relationships/hyperlink" Target="mailto:andreau_0805@hotmail.com" TargetMode="External"/><Relationship Id="rId149" Type="http://schemas.openxmlformats.org/officeDocument/2006/relationships/hyperlink" Target="mailto:maria_marleja@hotmail.es" TargetMode="External"/><Relationship Id="rId4" Type="http://schemas.openxmlformats.org/officeDocument/2006/relationships/hyperlink" Target="mailto:cacesu015@gmail.com" TargetMode="External"/><Relationship Id="rId148" Type="http://schemas.openxmlformats.org/officeDocument/2006/relationships/hyperlink" Target="mailto:anyela113027@hotmail.com" TargetMode="External"/><Relationship Id="rId9" Type="http://schemas.openxmlformats.org/officeDocument/2006/relationships/hyperlink" Target="mailto:calledavid123@gmail.com" TargetMode="External"/><Relationship Id="rId143" Type="http://schemas.openxmlformats.org/officeDocument/2006/relationships/hyperlink" Target="mailto:ednaisabella2005@gmail.com" TargetMode="External"/><Relationship Id="rId142" Type="http://schemas.openxmlformats.org/officeDocument/2006/relationships/hyperlink" Target="mailto:angievivimar@gmail.com" TargetMode="External"/><Relationship Id="rId141" Type="http://schemas.openxmlformats.org/officeDocument/2006/relationships/hyperlink" Target="mailto:paulabetancurg0724@hotmail.com" TargetMode="External"/><Relationship Id="rId140" Type="http://schemas.openxmlformats.org/officeDocument/2006/relationships/hyperlink" Target="mailto:mariana19-2005@hotmail.com" TargetMode="External"/><Relationship Id="rId5" Type="http://schemas.openxmlformats.org/officeDocument/2006/relationships/hyperlink" Target="mailto:csprodigiwin1904@gmail.com" TargetMode="External"/><Relationship Id="rId147" Type="http://schemas.openxmlformats.org/officeDocument/2006/relationships/hyperlink" Target="mailto:chela02032011@hotmail.com" TargetMode="External"/><Relationship Id="rId6" Type="http://schemas.openxmlformats.org/officeDocument/2006/relationships/hyperlink" Target="mailto:cristiancn04@gmail.com" TargetMode="External"/><Relationship Id="rId146" Type="http://schemas.openxmlformats.org/officeDocument/2006/relationships/hyperlink" Target="mailto:andreval01@hotmail.com" TargetMode="External"/><Relationship Id="rId7" Type="http://schemas.openxmlformats.org/officeDocument/2006/relationships/hyperlink" Target="mailto:cristianzuluagacuervo@gmail.com" TargetMode="External"/><Relationship Id="rId145" Type="http://schemas.openxmlformats.org/officeDocument/2006/relationships/hyperlink" Target="mailto:dukekim841@gmail.com" TargetMode="External"/><Relationship Id="rId8" Type="http://schemas.openxmlformats.org/officeDocument/2006/relationships/hyperlink" Target="mailto:dtabares850@gmail.com" TargetMode="External"/><Relationship Id="rId144" Type="http://schemas.openxmlformats.org/officeDocument/2006/relationships/hyperlink" Target="mailto:karenalejandra713@gmail.com" TargetMode="External"/><Relationship Id="rId73" Type="http://schemas.openxmlformats.org/officeDocument/2006/relationships/hyperlink" Target="mailto:danielalargoparra@gmail.com" TargetMode="External"/><Relationship Id="rId72" Type="http://schemas.openxmlformats.org/officeDocument/2006/relationships/hyperlink" Target="mailto:dani092002@hotmail.com" TargetMode="External"/><Relationship Id="rId75" Type="http://schemas.openxmlformats.org/officeDocument/2006/relationships/hyperlink" Target="mailto:3134514@hotmail.com" TargetMode="External"/><Relationship Id="rId74" Type="http://schemas.openxmlformats.org/officeDocument/2006/relationships/hyperlink" Target="mailto:dayanalerma@gmail.com" TargetMode="External"/><Relationship Id="rId77" Type="http://schemas.openxmlformats.org/officeDocument/2006/relationships/hyperlink" Target="mailto:correavictoria035@gmail.com" TargetMode="External"/><Relationship Id="rId76" Type="http://schemas.openxmlformats.org/officeDocument/2006/relationships/hyperlink" Target="mailto:lunarita2002@hotmail.com" TargetMode="External"/><Relationship Id="rId79" Type="http://schemas.openxmlformats.org/officeDocument/2006/relationships/hyperlink" Target="mailto:luchiaysam@hotmail.com" TargetMode="External"/><Relationship Id="rId78" Type="http://schemas.openxmlformats.org/officeDocument/2006/relationships/hyperlink" Target="mailto:distribuidorsinger@hotmail.com" TargetMode="External"/><Relationship Id="rId71" Type="http://schemas.openxmlformats.org/officeDocument/2006/relationships/hyperlink" Target="mailto:jhonnycardona2005@gmail.com" TargetMode="External"/><Relationship Id="rId70" Type="http://schemas.openxmlformats.org/officeDocument/2006/relationships/hyperlink" Target="mailto:floris913@hotmail.com" TargetMode="External"/><Relationship Id="rId139" Type="http://schemas.openxmlformats.org/officeDocument/2006/relationships/hyperlink" Target="mailto:danivanegas54@gmail.com" TargetMode="External"/><Relationship Id="rId138" Type="http://schemas.openxmlformats.org/officeDocument/2006/relationships/hyperlink" Target="mailto:vanetirado86@gmail.com" TargetMode="External"/><Relationship Id="rId137" Type="http://schemas.openxmlformats.org/officeDocument/2006/relationships/hyperlink" Target="mailto:oluiisa2002@gmail.com" TargetMode="External"/><Relationship Id="rId132" Type="http://schemas.openxmlformats.org/officeDocument/2006/relationships/hyperlink" Target="mailto:angiecarvajal7b2016@gmail.com" TargetMode="External"/><Relationship Id="rId131" Type="http://schemas.openxmlformats.org/officeDocument/2006/relationships/hyperlink" Target="mailto:andreamejia024@gmail.com" TargetMode="External"/><Relationship Id="rId130" Type="http://schemas.openxmlformats.org/officeDocument/2006/relationships/hyperlink" Target="mailto:bohorquezyineleandra@gmail.com" TargetMode="External"/><Relationship Id="rId136" Type="http://schemas.openxmlformats.org/officeDocument/2006/relationships/hyperlink" Target="mailto:luisav1677@hotmail.com" TargetMode="External"/><Relationship Id="rId135" Type="http://schemas.openxmlformats.org/officeDocument/2006/relationships/hyperlink" Target="mailto:bohorquezlauraandrea@gmail.com" TargetMode="External"/><Relationship Id="rId134" Type="http://schemas.openxmlformats.org/officeDocument/2006/relationships/hyperlink" Target="mailto:geraldinecano01@gmail.com" TargetMode="External"/><Relationship Id="rId133" Type="http://schemas.openxmlformats.org/officeDocument/2006/relationships/hyperlink" Target="mailto:evelingamba23@gmail.com" TargetMode="External"/><Relationship Id="rId62" Type="http://schemas.openxmlformats.org/officeDocument/2006/relationships/hyperlink" Target="mailto:herlinalerolopez@gmail.com" TargetMode="External"/><Relationship Id="rId61" Type="http://schemas.openxmlformats.org/officeDocument/2006/relationships/hyperlink" Target="mailto:davidblandon7b2016@gmail.com" TargetMode="External"/><Relationship Id="rId64" Type="http://schemas.openxmlformats.org/officeDocument/2006/relationships/hyperlink" Target="mailto:yulilopez@gmail.com" TargetMode="External"/><Relationship Id="rId63" Type="http://schemas.openxmlformats.org/officeDocument/2006/relationships/hyperlink" Target="mailto:kathelamejor2526@hotmail.com" TargetMode="External"/><Relationship Id="rId66" Type="http://schemas.openxmlformats.org/officeDocument/2006/relationships/hyperlink" Target="mailto:samilena2002@gmail.com" TargetMode="External"/><Relationship Id="rId65" Type="http://schemas.openxmlformats.org/officeDocument/2006/relationships/hyperlink" Target="mailto:juansalo1731@hotmail.com" TargetMode="External"/><Relationship Id="rId68" Type="http://schemas.openxmlformats.org/officeDocument/2006/relationships/hyperlink" Target="mailto:angiemapo@gmail.com" TargetMode="External"/><Relationship Id="rId67" Type="http://schemas.openxmlformats.org/officeDocument/2006/relationships/hyperlink" Target="mailto:angehla.r94@gmail.com" TargetMode="External"/><Relationship Id="rId60" Type="http://schemas.openxmlformats.org/officeDocument/2006/relationships/hyperlink" Target="mailto:elnichept1999@gmail.com" TargetMode="External"/><Relationship Id="rId69" Type="http://schemas.openxmlformats.org/officeDocument/2006/relationships/hyperlink" Target="mailto:maripalacio24@gmail.com" TargetMode="External"/><Relationship Id="rId51" Type="http://schemas.openxmlformats.org/officeDocument/2006/relationships/hyperlink" Target="mailto:brayan-8-stiven@hotmail.com" TargetMode="External"/><Relationship Id="rId50" Type="http://schemas.openxmlformats.org/officeDocument/2006/relationships/hyperlink" Target="mailto:valentinasandra@hotmail.es" TargetMode="External"/><Relationship Id="rId53" Type="http://schemas.openxmlformats.org/officeDocument/2006/relationships/hyperlink" Target="mailto:borisecheverrivargas@gmail.com" TargetMode="External"/><Relationship Id="rId52" Type="http://schemas.openxmlformats.org/officeDocument/2006/relationships/hyperlink" Target="mailto:majogaleano17@gmail.com" TargetMode="External"/><Relationship Id="rId55" Type="http://schemas.openxmlformats.org/officeDocument/2006/relationships/hyperlink" Target="mailto:andreacarolina0215@gmail.com" TargetMode="External"/><Relationship Id="rId54" Type="http://schemas.openxmlformats.org/officeDocument/2006/relationships/hyperlink" Target="mailto:majogaleano17@gmail.com" TargetMode="External"/><Relationship Id="rId57" Type="http://schemas.openxmlformats.org/officeDocument/2006/relationships/hyperlink" Target="mailto:afpipe0613@gmail.com" TargetMode="External"/><Relationship Id="rId56" Type="http://schemas.openxmlformats.org/officeDocument/2006/relationships/hyperlink" Target="mailto:kristinyulieth2011@hotmail.com" TargetMode="External"/><Relationship Id="rId59" Type="http://schemas.openxmlformats.org/officeDocument/2006/relationships/hyperlink" Target="mailto:samilena2002@gmail.com" TargetMode="External"/><Relationship Id="rId58" Type="http://schemas.openxmlformats.org/officeDocument/2006/relationships/hyperlink" Target="mailto:miguelhurtado110711@gmail.com" TargetMode="External"/><Relationship Id="rId153" Type="http://schemas.openxmlformats.org/officeDocument/2006/relationships/drawing" Target="../drawings/drawing5.xml"/><Relationship Id="rId152" Type="http://schemas.openxmlformats.org/officeDocument/2006/relationships/hyperlink" Target="mailto:elsav1974@gmail.com" TargetMode="External"/><Relationship Id="rId151" Type="http://schemas.openxmlformats.org/officeDocument/2006/relationships/hyperlink" Target="mailto:pitapin46@gmail.com" TargetMode="External"/><Relationship Id="rId157" Type="http://schemas.openxmlformats.org/officeDocument/2006/relationships/table" Target="../tables/table2.xml"/><Relationship Id="rId156" Type="http://schemas.openxmlformats.org/officeDocument/2006/relationships/table" Target="../tables/table1.xml"/><Relationship Id="rId107" Type="http://schemas.openxmlformats.org/officeDocument/2006/relationships/hyperlink" Target="mailto:samisepe82@gmail.com" TargetMode="External"/><Relationship Id="rId106" Type="http://schemas.openxmlformats.org/officeDocument/2006/relationships/hyperlink" Target="mailto:323390444@hotmail.com" TargetMode="External"/><Relationship Id="rId105" Type="http://schemas.openxmlformats.org/officeDocument/2006/relationships/hyperlink" Target="mailto:bolivarant@hotmail.com" TargetMode="External"/><Relationship Id="rId104" Type="http://schemas.openxmlformats.org/officeDocument/2006/relationships/hyperlink" Target="mailto:fredyfl@hotmail.com" TargetMode="External"/><Relationship Id="rId109" Type="http://schemas.openxmlformats.org/officeDocument/2006/relationships/hyperlink" Target="mailto:mariabama77@yahoo.es" TargetMode="External"/><Relationship Id="rId108" Type="http://schemas.openxmlformats.org/officeDocument/2006/relationships/hyperlink" Target="mailto:arabanquet415@hotmail.com" TargetMode="External"/><Relationship Id="rId103" Type="http://schemas.openxmlformats.org/officeDocument/2006/relationships/hyperlink" Target="mailto:liliaidav@hotmail.com" TargetMode="External"/><Relationship Id="rId102" Type="http://schemas.openxmlformats.org/officeDocument/2006/relationships/hyperlink" Target="mailto:jackyjaramillo@yahoo.es" TargetMode="External"/><Relationship Id="rId101" Type="http://schemas.openxmlformats.org/officeDocument/2006/relationships/hyperlink" Target="mailto:salomelochi512@gmail.com" TargetMode="External"/><Relationship Id="rId100" Type="http://schemas.openxmlformats.org/officeDocument/2006/relationships/hyperlink" Target="mailto:doranelyrendonman20@gmail.com" TargetMode="External"/><Relationship Id="rId129" Type="http://schemas.openxmlformats.org/officeDocument/2006/relationships/hyperlink" Target="mailto:vl7467599@gmail.com" TargetMode="External"/><Relationship Id="rId128" Type="http://schemas.openxmlformats.org/officeDocument/2006/relationships/hyperlink" Target="mailto:mariafernandalopezosorio1@hotmail.com" TargetMode="External"/><Relationship Id="rId127" Type="http://schemas.openxmlformats.org/officeDocument/2006/relationships/hyperlink" Target="mailto:maleja050517@gmail.com" TargetMode="External"/><Relationship Id="rId126" Type="http://schemas.openxmlformats.org/officeDocument/2006/relationships/hyperlink" Target="mailto:carmonaperezluisa2002@gmail.com" TargetMode="External"/><Relationship Id="rId121" Type="http://schemas.openxmlformats.org/officeDocument/2006/relationships/hyperlink" Target="mailto:samg9774@gmail.com" TargetMode="External"/><Relationship Id="rId120" Type="http://schemas.openxmlformats.org/officeDocument/2006/relationships/hyperlink" Target="mailto:rosyevelinblackberry@gmail.com" TargetMode="External"/><Relationship Id="rId125" Type="http://schemas.openxmlformats.org/officeDocument/2006/relationships/hyperlink" Target="mailto:juliana.vvargas1012@gmail.com" TargetMode="External"/><Relationship Id="rId124" Type="http://schemas.openxmlformats.org/officeDocument/2006/relationships/hyperlink" Target="mailto:andrea043015@gmail.com" TargetMode="External"/><Relationship Id="rId123" Type="http://schemas.openxmlformats.org/officeDocument/2006/relationships/hyperlink" Target="mailto:vaentinaalzate97@gmail.co," TargetMode="External"/><Relationship Id="rId122" Type="http://schemas.openxmlformats.org/officeDocument/2006/relationships/hyperlink" Target="mailto:lexast18@outlook.com" TargetMode="External"/><Relationship Id="rId95" Type="http://schemas.openxmlformats.org/officeDocument/2006/relationships/hyperlink" Target="mailto:anamendeze@gmail.com" TargetMode="External"/><Relationship Id="rId94" Type="http://schemas.openxmlformats.org/officeDocument/2006/relationships/hyperlink" Target="mailto:natego2005@hotmail.com" TargetMode="External"/><Relationship Id="rId97" Type="http://schemas.openxmlformats.org/officeDocument/2006/relationships/hyperlink" Target="mailto:sulaymovil@hotmail.com" TargetMode="External"/><Relationship Id="rId96" Type="http://schemas.openxmlformats.org/officeDocument/2006/relationships/hyperlink" Target="mailto:gmhevel21@gmail.com" TargetMode="External"/><Relationship Id="rId99" Type="http://schemas.openxmlformats.org/officeDocument/2006/relationships/hyperlink" Target="mailto:ceramicascasadelarte@hotmail.com" TargetMode="External"/><Relationship Id="rId98" Type="http://schemas.openxmlformats.org/officeDocument/2006/relationships/hyperlink" Target="mailto:juan316mari@hotmail.com" TargetMode="External"/><Relationship Id="rId91" Type="http://schemas.openxmlformats.org/officeDocument/2006/relationships/hyperlink" Target="mailto:eliz1577@hotmail.com" TargetMode="External"/><Relationship Id="rId90" Type="http://schemas.openxmlformats.org/officeDocument/2006/relationships/hyperlink" Target="mailto:adris10@hotmail.com" TargetMode="External"/><Relationship Id="rId93" Type="http://schemas.openxmlformats.org/officeDocument/2006/relationships/hyperlink" Target="mailto:cindyoesa@gmail.com" TargetMode="External"/><Relationship Id="rId92" Type="http://schemas.openxmlformats.org/officeDocument/2006/relationships/hyperlink" Target="mailto:ms610arias874@gmail.com" TargetMode="External"/><Relationship Id="rId118" Type="http://schemas.openxmlformats.org/officeDocument/2006/relationships/hyperlink" Target="mailto:maferestrellas@gmail.com" TargetMode="External"/><Relationship Id="rId117" Type="http://schemas.openxmlformats.org/officeDocument/2006/relationships/hyperlink" Target="mailto:manuvillegas804@gmail.com" TargetMode="External"/><Relationship Id="rId116" Type="http://schemas.openxmlformats.org/officeDocument/2006/relationships/hyperlink" Target="mailto:karolaymendoza0730@gmail.com" TargetMode="External"/><Relationship Id="rId115" Type="http://schemas.openxmlformats.org/officeDocument/2006/relationships/hyperlink" Target="mailto:dannyzapata66@gmail.com" TargetMode="External"/><Relationship Id="rId119" Type="http://schemas.openxmlformats.org/officeDocument/2006/relationships/hyperlink" Target="mailto:pao-29-henao@hotmail.com" TargetMode="External"/><Relationship Id="rId110" Type="http://schemas.openxmlformats.org/officeDocument/2006/relationships/hyperlink" Target="mailto:juango2001@hotmail.com" TargetMode="External"/><Relationship Id="rId114" Type="http://schemas.openxmlformats.org/officeDocument/2006/relationships/hyperlink" Target="mailto:paolam.h149@gmail.com" TargetMode="External"/><Relationship Id="rId113" Type="http://schemas.openxmlformats.org/officeDocument/2006/relationships/hyperlink" Target="mailto:menarenteriaa8@gmail.com" TargetMode="External"/><Relationship Id="rId112" Type="http://schemas.openxmlformats.org/officeDocument/2006/relationships/hyperlink" Target="mailto:3188277620@gmail.com" TargetMode="External"/><Relationship Id="rId111" Type="http://schemas.openxmlformats.org/officeDocument/2006/relationships/hyperlink" Target="mailto:angelroma2009@hotmail.com"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mailto:nashdiaz16@gmail.com" TargetMode="External"/><Relationship Id="rId41" Type="http://schemas.openxmlformats.org/officeDocument/2006/relationships/drawing" Target="../drawings/drawing6.xml"/><Relationship Id="rId31" Type="http://schemas.openxmlformats.org/officeDocument/2006/relationships/hyperlink" Target="mailto:sanny.d1820@gmail.com" TargetMode="External"/><Relationship Id="rId30" Type="http://schemas.openxmlformats.org/officeDocument/2006/relationships/hyperlink" Target="mailto:anyeladiazgarcia@gmail.com" TargetMode="External"/><Relationship Id="rId33" Type="http://schemas.openxmlformats.org/officeDocument/2006/relationships/hyperlink" Target="mailto:dany1505@hotmail.com" TargetMode="External"/><Relationship Id="rId32" Type="http://schemas.openxmlformats.org/officeDocument/2006/relationships/hyperlink" Target="mailto:geraldinelr26@gmail.com" TargetMode="External"/><Relationship Id="rId35" Type="http://schemas.openxmlformats.org/officeDocument/2006/relationships/hyperlink" Target="mailto:melanie_h2101@outlook.com" TargetMode="External"/><Relationship Id="rId34" Type="http://schemas.openxmlformats.org/officeDocument/2006/relationships/hyperlink" Target="mailto:mateocp99@gmail.com" TargetMode="External"/><Relationship Id="rId37" Type="http://schemas.openxmlformats.org/officeDocument/2006/relationships/hyperlink" Target="mailto:joyota347@gmail.com" TargetMode="External"/><Relationship Id="rId36" Type="http://schemas.openxmlformats.org/officeDocument/2006/relationships/hyperlink" Target="mailto:jhoselincma12@gmail.com" TargetMode="External"/><Relationship Id="rId39" Type="http://schemas.openxmlformats.org/officeDocument/2006/relationships/hyperlink" Target="mailto:manucita232002@gmail.com" TargetMode="External"/><Relationship Id="rId38" Type="http://schemas.openxmlformats.org/officeDocument/2006/relationships/hyperlink" Target="mailto:juanfelipesarmiento24@gmail.com" TargetMode="External"/><Relationship Id="rId20" Type="http://schemas.openxmlformats.org/officeDocument/2006/relationships/hyperlink" Target="mailto:manuelablr26@hotmail.com" TargetMode="External"/><Relationship Id="rId22" Type="http://schemas.openxmlformats.org/officeDocument/2006/relationships/hyperlink" Target="mailto:paulalexandra2001@gmail.com" TargetMode="External"/><Relationship Id="rId21" Type="http://schemas.openxmlformats.org/officeDocument/2006/relationships/hyperlink" Target="mailto:manuvillegas804@gmail.com" TargetMode="External"/><Relationship Id="rId24" Type="http://schemas.openxmlformats.org/officeDocument/2006/relationships/hyperlink" Target="mailto:velezacostasebastian20@gmail.com" TargetMode="External"/><Relationship Id="rId23" Type="http://schemas.openxmlformats.org/officeDocument/2006/relationships/hyperlink" Target="mailto:samg9774@gmail.com" TargetMode="External"/><Relationship Id="rId26" Type="http://schemas.openxmlformats.org/officeDocument/2006/relationships/hyperlink" Target="mailto:sofiahm2010@hotmail.com" TargetMode="External"/><Relationship Id="rId25" Type="http://schemas.openxmlformats.org/officeDocument/2006/relationships/hyperlink" Target="mailto:italia900s@hotmail.com" TargetMode="External"/><Relationship Id="rId28" Type="http://schemas.openxmlformats.org/officeDocument/2006/relationships/hyperlink" Target="mailto:lalavelasquez762@hotmail.com" TargetMode="External"/><Relationship Id="rId27" Type="http://schemas.openxmlformats.org/officeDocument/2006/relationships/hyperlink" Target="mailto:teffapuerta42@gmail.com" TargetMode="External"/><Relationship Id="rId29" Type="http://schemas.openxmlformats.org/officeDocument/2006/relationships/hyperlink" Target="mailto:alexandersalazarortega@gmail.com" TargetMode="External"/><Relationship Id="rId11" Type="http://schemas.openxmlformats.org/officeDocument/2006/relationships/hyperlink" Target="mailto:angelflm71@gmail.com" TargetMode="External"/><Relationship Id="rId10" Type="http://schemas.openxmlformats.org/officeDocument/2006/relationships/hyperlink" Target="mailto:andreshenao208@gmail.com" TargetMode="External"/><Relationship Id="rId13" Type="http://schemas.openxmlformats.org/officeDocument/2006/relationships/hyperlink" Target="mailto:laujimebedo011@hotmail.com" TargetMode="External"/><Relationship Id="rId12" Type="http://schemas.openxmlformats.org/officeDocument/2006/relationships/hyperlink" Target="mailto:Juandiegocaroflorez@hotmail.com" TargetMode="External"/><Relationship Id="rId15" Type="http://schemas.openxmlformats.org/officeDocument/2006/relationships/hyperlink" Target="mailto:nataliaquintero2012@gmail.com" TargetMode="External"/><Relationship Id="rId14" Type="http://schemas.openxmlformats.org/officeDocument/2006/relationships/hyperlink" Target="mailto:ramirezarles991128@gmail.com" TargetMode="External"/><Relationship Id="rId17" Type="http://schemas.openxmlformats.org/officeDocument/2006/relationships/hyperlink" Target="mailto:jupava1311@gmail.com" TargetMode="External"/><Relationship Id="rId16" Type="http://schemas.openxmlformats.org/officeDocument/2006/relationships/hyperlink" Target="mailto:juanchop77s@hotmai.com" TargetMode="External"/><Relationship Id="rId19" Type="http://schemas.openxmlformats.org/officeDocument/2006/relationships/hyperlink" Target="mailto:lgcarmona93@hotmail.com" TargetMode="External"/><Relationship Id="rId18" Type="http://schemas.openxmlformats.org/officeDocument/2006/relationships/hyperlink" Target="mailto:lauraenriquez720@gmail.com" TargetMode="External"/><Relationship Id="rId1" Type="http://schemas.openxmlformats.org/officeDocument/2006/relationships/hyperlink" Target="mailto:sanymart17@hotmail.com" TargetMode="External"/><Relationship Id="rId2" Type="http://schemas.openxmlformats.org/officeDocument/2006/relationships/hyperlink" Target="mailto:nati.0407@hotmail.com" TargetMode="External"/><Relationship Id="rId3" Type="http://schemas.openxmlformats.org/officeDocument/2006/relationships/hyperlink" Target="mailto:zurianygc@hotmail.com" TargetMode="External"/><Relationship Id="rId4" Type="http://schemas.openxmlformats.org/officeDocument/2006/relationships/hyperlink" Target="mailto:molvelas2977@hotmail.com" TargetMode="External"/><Relationship Id="rId9" Type="http://schemas.openxmlformats.org/officeDocument/2006/relationships/hyperlink" Target="mailto:majogaleano17@hotmail.com" TargetMode="External"/><Relationship Id="rId5" Type="http://schemas.openxmlformats.org/officeDocument/2006/relationships/hyperlink" Target="mailto:sanlomechi@hotmail.com" TargetMode="External"/><Relationship Id="rId6" Type="http://schemas.openxmlformats.org/officeDocument/2006/relationships/hyperlink" Target="mailto:jgaviqui04@gmail.com" TargetMode="External"/><Relationship Id="rId7" Type="http://schemas.openxmlformats.org/officeDocument/2006/relationships/hyperlink" Target="mailto:nana_210609@hotmil.com" TargetMode="External"/><Relationship Id="rId8" Type="http://schemas.openxmlformats.org/officeDocument/2006/relationships/hyperlink" Target="mailto:luzemilcearagon@gmail.com" TargetMode="External"/></Relationships>
</file>

<file path=xl/worksheets/_rels/sheet7.xml.rels><?xml version="1.0" encoding="UTF-8" standalone="yes"?><Relationships xmlns="http://schemas.openxmlformats.org/package/2006/relationships"><Relationship Id="rId11" Type="http://schemas.openxmlformats.org/officeDocument/2006/relationships/hyperlink" Target="mailto:luzma_20.08@hotmail.com" TargetMode="External"/><Relationship Id="rId10" Type="http://schemas.openxmlformats.org/officeDocument/2006/relationships/hyperlink" Target="mailto:paulaandrea421@hotmail.com" TargetMode="External"/><Relationship Id="rId12" Type="http://schemas.openxmlformats.org/officeDocument/2006/relationships/drawing" Target="../drawings/drawing7.xml"/><Relationship Id="rId1" Type="http://schemas.openxmlformats.org/officeDocument/2006/relationships/hyperlink" Target="mailto:caro4124@hotmail.com" TargetMode="External"/><Relationship Id="rId2" Type="http://schemas.openxmlformats.org/officeDocument/2006/relationships/hyperlink" Target="mailto:alejandrarestrepo78@gmail.com" TargetMode="External"/><Relationship Id="rId3" Type="http://schemas.openxmlformats.org/officeDocument/2006/relationships/hyperlink" Target="mailto:heliana30512@gmail.com" TargetMode="External"/><Relationship Id="rId4" Type="http://schemas.openxmlformats.org/officeDocument/2006/relationships/hyperlink" Target="mailto:mari.play.2@hotmail.com" TargetMode="External"/><Relationship Id="rId9" Type="http://schemas.openxmlformats.org/officeDocument/2006/relationships/hyperlink" Target="mailto:franciaelisabeth@gmail.com" TargetMode="External"/><Relationship Id="rId5" Type="http://schemas.openxmlformats.org/officeDocument/2006/relationships/hyperlink" Target="mailto:carlosavanegas56@gmail.com" TargetMode="External"/><Relationship Id="rId6" Type="http://schemas.openxmlformats.org/officeDocument/2006/relationships/hyperlink" Target="mailto:anycarrillo22@gmail.com" TargetMode="External"/><Relationship Id="rId7" Type="http://schemas.openxmlformats.org/officeDocument/2006/relationships/hyperlink" Target="mailto:nana_210609@hotmail.com" TargetMode="External"/><Relationship Id="rId8" Type="http://schemas.openxmlformats.org/officeDocument/2006/relationships/hyperlink" Target="mailto:magyuli15@hot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nbetanco0528@hotmail.com" TargetMode="External"/><Relationship Id="rId2" Type="http://schemas.openxmlformats.org/officeDocument/2006/relationships/hyperlink" Target="mailto:Martace42@gmail.com" TargetMode="External"/><Relationship Id="rId3" Type="http://schemas.openxmlformats.org/officeDocument/2006/relationships/hyperlink" Target="mailto:roman.g.nelly@gmail.com" TargetMode="External"/><Relationship Id="rId4" Type="http://schemas.openxmlformats.org/officeDocument/2006/relationships/hyperlink" Target="mailto:andreagarcia1526@gmail.com" TargetMode="External"/><Relationship Id="rId5" Type="http://schemas.openxmlformats.org/officeDocument/2006/relationships/hyperlink" Target="mailto:gisellltoro@hotmail.com" TargetMode="External"/><Relationship Id="rId6"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9900"/>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34.43"/>
    <col customWidth="1" min="2" max="2" width="7.71"/>
    <col customWidth="1" min="3" max="3" width="52.14"/>
    <col customWidth="1" min="4" max="4" width="8.43"/>
    <col customWidth="1" min="5" max="5" width="15.71"/>
    <col customWidth="1" min="6" max="6" width="20.29"/>
    <col customWidth="1" min="7" max="7" width="10.14"/>
    <col customWidth="1" min="8" max="9" width="14.43"/>
    <col customWidth="1" min="10" max="10" width="47.0"/>
    <col customWidth="1" min="11" max="11" width="19.71"/>
    <col customWidth="1" min="12" max="12" width="18.43"/>
    <col customWidth="1" min="13" max="13" width="40.29"/>
    <col customWidth="1" min="14" max="14" width="13.71"/>
    <col customWidth="1" min="15" max="15" width="25.43"/>
    <col customWidth="1" min="16" max="16" width="31.0"/>
    <col customWidth="1" min="17" max="17" width="19.43"/>
    <col customWidth="1" min="18" max="18" width="20.0"/>
    <col customWidth="1" min="19" max="19" width="20.43"/>
    <col customWidth="1" min="20" max="20" width="20.29"/>
    <col customWidth="1" min="21" max="21" width="26.0"/>
    <col customWidth="1" min="22" max="22" width="37.14"/>
    <col customWidth="1" min="23" max="23" width="25.43"/>
    <col customWidth="1" min="24" max="24" width="34.0"/>
    <col customWidth="1" min="25" max="25" width="33.86"/>
    <col customWidth="1" min="26" max="26" width="20.86"/>
    <col customWidth="1" min="27" max="27" width="129.29"/>
    <col customWidth="1" min="28" max="28" width="47.43"/>
    <col customWidth="1" min="29" max="29" width="17.57"/>
    <col customWidth="1" min="30" max="30" width="38.43"/>
    <col customWidth="1" min="31" max="31" width="25.71"/>
    <col customWidth="1" min="32" max="32" width="17.43"/>
    <col customWidth="1" min="33" max="33" width="46.0"/>
    <col customWidth="1" min="34" max="34" width="30.71"/>
    <col customWidth="1" min="35" max="35" width="19.43"/>
    <col customWidth="1" min="36" max="44" width="31.71"/>
  </cols>
  <sheetData>
    <row r="1" ht="16.5" customHeight="1">
      <c r="A1" s="3" t="s">
        <v>1</v>
      </c>
      <c r="B1" s="4"/>
      <c r="C1" s="4"/>
      <c r="D1" s="4"/>
      <c r="E1" s="4"/>
      <c r="F1" s="4"/>
      <c r="G1" s="4"/>
      <c r="H1" s="4"/>
      <c r="I1" s="4"/>
      <c r="J1" s="4"/>
      <c r="K1" s="4"/>
      <c r="L1" s="4"/>
      <c r="M1" s="4"/>
      <c r="N1" s="4"/>
      <c r="O1" s="4"/>
      <c r="P1" s="4"/>
      <c r="Q1" s="4"/>
      <c r="R1" s="4"/>
      <c r="S1" s="4"/>
      <c r="T1" s="4"/>
      <c r="U1" s="4"/>
      <c r="V1" s="4"/>
      <c r="W1" s="4"/>
      <c r="X1" s="4"/>
      <c r="Y1" s="4"/>
      <c r="Z1" s="4"/>
      <c r="AA1" s="4"/>
      <c r="AB1" s="4"/>
      <c r="AC1" s="4"/>
      <c r="AD1" s="8"/>
      <c r="AE1" s="8"/>
      <c r="AF1" s="8"/>
      <c r="AG1" s="8"/>
      <c r="AH1" s="8"/>
      <c r="AI1" s="8"/>
      <c r="AJ1" s="8"/>
      <c r="AK1" s="8"/>
      <c r="AL1" s="8"/>
      <c r="AM1" s="8"/>
      <c r="AN1" s="8"/>
      <c r="AO1" s="8"/>
      <c r="AP1" s="8"/>
      <c r="AQ1" s="8"/>
      <c r="AR1" s="8"/>
    </row>
    <row r="2" ht="24.0" customHeight="1">
      <c r="A2" s="10" t="s">
        <v>0</v>
      </c>
      <c r="B2" s="11"/>
      <c r="C2" s="14" t="s">
        <v>22</v>
      </c>
      <c r="D2" s="17" t="s">
        <v>28</v>
      </c>
      <c r="E2" s="11" t="s">
        <v>29</v>
      </c>
      <c r="F2" s="11" t="s">
        <v>30</v>
      </c>
      <c r="G2" s="20" t="s">
        <v>31</v>
      </c>
      <c r="H2" s="11" t="s">
        <v>34</v>
      </c>
      <c r="I2" s="11" t="s">
        <v>35</v>
      </c>
      <c r="J2" s="26" t="s">
        <v>36</v>
      </c>
      <c r="K2" s="11" t="s">
        <v>40</v>
      </c>
      <c r="L2" s="28" t="s">
        <v>41</v>
      </c>
      <c r="M2" s="11" t="s">
        <v>55</v>
      </c>
      <c r="N2" s="11" t="s">
        <v>56</v>
      </c>
      <c r="O2" s="33" t="s">
        <v>57</v>
      </c>
      <c r="P2" s="11" t="s">
        <v>63</v>
      </c>
      <c r="Q2" s="11" t="s">
        <v>64</v>
      </c>
      <c r="R2" s="11" t="s">
        <v>65</v>
      </c>
      <c r="S2" s="11" t="s">
        <v>66</v>
      </c>
      <c r="T2" s="11" t="s">
        <v>67</v>
      </c>
      <c r="U2" s="35" t="s">
        <v>21</v>
      </c>
      <c r="V2" s="37" t="s">
        <v>68</v>
      </c>
      <c r="W2" s="11" t="s">
        <v>69</v>
      </c>
      <c r="X2" s="37" t="s">
        <v>70</v>
      </c>
      <c r="Y2" s="39" t="s">
        <v>71</v>
      </c>
      <c r="Z2" s="11" t="s">
        <v>72</v>
      </c>
      <c r="AA2" s="41" t="s">
        <v>73</v>
      </c>
      <c r="AB2" s="43" t="s">
        <v>84</v>
      </c>
      <c r="AC2" s="45" t="s">
        <v>106</v>
      </c>
      <c r="AD2" s="47"/>
      <c r="AE2" s="47"/>
      <c r="AF2" s="47"/>
      <c r="AG2" s="47"/>
      <c r="AH2" s="47"/>
      <c r="AI2" s="47"/>
      <c r="AJ2" s="8"/>
      <c r="AK2" s="8"/>
      <c r="AL2" s="8"/>
      <c r="AM2" s="8"/>
      <c r="AN2" s="8"/>
      <c r="AO2" s="8"/>
      <c r="AP2" s="8"/>
      <c r="AQ2" s="8"/>
      <c r="AR2" s="8"/>
    </row>
    <row r="3" ht="19.5" customHeight="1">
      <c r="A3" s="50" t="s">
        <v>127</v>
      </c>
      <c r="B3" s="52">
        <v>1.0</v>
      </c>
      <c r="C3" s="57" t="s">
        <v>131</v>
      </c>
      <c r="D3" s="59" t="s">
        <v>145</v>
      </c>
      <c r="E3" s="59">
        <v>1.085721499E9</v>
      </c>
      <c r="F3" s="60">
        <v>41017.0</v>
      </c>
      <c r="G3" s="62">
        <v>6.0</v>
      </c>
      <c r="H3" s="64" t="s">
        <v>157</v>
      </c>
      <c r="I3" s="59" t="s">
        <v>158</v>
      </c>
      <c r="J3" s="66" t="s">
        <v>159</v>
      </c>
      <c r="K3" s="59" t="s">
        <v>161</v>
      </c>
      <c r="L3" s="68" t="s">
        <v>162</v>
      </c>
      <c r="M3" s="70" t="s">
        <v>163</v>
      </c>
      <c r="N3" s="70" t="s">
        <v>113</v>
      </c>
      <c r="O3" s="70" t="s">
        <v>165</v>
      </c>
      <c r="P3" s="70" t="s">
        <v>165</v>
      </c>
      <c r="Q3" s="59" t="s">
        <v>166</v>
      </c>
      <c r="R3" s="70" t="s">
        <v>50</v>
      </c>
      <c r="S3" s="59" t="s">
        <v>167</v>
      </c>
      <c r="T3" s="59" t="s">
        <v>168</v>
      </c>
      <c r="U3" s="59" t="s">
        <v>169</v>
      </c>
      <c r="V3" s="66" t="s">
        <v>170</v>
      </c>
      <c r="W3" s="59" t="s">
        <v>162</v>
      </c>
      <c r="X3" s="66" t="s">
        <v>171</v>
      </c>
      <c r="Y3" s="59" t="s">
        <v>172</v>
      </c>
      <c r="Z3" s="72"/>
      <c r="AA3" s="74" t="s">
        <v>173</v>
      </c>
      <c r="AB3" s="75"/>
      <c r="AC3" s="79"/>
      <c r="AD3" s="82"/>
      <c r="AE3" s="82"/>
      <c r="AF3" s="83"/>
      <c r="AG3" s="84"/>
      <c r="AH3" s="85"/>
      <c r="AI3" s="85"/>
      <c r="AJ3" s="85"/>
      <c r="AK3" s="85"/>
      <c r="AL3" s="85"/>
      <c r="AM3" s="85"/>
      <c r="AN3" s="85"/>
      <c r="AO3" s="85"/>
      <c r="AP3" s="85"/>
      <c r="AQ3" s="85"/>
      <c r="AR3" s="85"/>
    </row>
    <row r="4" ht="19.5" customHeight="1">
      <c r="A4" s="88"/>
      <c r="B4" s="95">
        <v>2.0</v>
      </c>
      <c r="C4" s="57" t="s">
        <v>216</v>
      </c>
      <c r="D4" s="59" t="s">
        <v>217</v>
      </c>
      <c r="E4" s="59">
        <v>1.089100776E9</v>
      </c>
      <c r="F4" s="97">
        <v>39978.0</v>
      </c>
      <c r="G4" s="99">
        <v>8.0</v>
      </c>
      <c r="H4" s="109" t="s">
        <v>157</v>
      </c>
      <c r="I4" s="59"/>
      <c r="J4" s="66" t="s">
        <v>242</v>
      </c>
      <c r="K4" s="59">
        <v>3159703.0</v>
      </c>
      <c r="L4" s="68" t="s">
        <v>243</v>
      </c>
      <c r="M4" s="112" t="s">
        <v>244</v>
      </c>
      <c r="N4" s="59" t="s">
        <v>245</v>
      </c>
      <c r="O4" s="59" t="s">
        <v>246</v>
      </c>
      <c r="P4" s="59" t="s">
        <v>247</v>
      </c>
      <c r="Q4" s="59" t="s">
        <v>49</v>
      </c>
      <c r="R4" s="70" t="s">
        <v>50</v>
      </c>
      <c r="S4" s="59" t="s">
        <v>248</v>
      </c>
      <c r="T4" s="59" t="s">
        <v>52</v>
      </c>
      <c r="U4" s="59" t="s">
        <v>169</v>
      </c>
      <c r="V4" s="66" t="s">
        <v>249</v>
      </c>
      <c r="W4" s="59">
        <v>3.146201828E9</v>
      </c>
      <c r="X4" s="66" t="s">
        <v>250</v>
      </c>
      <c r="Y4" s="59">
        <v>3.202374338E9</v>
      </c>
      <c r="Z4" s="114"/>
      <c r="AA4" s="116" t="s">
        <v>251</v>
      </c>
      <c r="AB4" s="117"/>
      <c r="AC4" s="79"/>
      <c r="AD4" s="82"/>
      <c r="AE4" s="82"/>
      <c r="AF4" s="83"/>
      <c r="AG4" s="84"/>
      <c r="AH4" s="85"/>
      <c r="AI4" s="85"/>
      <c r="AJ4" s="85"/>
      <c r="AK4" s="85"/>
      <c r="AL4" s="85"/>
      <c r="AM4" s="85"/>
      <c r="AN4" s="85"/>
      <c r="AO4" s="85"/>
      <c r="AP4" s="85"/>
      <c r="AQ4" s="85"/>
      <c r="AR4" s="85"/>
    </row>
    <row r="5" ht="18.0" customHeight="1">
      <c r="A5" s="88"/>
      <c r="B5" s="52">
        <v>3.0</v>
      </c>
      <c r="C5" s="57" t="s">
        <v>257</v>
      </c>
      <c r="D5" s="59" t="s">
        <v>145</v>
      </c>
      <c r="E5" s="59">
        <v>1.089612067E9</v>
      </c>
      <c r="F5" s="119">
        <v>40715.0</v>
      </c>
      <c r="G5" s="99">
        <v>6.0</v>
      </c>
      <c r="H5" s="59" t="s">
        <v>157</v>
      </c>
      <c r="I5" s="59" t="s">
        <v>200</v>
      </c>
      <c r="J5" s="66" t="s">
        <v>262</v>
      </c>
      <c r="K5" s="59" t="s">
        <v>161</v>
      </c>
      <c r="L5" s="68" t="s">
        <v>263</v>
      </c>
      <c r="M5" s="121" t="s">
        <v>264</v>
      </c>
      <c r="N5" s="70" t="s">
        <v>245</v>
      </c>
      <c r="O5" s="59" t="s">
        <v>268</v>
      </c>
      <c r="P5" s="59" t="s">
        <v>269</v>
      </c>
      <c r="Q5" s="59" t="s">
        <v>166</v>
      </c>
      <c r="R5" s="70" t="s">
        <v>50</v>
      </c>
      <c r="S5" s="59" t="s">
        <v>270</v>
      </c>
      <c r="T5" s="123" t="s">
        <v>271</v>
      </c>
      <c r="U5" s="59" t="s">
        <v>169</v>
      </c>
      <c r="V5" s="66" t="s">
        <v>272</v>
      </c>
      <c r="W5" s="59">
        <v>3.104102983E9</v>
      </c>
      <c r="X5" s="66" t="s">
        <v>273</v>
      </c>
      <c r="Y5" s="59">
        <v>3.058165094E9</v>
      </c>
      <c r="Z5" s="72"/>
      <c r="AA5" s="125"/>
      <c r="AB5" s="75"/>
      <c r="AC5" s="79"/>
      <c r="AD5" s="82"/>
      <c r="AE5" s="82"/>
      <c r="AF5" s="83"/>
      <c r="AG5" s="84"/>
      <c r="AH5" s="85"/>
      <c r="AI5" s="85"/>
      <c r="AJ5" s="85"/>
      <c r="AK5" s="85"/>
      <c r="AL5" s="85"/>
      <c r="AM5" s="85"/>
      <c r="AN5" s="85"/>
      <c r="AO5" s="85"/>
      <c r="AP5" s="85"/>
      <c r="AQ5" s="85"/>
      <c r="AR5" s="85"/>
    </row>
    <row r="6" ht="18.0" customHeight="1">
      <c r="A6" s="88"/>
      <c r="B6" s="95">
        <v>4.0</v>
      </c>
      <c r="C6" s="127" t="s">
        <v>277</v>
      </c>
      <c r="D6" s="129" t="s">
        <v>283</v>
      </c>
      <c r="E6" s="129">
        <v>1.08883394E9</v>
      </c>
      <c r="F6" s="119">
        <v>40796.0</v>
      </c>
      <c r="G6" s="131">
        <v>6.0</v>
      </c>
      <c r="H6" s="59" t="s">
        <v>157</v>
      </c>
      <c r="I6" s="59" t="s">
        <v>43</v>
      </c>
      <c r="J6" s="137" t="s">
        <v>296</v>
      </c>
      <c r="K6" s="129">
        <v>3420862.0</v>
      </c>
      <c r="L6" s="139" t="s">
        <v>321</v>
      </c>
      <c r="M6" s="141" t="s">
        <v>324</v>
      </c>
      <c r="N6" s="70" t="s">
        <v>245</v>
      </c>
      <c r="O6" s="129" t="s">
        <v>331</v>
      </c>
      <c r="P6" s="129" t="s">
        <v>332</v>
      </c>
      <c r="Q6" s="129" t="s">
        <v>333</v>
      </c>
      <c r="R6" s="70" t="s">
        <v>50</v>
      </c>
      <c r="S6" s="129" t="s">
        <v>51</v>
      </c>
      <c r="T6" s="123" t="s">
        <v>271</v>
      </c>
      <c r="U6" s="59" t="s">
        <v>169</v>
      </c>
      <c r="V6" s="137" t="s">
        <v>334</v>
      </c>
      <c r="W6" s="129">
        <v>3.13610351E9</v>
      </c>
      <c r="X6" s="137" t="s">
        <v>335</v>
      </c>
      <c r="Y6" s="59">
        <v>3.165836035E9</v>
      </c>
      <c r="Z6" s="142"/>
      <c r="AA6" s="137"/>
      <c r="AB6" s="144"/>
      <c r="AC6" s="79"/>
      <c r="AD6" s="82"/>
      <c r="AE6" s="82"/>
      <c r="AF6" s="83"/>
      <c r="AG6" s="84"/>
      <c r="AH6" s="85"/>
      <c r="AI6" s="85"/>
      <c r="AJ6" s="85"/>
      <c r="AK6" s="85"/>
      <c r="AL6" s="85"/>
      <c r="AM6" s="85"/>
      <c r="AN6" s="85"/>
      <c r="AO6" s="85"/>
      <c r="AP6" s="85"/>
      <c r="AQ6" s="85"/>
      <c r="AR6" s="85"/>
    </row>
    <row r="7" ht="15.75" customHeight="1">
      <c r="A7" s="88"/>
      <c r="B7" s="52">
        <v>5.0</v>
      </c>
      <c r="C7" s="57" t="s">
        <v>348</v>
      </c>
      <c r="D7" s="59" t="s">
        <v>283</v>
      </c>
      <c r="E7" s="59">
        <v>1.089607721E9</v>
      </c>
      <c r="F7" s="119">
        <v>40159.0</v>
      </c>
      <c r="G7" s="99">
        <v>8.0</v>
      </c>
      <c r="H7" s="59" t="s">
        <v>157</v>
      </c>
      <c r="I7" s="59" t="s">
        <v>76</v>
      </c>
      <c r="J7" s="146" t="s">
        <v>351</v>
      </c>
      <c r="K7" s="59" t="s">
        <v>161</v>
      </c>
      <c r="L7" s="68" t="s">
        <v>356</v>
      </c>
      <c r="M7" s="148" t="s">
        <v>357</v>
      </c>
      <c r="N7" s="70" t="s">
        <v>245</v>
      </c>
      <c r="O7" s="59" t="s">
        <v>364</v>
      </c>
      <c r="P7" s="59" t="s">
        <v>365</v>
      </c>
      <c r="Q7" s="59" t="s">
        <v>166</v>
      </c>
      <c r="R7" s="70" t="s">
        <v>50</v>
      </c>
      <c r="S7" s="59" t="s">
        <v>366</v>
      </c>
      <c r="T7" s="123" t="s">
        <v>271</v>
      </c>
      <c r="U7" s="59" t="s">
        <v>169</v>
      </c>
      <c r="V7" s="146" t="s">
        <v>367</v>
      </c>
      <c r="W7" s="59">
        <v>3.122238765E9</v>
      </c>
      <c r="X7" s="66" t="s">
        <v>368</v>
      </c>
      <c r="Y7" s="59">
        <v>3.114613215E9</v>
      </c>
      <c r="Z7" s="150"/>
      <c r="AA7" s="66"/>
      <c r="AB7" s="152"/>
      <c r="AC7" s="79"/>
      <c r="AD7" s="82"/>
      <c r="AE7" s="82"/>
      <c r="AF7" s="83"/>
      <c r="AG7" s="84"/>
      <c r="AH7" s="85"/>
      <c r="AI7" s="85"/>
      <c r="AJ7" s="85"/>
      <c r="AK7" s="85"/>
      <c r="AL7" s="85"/>
      <c r="AM7" s="85"/>
      <c r="AN7" s="85"/>
      <c r="AO7" s="85"/>
      <c r="AP7" s="85"/>
      <c r="AQ7" s="85"/>
      <c r="AR7" s="85"/>
    </row>
    <row r="8" ht="17.25" customHeight="1">
      <c r="A8" s="88"/>
      <c r="B8" s="95">
        <v>6.0</v>
      </c>
      <c r="C8" s="57" t="s">
        <v>383</v>
      </c>
      <c r="D8" s="59" t="s">
        <v>283</v>
      </c>
      <c r="E8" s="59">
        <v>1.092460508E9</v>
      </c>
      <c r="F8" s="119">
        <v>40157.0</v>
      </c>
      <c r="G8" s="99">
        <v>8.0</v>
      </c>
      <c r="H8" s="59" t="s">
        <v>157</v>
      </c>
      <c r="I8" s="59" t="s">
        <v>76</v>
      </c>
      <c r="J8" s="66" t="s">
        <v>384</v>
      </c>
      <c r="K8" s="59" t="s">
        <v>161</v>
      </c>
      <c r="L8" s="68" t="s">
        <v>386</v>
      </c>
      <c r="M8" s="112" t="s">
        <v>387</v>
      </c>
      <c r="N8" s="70" t="s">
        <v>245</v>
      </c>
      <c r="O8" s="59" t="s">
        <v>388</v>
      </c>
      <c r="P8" s="59" t="s">
        <v>389</v>
      </c>
      <c r="Q8" s="59" t="s">
        <v>49</v>
      </c>
      <c r="R8" s="70" t="s">
        <v>50</v>
      </c>
      <c r="S8" s="59" t="s">
        <v>390</v>
      </c>
      <c r="T8" s="123" t="s">
        <v>271</v>
      </c>
      <c r="U8" s="59" t="s">
        <v>169</v>
      </c>
      <c r="V8" s="66" t="s">
        <v>391</v>
      </c>
      <c r="W8" s="59">
        <v>3.103647705E9</v>
      </c>
      <c r="X8" s="66" t="s">
        <v>392</v>
      </c>
      <c r="Y8" s="59">
        <v>3.015612257E9</v>
      </c>
      <c r="Z8" s="150"/>
      <c r="AA8" s="125"/>
      <c r="AB8" s="152"/>
      <c r="AC8" s="79"/>
      <c r="AD8" s="82"/>
      <c r="AE8" s="82"/>
      <c r="AF8" s="82"/>
      <c r="AG8" s="85"/>
      <c r="AH8" s="85"/>
      <c r="AI8" s="85"/>
      <c r="AJ8" s="85"/>
      <c r="AK8" s="85"/>
      <c r="AL8" s="85"/>
      <c r="AM8" s="85"/>
      <c r="AN8" s="85"/>
      <c r="AO8" s="85"/>
      <c r="AP8" s="85"/>
      <c r="AQ8" s="85"/>
      <c r="AR8" s="85"/>
    </row>
    <row r="9" ht="18.75" customHeight="1">
      <c r="A9" s="88"/>
      <c r="B9" s="52">
        <v>7.0</v>
      </c>
      <c r="C9" s="57" t="s">
        <v>394</v>
      </c>
      <c r="D9" s="59" t="s">
        <v>145</v>
      </c>
      <c r="E9" s="59">
        <v>1.089386888E9</v>
      </c>
      <c r="F9" s="119">
        <v>40987.0</v>
      </c>
      <c r="G9" s="99">
        <v>6.0</v>
      </c>
      <c r="H9" s="59" t="s">
        <v>157</v>
      </c>
      <c r="I9" s="59" t="s">
        <v>43</v>
      </c>
      <c r="J9" s="66" t="s">
        <v>397</v>
      </c>
      <c r="K9" s="59">
        <v>3297835.0</v>
      </c>
      <c r="L9" s="68" t="s">
        <v>398</v>
      </c>
      <c r="M9" s="112" t="s">
        <v>399</v>
      </c>
      <c r="N9" s="70" t="s">
        <v>245</v>
      </c>
      <c r="O9" s="59" t="s">
        <v>400</v>
      </c>
      <c r="P9" s="59" t="s">
        <v>401</v>
      </c>
      <c r="Q9" s="59" t="s">
        <v>166</v>
      </c>
      <c r="R9" s="70" t="s">
        <v>50</v>
      </c>
      <c r="S9" s="59" t="s">
        <v>402</v>
      </c>
      <c r="T9" s="123" t="s">
        <v>271</v>
      </c>
      <c r="U9" s="59" t="s">
        <v>169</v>
      </c>
      <c r="V9" s="66" t="s">
        <v>404</v>
      </c>
      <c r="W9" s="59">
        <v>3.008835867E9</v>
      </c>
      <c r="X9" s="157"/>
      <c r="Y9" s="159"/>
      <c r="Z9" s="150"/>
      <c r="AA9" s="125"/>
      <c r="AB9" s="152"/>
      <c r="AC9" s="79"/>
      <c r="AD9" s="82"/>
      <c r="AE9" s="82"/>
      <c r="AF9" s="82"/>
      <c r="AG9" s="85"/>
      <c r="AH9" s="85"/>
      <c r="AI9" s="85"/>
      <c r="AJ9" s="85"/>
      <c r="AK9" s="85"/>
      <c r="AL9" s="85"/>
      <c r="AM9" s="85"/>
      <c r="AN9" s="85"/>
      <c r="AO9" s="85"/>
      <c r="AP9" s="85"/>
      <c r="AQ9" s="85"/>
      <c r="AR9" s="85"/>
    </row>
    <row r="10" ht="17.25" customHeight="1">
      <c r="A10" s="88"/>
      <c r="B10" s="95">
        <v>8.0</v>
      </c>
      <c r="C10" s="161" t="s">
        <v>416</v>
      </c>
      <c r="D10" s="59" t="s">
        <v>283</v>
      </c>
      <c r="E10" s="59">
        <v>1.088832266E9</v>
      </c>
      <c r="F10" s="119">
        <v>40116.0</v>
      </c>
      <c r="G10" s="99">
        <v>8.0</v>
      </c>
      <c r="H10" s="59" t="s">
        <v>157</v>
      </c>
      <c r="I10" s="59" t="s">
        <v>76</v>
      </c>
      <c r="J10" s="66" t="s">
        <v>427</v>
      </c>
      <c r="K10" s="59">
        <v>3337085.0</v>
      </c>
      <c r="L10" s="68" t="s">
        <v>428</v>
      </c>
      <c r="M10" s="112" t="s">
        <v>429</v>
      </c>
      <c r="N10" s="70" t="s">
        <v>245</v>
      </c>
      <c r="O10" s="59" t="s">
        <v>430</v>
      </c>
      <c r="P10" s="59" t="s">
        <v>430</v>
      </c>
      <c r="Q10" s="59" t="s">
        <v>431</v>
      </c>
      <c r="R10" s="70" t="s">
        <v>50</v>
      </c>
      <c r="S10" s="59" t="s">
        <v>432</v>
      </c>
      <c r="T10" s="123" t="s">
        <v>271</v>
      </c>
      <c r="U10" s="59" t="s">
        <v>169</v>
      </c>
      <c r="V10" s="66" t="s">
        <v>434</v>
      </c>
      <c r="W10" s="59">
        <v>3.17480817E9</v>
      </c>
      <c r="X10" s="66" t="s">
        <v>435</v>
      </c>
      <c r="Y10" s="59">
        <v>3.183159228E9</v>
      </c>
      <c r="Z10" s="150"/>
      <c r="AA10" s="66"/>
      <c r="AB10" s="75"/>
      <c r="AC10" s="79"/>
      <c r="AD10" s="82"/>
      <c r="AE10" s="82"/>
      <c r="AF10" s="82"/>
      <c r="AG10" s="85"/>
      <c r="AH10" s="85"/>
      <c r="AI10" s="85"/>
      <c r="AJ10" s="85"/>
      <c r="AK10" s="85"/>
      <c r="AL10" s="85"/>
      <c r="AM10" s="85"/>
      <c r="AN10" s="85"/>
      <c r="AO10" s="85"/>
      <c r="AP10" s="85"/>
      <c r="AQ10" s="85"/>
      <c r="AR10" s="85"/>
    </row>
    <row r="11" ht="18.0" customHeight="1">
      <c r="A11" s="88"/>
      <c r="B11" s="52">
        <v>9.0</v>
      </c>
      <c r="C11" s="57" t="s">
        <v>437</v>
      </c>
      <c r="D11" s="59" t="s">
        <v>283</v>
      </c>
      <c r="E11" s="59">
        <v>1.089100911E9</v>
      </c>
      <c r="F11" s="119">
        <v>40116.0</v>
      </c>
      <c r="G11" s="99">
        <v>8.0</v>
      </c>
      <c r="H11" s="59" t="s">
        <v>157</v>
      </c>
      <c r="I11" s="59" t="s">
        <v>43</v>
      </c>
      <c r="J11" s="66" t="s">
        <v>439</v>
      </c>
      <c r="K11" s="59">
        <v>3211248.0</v>
      </c>
      <c r="L11" s="68" t="s">
        <v>440</v>
      </c>
      <c r="M11" s="121" t="s">
        <v>442</v>
      </c>
      <c r="N11" s="59" t="s">
        <v>46</v>
      </c>
      <c r="O11" s="59" t="s">
        <v>371</v>
      </c>
      <c r="P11" s="59" t="s">
        <v>443</v>
      </c>
      <c r="Q11" s="59" t="s">
        <v>62</v>
      </c>
      <c r="R11" s="70" t="s">
        <v>50</v>
      </c>
      <c r="S11" s="59" t="s">
        <v>445</v>
      </c>
      <c r="T11" s="123" t="s">
        <v>271</v>
      </c>
      <c r="U11" s="59" t="s">
        <v>169</v>
      </c>
      <c r="V11" s="66" t="s">
        <v>447</v>
      </c>
      <c r="W11" s="59">
        <v>3.116426134E9</v>
      </c>
      <c r="X11" s="66" t="s">
        <v>448</v>
      </c>
      <c r="Y11" s="59">
        <v>3.113191006E9</v>
      </c>
      <c r="Z11" s="150"/>
      <c r="AA11" s="66"/>
      <c r="AB11" s="152"/>
      <c r="AC11" s="79"/>
      <c r="AD11" s="82"/>
      <c r="AE11" s="82"/>
      <c r="AF11" s="82"/>
      <c r="AG11" s="85"/>
      <c r="AH11" s="85"/>
      <c r="AI11" s="85"/>
      <c r="AJ11" s="85"/>
      <c r="AK11" s="85"/>
      <c r="AL11" s="85"/>
      <c r="AM11" s="85"/>
      <c r="AN11" s="85"/>
      <c r="AO11" s="85"/>
      <c r="AP11" s="85"/>
      <c r="AQ11" s="85"/>
      <c r="AR11" s="85"/>
    </row>
    <row r="12">
      <c r="A12" s="88"/>
      <c r="B12" s="95">
        <v>10.0</v>
      </c>
      <c r="C12" s="161" t="s">
        <v>452</v>
      </c>
      <c r="D12" s="165" t="s">
        <v>453</v>
      </c>
      <c r="E12" s="165" t="s">
        <v>459</v>
      </c>
      <c r="F12" s="165" t="s">
        <v>460</v>
      </c>
      <c r="G12" s="166">
        <v>8.0</v>
      </c>
      <c r="H12" s="59" t="s">
        <v>157</v>
      </c>
      <c r="I12" s="109" t="s">
        <v>76</v>
      </c>
      <c r="J12" s="168" t="s">
        <v>464</v>
      </c>
      <c r="K12" s="165" t="s">
        <v>473</v>
      </c>
      <c r="L12" s="165" t="s">
        <v>474</v>
      </c>
      <c r="M12" s="165" t="s">
        <v>475</v>
      </c>
      <c r="N12" s="70" t="s">
        <v>245</v>
      </c>
      <c r="O12" s="165" t="s">
        <v>476</v>
      </c>
      <c r="P12" s="165" t="s">
        <v>477</v>
      </c>
      <c r="Q12" s="165" t="s">
        <v>478</v>
      </c>
      <c r="R12" s="70" t="s">
        <v>50</v>
      </c>
      <c r="S12" s="165" t="s">
        <v>480</v>
      </c>
      <c r="T12" s="123" t="s">
        <v>271</v>
      </c>
      <c r="U12" s="59" t="s">
        <v>169</v>
      </c>
      <c r="V12" s="168" t="s">
        <v>482</v>
      </c>
      <c r="W12" s="165" t="s">
        <v>473</v>
      </c>
      <c r="X12" s="169"/>
      <c r="Y12" s="59">
        <v>3.137688615E9</v>
      </c>
      <c r="Z12" s="150"/>
      <c r="AA12" s="116" t="s">
        <v>486</v>
      </c>
      <c r="AB12" s="152"/>
      <c r="AC12" s="79"/>
      <c r="AD12" s="82"/>
      <c r="AE12" s="82"/>
      <c r="AF12" s="82"/>
      <c r="AG12" s="85"/>
      <c r="AH12" s="85"/>
      <c r="AI12" s="85"/>
      <c r="AJ12" s="85"/>
      <c r="AK12" s="85"/>
      <c r="AL12" s="85"/>
      <c r="AM12" s="85"/>
      <c r="AN12" s="85"/>
      <c r="AO12" s="85"/>
      <c r="AP12" s="85"/>
      <c r="AQ12" s="85"/>
      <c r="AR12" s="85"/>
    </row>
    <row r="13" ht="18.75" customHeight="1">
      <c r="A13" s="88"/>
      <c r="B13" s="52">
        <v>11.0</v>
      </c>
      <c r="C13" s="161" t="s">
        <v>487</v>
      </c>
      <c r="D13" s="165" t="s">
        <v>453</v>
      </c>
      <c r="E13" s="170" t="s">
        <v>488</v>
      </c>
      <c r="F13" s="165" t="s">
        <v>494</v>
      </c>
      <c r="G13" s="171" t="s">
        <v>495</v>
      </c>
      <c r="H13" s="172" t="s">
        <v>157</v>
      </c>
      <c r="I13" s="165" t="s">
        <v>158</v>
      </c>
      <c r="J13" s="168" t="s">
        <v>503</v>
      </c>
      <c r="K13" s="59" t="s">
        <v>161</v>
      </c>
      <c r="L13" s="165" t="s">
        <v>504</v>
      </c>
      <c r="M13" s="165" t="s">
        <v>505</v>
      </c>
      <c r="N13" s="70" t="s">
        <v>245</v>
      </c>
      <c r="O13" s="165" t="s">
        <v>507</v>
      </c>
      <c r="P13" s="173" t="s">
        <v>508</v>
      </c>
      <c r="Q13" s="173" t="s">
        <v>49</v>
      </c>
      <c r="R13" s="70" t="s">
        <v>50</v>
      </c>
      <c r="S13" s="165" t="s">
        <v>512</v>
      </c>
      <c r="T13" s="123" t="s">
        <v>271</v>
      </c>
      <c r="U13" s="70" t="s">
        <v>169</v>
      </c>
      <c r="V13" s="169"/>
      <c r="W13" s="165" t="s">
        <v>504</v>
      </c>
      <c r="X13" s="169"/>
      <c r="Y13" s="174"/>
      <c r="Z13" s="175"/>
      <c r="AA13" s="177"/>
      <c r="AB13" s="75"/>
      <c r="AC13" s="79"/>
      <c r="AD13" s="82"/>
      <c r="AE13" s="82"/>
      <c r="AF13" s="83"/>
      <c r="AG13" s="84"/>
      <c r="AH13" s="84"/>
      <c r="AI13" s="85"/>
      <c r="AJ13" s="85"/>
      <c r="AK13" s="85"/>
      <c r="AL13" s="85"/>
      <c r="AM13" s="85"/>
      <c r="AN13" s="85"/>
      <c r="AO13" s="85"/>
      <c r="AP13" s="85"/>
      <c r="AQ13" s="85"/>
      <c r="AR13" s="85"/>
    </row>
    <row r="14" ht="16.5" customHeight="1">
      <c r="A14" s="88"/>
      <c r="B14" s="95">
        <v>12.0</v>
      </c>
      <c r="C14" s="116" t="s">
        <v>521</v>
      </c>
      <c r="D14" s="59" t="s">
        <v>283</v>
      </c>
      <c r="E14" s="59">
        <v>1.142516716E9</v>
      </c>
      <c r="F14" s="119">
        <v>39907.0</v>
      </c>
      <c r="G14" s="59">
        <v>8.0</v>
      </c>
      <c r="H14" s="109" t="s">
        <v>157</v>
      </c>
      <c r="I14" s="59" t="s">
        <v>76</v>
      </c>
      <c r="J14" s="66" t="s">
        <v>522</v>
      </c>
      <c r="K14" s="59" t="s">
        <v>161</v>
      </c>
      <c r="L14" s="68" t="s">
        <v>523</v>
      </c>
      <c r="M14" s="112" t="s">
        <v>524</v>
      </c>
      <c r="N14" s="70" t="s">
        <v>245</v>
      </c>
      <c r="O14" s="59" t="s">
        <v>388</v>
      </c>
      <c r="P14" s="59" t="s">
        <v>525</v>
      </c>
      <c r="Q14" s="59" t="s">
        <v>49</v>
      </c>
      <c r="R14" s="70" t="s">
        <v>50</v>
      </c>
      <c r="S14" s="59" t="s">
        <v>445</v>
      </c>
      <c r="T14" s="123" t="s">
        <v>271</v>
      </c>
      <c r="U14" s="70" t="s">
        <v>169</v>
      </c>
      <c r="V14" s="116" t="s">
        <v>526</v>
      </c>
      <c r="W14" s="59">
        <v>3.117006282E9</v>
      </c>
      <c r="X14" s="66" t="s">
        <v>527</v>
      </c>
      <c r="Y14" s="59">
        <v>3.146290203E9</v>
      </c>
      <c r="Z14" s="181"/>
      <c r="AA14" s="66"/>
      <c r="AB14" s="182"/>
      <c r="AC14" s="79"/>
      <c r="AD14" s="82"/>
      <c r="AE14" s="183"/>
      <c r="AF14" s="83"/>
      <c r="AG14" s="84"/>
      <c r="AH14" s="84"/>
      <c r="AI14" s="85"/>
      <c r="AJ14" s="85"/>
      <c r="AK14" s="85"/>
      <c r="AL14" s="85"/>
      <c r="AM14" s="85"/>
      <c r="AN14" s="85"/>
      <c r="AO14" s="85"/>
      <c r="AP14" s="85"/>
      <c r="AQ14" s="85"/>
      <c r="AR14" s="85"/>
    </row>
    <row r="15" ht="18.75" customHeight="1">
      <c r="A15" s="88"/>
      <c r="B15" s="52">
        <v>13.0</v>
      </c>
      <c r="C15" s="184" t="s">
        <v>528</v>
      </c>
      <c r="D15" s="185" t="s">
        <v>529</v>
      </c>
      <c r="E15" s="185">
        <v>1.08961127E9</v>
      </c>
      <c r="F15" s="186">
        <v>40623.0</v>
      </c>
      <c r="G15" s="185">
        <v>7.0</v>
      </c>
      <c r="H15" s="185" t="s">
        <v>157</v>
      </c>
      <c r="I15" s="185" t="s">
        <v>76</v>
      </c>
      <c r="J15" s="188" t="s">
        <v>531</v>
      </c>
      <c r="K15" s="185">
        <v>3428642.0</v>
      </c>
      <c r="L15" s="190" t="s">
        <v>533</v>
      </c>
      <c r="M15" s="185" t="s">
        <v>535</v>
      </c>
      <c r="N15" s="70" t="s">
        <v>245</v>
      </c>
      <c r="O15" s="185" t="s">
        <v>536</v>
      </c>
      <c r="P15" s="185" t="s">
        <v>537</v>
      </c>
      <c r="Q15" s="185" t="s">
        <v>49</v>
      </c>
      <c r="R15" s="70" t="s">
        <v>50</v>
      </c>
      <c r="S15" s="185" t="s">
        <v>115</v>
      </c>
      <c r="T15" s="123" t="s">
        <v>271</v>
      </c>
      <c r="U15" s="70" t="s">
        <v>169</v>
      </c>
      <c r="V15" s="188" t="s">
        <v>538</v>
      </c>
      <c r="W15" s="185">
        <v>3.207703E9</v>
      </c>
      <c r="X15" s="188" t="s">
        <v>539</v>
      </c>
      <c r="Y15" s="193"/>
      <c r="Z15" s="185"/>
      <c r="AA15" s="195"/>
      <c r="AB15" s="188"/>
      <c r="AC15" s="197"/>
      <c r="AD15" s="199"/>
      <c r="AE15" s="199"/>
      <c r="AF15" s="199"/>
      <c r="AG15" s="201"/>
      <c r="AH15" s="201"/>
      <c r="AI15" s="203"/>
      <c r="AJ15" s="203"/>
      <c r="AK15" s="203"/>
      <c r="AL15" s="203"/>
      <c r="AM15" s="203"/>
      <c r="AN15" s="203"/>
      <c r="AO15" s="203"/>
      <c r="AP15" s="203"/>
      <c r="AQ15" s="203"/>
      <c r="AR15" s="203"/>
    </row>
    <row r="16" ht="18.0" customHeight="1">
      <c r="A16" s="88"/>
      <c r="B16" s="95">
        <v>14.0</v>
      </c>
      <c r="C16" s="205" t="s">
        <v>542</v>
      </c>
      <c r="D16" s="206" t="s">
        <v>529</v>
      </c>
      <c r="E16" s="206" t="s">
        <v>544</v>
      </c>
      <c r="F16" s="208" t="s">
        <v>545</v>
      </c>
      <c r="G16" s="210">
        <v>6.0</v>
      </c>
      <c r="H16" s="211" t="s">
        <v>157</v>
      </c>
      <c r="I16" s="210" t="s">
        <v>76</v>
      </c>
      <c r="J16" s="214" t="s">
        <v>559</v>
      </c>
      <c r="K16" s="208" t="s">
        <v>639</v>
      </c>
      <c r="L16" s="208" t="s">
        <v>641</v>
      </c>
      <c r="M16" s="208" t="s">
        <v>642</v>
      </c>
      <c r="N16" s="70" t="s">
        <v>245</v>
      </c>
      <c r="O16" s="208" t="s">
        <v>643</v>
      </c>
      <c r="P16" s="208" t="s">
        <v>644</v>
      </c>
      <c r="Q16" s="215" t="s">
        <v>49</v>
      </c>
      <c r="R16" s="70" t="s">
        <v>50</v>
      </c>
      <c r="S16" s="208" t="s">
        <v>51</v>
      </c>
      <c r="T16" s="123" t="s">
        <v>271</v>
      </c>
      <c r="U16" s="70" t="s">
        <v>169</v>
      </c>
      <c r="V16" s="214" t="s">
        <v>648</v>
      </c>
      <c r="W16" s="208" t="s">
        <v>639</v>
      </c>
      <c r="X16" s="214" t="s">
        <v>650</v>
      </c>
      <c r="Y16" s="210"/>
      <c r="Z16" s="210"/>
      <c r="AA16" s="216"/>
      <c r="AB16" s="216"/>
      <c r="AC16" s="217"/>
      <c r="AD16" s="218"/>
      <c r="AE16" s="218"/>
      <c r="AF16" s="218"/>
      <c r="AG16" s="219"/>
      <c r="AH16" s="219"/>
      <c r="AI16" s="219"/>
      <c r="AJ16" s="219"/>
      <c r="AK16" s="219"/>
      <c r="AL16" s="219"/>
      <c r="AM16" s="219"/>
      <c r="AN16" s="219"/>
      <c r="AO16" s="219"/>
      <c r="AP16" s="219"/>
      <c r="AQ16" s="219"/>
      <c r="AR16" s="219"/>
    </row>
    <row r="17" ht="15.75" customHeight="1">
      <c r="A17" s="88"/>
      <c r="B17" s="52">
        <v>15.0</v>
      </c>
      <c r="C17" s="205" t="s">
        <v>665</v>
      </c>
      <c r="D17" s="220" t="s">
        <v>217</v>
      </c>
      <c r="E17" s="220" t="s">
        <v>668</v>
      </c>
      <c r="F17" s="215" t="s">
        <v>669</v>
      </c>
      <c r="G17" s="221">
        <v>7.0</v>
      </c>
      <c r="H17" s="222" t="s">
        <v>157</v>
      </c>
      <c r="I17" s="223" t="s">
        <v>43</v>
      </c>
      <c r="J17" s="224" t="s">
        <v>670</v>
      </c>
      <c r="K17" s="225" t="s">
        <v>671</v>
      </c>
      <c r="L17" s="225" t="s">
        <v>672</v>
      </c>
      <c r="M17" s="225" t="s">
        <v>673</v>
      </c>
      <c r="N17" s="70" t="s">
        <v>245</v>
      </c>
      <c r="O17" s="225" t="s">
        <v>318</v>
      </c>
      <c r="P17" s="225" t="s">
        <v>674</v>
      </c>
      <c r="Q17" s="225" t="s">
        <v>49</v>
      </c>
      <c r="R17" s="70" t="s">
        <v>50</v>
      </c>
      <c r="S17" s="225" t="s">
        <v>675</v>
      </c>
      <c r="T17" s="123" t="s">
        <v>271</v>
      </c>
      <c r="U17" s="70" t="s">
        <v>169</v>
      </c>
      <c r="V17" s="224" t="s">
        <v>676</v>
      </c>
      <c r="W17" s="225" t="s">
        <v>677</v>
      </c>
      <c r="X17" s="224"/>
      <c r="Y17" s="210"/>
      <c r="Z17" s="226"/>
      <c r="AA17" s="227" t="s">
        <v>678</v>
      </c>
      <c r="AB17" s="228"/>
      <c r="AC17" s="217"/>
      <c r="AD17" s="218"/>
      <c r="AE17" s="218"/>
      <c r="AF17" s="218"/>
      <c r="AG17" s="219"/>
      <c r="AH17" s="219"/>
      <c r="AI17" s="219"/>
      <c r="AJ17" s="219"/>
      <c r="AK17" s="219"/>
      <c r="AL17" s="219"/>
      <c r="AM17" s="219"/>
      <c r="AN17" s="219"/>
      <c r="AO17" s="219"/>
      <c r="AP17" s="219"/>
      <c r="AQ17" s="219"/>
      <c r="AR17" s="219"/>
    </row>
    <row r="18" ht="18.75" customHeight="1">
      <c r="A18" s="88"/>
      <c r="B18" s="95">
        <v>16.0</v>
      </c>
      <c r="C18" s="205" t="s">
        <v>679</v>
      </c>
      <c r="D18" s="220" t="s">
        <v>283</v>
      </c>
      <c r="E18" s="220" t="s">
        <v>680</v>
      </c>
      <c r="F18" s="215" t="s">
        <v>681</v>
      </c>
      <c r="G18" s="221">
        <v>8.0</v>
      </c>
      <c r="H18" s="222" t="s">
        <v>682</v>
      </c>
      <c r="I18" s="223" t="s">
        <v>76</v>
      </c>
      <c r="J18" s="224" t="s">
        <v>683</v>
      </c>
      <c r="K18" s="225" t="s">
        <v>684</v>
      </c>
      <c r="L18" s="225" t="s">
        <v>685</v>
      </c>
      <c r="M18" s="225" t="s">
        <v>686</v>
      </c>
      <c r="N18" s="70" t="s">
        <v>245</v>
      </c>
      <c r="O18" s="225" t="s">
        <v>687</v>
      </c>
      <c r="P18" s="225" t="s">
        <v>688</v>
      </c>
      <c r="Q18" s="225" t="s">
        <v>49</v>
      </c>
      <c r="R18" s="70" t="s">
        <v>50</v>
      </c>
      <c r="S18" s="225" t="s">
        <v>675</v>
      </c>
      <c r="T18" s="123" t="s">
        <v>271</v>
      </c>
      <c r="U18" s="70" t="s">
        <v>169</v>
      </c>
      <c r="V18" s="224" t="s">
        <v>689</v>
      </c>
      <c r="W18" s="225" t="s">
        <v>685</v>
      </c>
      <c r="X18" s="224" t="s">
        <v>690</v>
      </c>
      <c r="Y18" s="230" t="s">
        <v>691</v>
      </c>
      <c r="Z18" s="226"/>
      <c r="AA18" s="227" t="s">
        <v>693</v>
      </c>
      <c r="AB18" s="228"/>
      <c r="AC18" s="217"/>
      <c r="AD18" s="218"/>
      <c r="AE18" s="218"/>
      <c r="AF18" s="218"/>
      <c r="AG18" s="219"/>
      <c r="AH18" s="219"/>
      <c r="AI18" s="219"/>
      <c r="AJ18" s="219"/>
      <c r="AK18" s="219"/>
      <c r="AL18" s="219"/>
      <c r="AM18" s="219"/>
      <c r="AN18" s="219"/>
      <c r="AO18" s="219"/>
      <c r="AP18" s="219"/>
      <c r="AQ18" s="219"/>
      <c r="AR18" s="219"/>
    </row>
    <row r="19" ht="18.0" customHeight="1">
      <c r="A19" s="88"/>
      <c r="B19" s="52">
        <v>17.0</v>
      </c>
      <c r="C19" s="161" t="s">
        <v>694</v>
      </c>
      <c r="D19" s="59" t="s">
        <v>695</v>
      </c>
      <c r="E19" s="59">
        <v>1.089618444E9</v>
      </c>
      <c r="F19" s="119">
        <v>41006.0</v>
      </c>
      <c r="G19" s="99">
        <v>6.0</v>
      </c>
      <c r="H19" s="59" t="s">
        <v>157</v>
      </c>
      <c r="I19" s="59" t="s">
        <v>43</v>
      </c>
      <c r="J19" s="66" t="s">
        <v>696</v>
      </c>
      <c r="K19" s="59">
        <v>3427541.0</v>
      </c>
      <c r="L19" s="68" t="s">
        <v>697</v>
      </c>
      <c r="M19" s="112" t="s">
        <v>698</v>
      </c>
      <c r="N19" s="70" t="s">
        <v>245</v>
      </c>
      <c r="O19" s="59" t="s">
        <v>89</v>
      </c>
      <c r="P19" s="59" t="s">
        <v>89</v>
      </c>
      <c r="Q19" s="59" t="s">
        <v>49</v>
      </c>
      <c r="R19" s="70" t="s">
        <v>50</v>
      </c>
      <c r="S19" s="59" t="s">
        <v>115</v>
      </c>
      <c r="T19" s="123" t="s">
        <v>271</v>
      </c>
      <c r="U19" s="70" t="s">
        <v>169</v>
      </c>
      <c r="V19" s="234" t="s">
        <v>699</v>
      </c>
      <c r="W19" s="59">
        <v>3.213926076E9</v>
      </c>
      <c r="X19" s="66" t="s">
        <v>700</v>
      </c>
      <c r="Y19" s="59">
        <v>3.148095831E9</v>
      </c>
      <c r="Z19" s="72"/>
      <c r="AA19" s="74" t="s">
        <v>701</v>
      </c>
      <c r="AB19" s="152"/>
      <c r="AC19" s="79"/>
      <c r="AD19" s="218"/>
      <c r="AE19" s="218"/>
      <c r="AF19" s="218"/>
      <c r="AG19" s="219"/>
      <c r="AH19" s="219"/>
      <c r="AI19" s="219"/>
      <c r="AJ19" s="219"/>
      <c r="AK19" s="219"/>
      <c r="AL19" s="219"/>
      <c r="AM19" s="219"/>
      <c r="AN19" s="219"/>
      <c r="AO19" s="219"/>
      <c r="AP19" s="219"/>
      <c r="AQ19" s="219"/>
      <c r="AR19" s="219"/>
    </row>
    <row r="20" ht="14.25" customHeight="1">
      <c r="A20" s="88"/>
      <c r="B20" s="95">
        <v>18.0</v>
      </c>
      <c r="C20" s="235" t="s">
        <v>702</v>
      </c>
      <c r="D20" s="208" t="s">
        <v>529</v>
      </c>
      <c r="E20" s="210">
        <v>1.089610569E9</v>
      </c>
      <c r="F20" s="236">
        <v>40546.0</v>
      </c>
      <c r="G20" s="237">
        <v>7.0</v>
      </c>
      <c r="H20" s="211" t="s">
        <v>157</v>
      </c>
      <c r="I20" s="211" t="s">
        <v>76</v>
      </c>
      <c r="J20" s="262" t="s">
        <v>703</v>
      </c>
      <c r="K20" s="211">
        <v>3462782.0</v>
      </c>
      <c r="L20" s="264" t="s">
        <v>732</v>
      </c>
      <c r="M20" s="211" t="s">
        <v>733</v>
      </c>
      <c r="N20" s="70" t="s">
        <v>245</v>
      </c>
      <c r="O20" s="211" t="s">
        <v>47</v>
      </c>
      <c r="P20" s="211" t="s">
        <v>734</v>
      </c>
      <c r="Q20" s="211" t="s">
        <v>49</v>
      </c>
      <c r="R20" s="70" t="s">
        <v>50</v>
      </c>
      <c r="S20" s="211" t="s">
        <v>390</v>
      </c>
      <c r="T20" s="123" t="s">
        <v>271</v>
      </c>
      <c r="U20" s="265" t="s">
        <v>735</v>
      </c>
      <c r="V20" s="262" t="s">
        <v>736</v>
      </c>
      <c r="W20" s="211">
        <v>3.108243237E9</v>
      </c>
      <c r="X20" s="262" t="s">
        <v>737</v>
      </c>
      <c r="Y20" s="211">
        <v>3.1287614E9</v>
      </c>
      <c r="Z20" s="267"/>
      <c r="AA20" s="270" t="s">
        <v>738</v>
      </c>
      <c r="AB20" s="272" t="s">
        <v>740</v>
      </c>
      <c r="AC20" s="273"/>
      <c r="AD20" s="218"/>
      <c r="AE20" s="218"/>
      <c r="AF20" s="218"/>
      <c r="AG20" s="219"/>
      <c r="AH20" s="219"/>
      <c r="AI20" s="219"/>
      <c r="AJ20" s="219"/>
      <c r="AK20" s="219"/>
      <c r="AL20" s="219"/>
      <c r="AM20" s="219"/>
      <c r="AN20" s="219"/>
      <c r="AO20" s="219"/>
      <c r="AP20" s="219"/>
      <c r="AQ20" s="219"/>
      <c r="AR20" s="219"/>
    </row>
    <row r="21" ht="18.75" customHeight="1">
      <c r="A21" s="88"/>
      <c r="B21" s="52">
        <v>19.0</v>
      </c>
      <c r="C21" s="57" t="s">
        <v>741</v>
      </c>
      <c r="D21" s="59" t="s">
        <v>145</v>
      </c>
      <c r="E21" s="59">
        <v>1.08961307E9</v>
      </c>
      <c r="F21" s="97">
        <v>37177.0</v>
      </c>
      <c r="G21" s="275">
        <v>6.0</v>
      </c>
      <c r="H21" s="64" t="s">
        <v>157</v>
      </c>
      <c r="I21" s="59" t="s">
        <v>158</v>
      </c>
      <c r="J21" s="66" t="s">
        <v>744</v>
      </c>
      <c r="K21" s="59" t="s">
        <v>161</v>
      </c>
      <c r="L21" s="68" t="s">
        <v>745</v>
      </c>
      <c r="M21" s="112" t="s">
        <v>746</v>
      </c>
      <c r="N21" s="70" t="s">
        <v>245</v>
      </c>
      <c r="O21" s="70" t="s">
        <v>747</v>
      </c>
      <c r="P21" s="70" t="s">
        <v>748</v>
      </c>
      <c r="Q21" s="211" t="s">
        <v>49</v>
      </c>
      <c r="R21" s="70" t="s">
        <v>50</v>
      </c>
      <c r="S21" s="59" t="s">
        <v>749</v>
      </c>
      <c r="T21" s="123" t="s">
        <v>271</v>
      </c>
      <c r="U21" s="59" t="s">
        <v>169</v>
      </c>
      <c r="V21" s="66" t="s">
        <v>750</v>
      </c>
      <c r="W21" s="59">
        <v>3.206832272E9</v>
      </c>
      <c r="X21" s="116" t="s">
        <v>751</v>
      </c>
      <c r="Y21" s="70">
        <v>3.113918571E9</v>
      </c>
      <c r="Z21" s="150"/>
      <c r="AA21" s="74" t="s">
        <v>752</v>
      </c>
      <c r="AB21" s="278" t="s">
        <v>753</v>
      </c>
      <c r="AC21" s="280" t="s">
        <v>754</v>
      </c>
      <c r="AD21" s="218"/>
      <c r="AE21" s="218"/>
      <c r="AF21" s="218"/>
      <c r="AG21" s="219"/>
      <c r="AH21" s="219"/>
      <c r="AI21" s="219"/>
      <c r="AJ21" s="219"/>
      <c r="AK21" s="219"/>
      <c r="AL21" s="219"/>
      <c r="AM21" s="219"/>
      <c r="AN21" s="219"/>
      <c r="AO21" s="219"/>
      <c r="AP21" s="219"/>
      <c r="AQ21" s="219"/>
      <c r="AR21" s="219"/>
    </row>
    <row r="22" ht="18.75" customHeight="1">
      <c r="A22" s="88"/>
      <c r="B22" s="95">
        <v>20.0</v>
      </c>
      <c r="C22" s="57" t="s">
        <v>755</v>
      </c>
      <c r="D22" s="70" t="s">
        <v>283</v>
      </c>
      <c r="E22" s="70">
        <v>1.08910136E9</v>
      </c>
      <c r="F22" s="282">
        <v>40487.0</v>
      </c>
      <c r="G22" s="283">
        <v>7.0</v>
      </c>
      <c r="H22" s="284" t="s">
        <v>157</v>
      </c>
      <c r="I22" s="70" t="s">
        <v>76</v>
      </c>
      <c r="J22" s="116" t="s">
        <v>757</v>
      </c>
      <c r="K22" s="59" t="s">
        <v>161</v>
      </c>
      <c r="L22" s="287"/>
      <c r="M22" s="121" t="s">
        <v>759</v>
      </c>
      <c r="N22" s="70" t="s">
        <v>245</v>
      </c>
      <c r="O22" s="70" t="s">
        <v>457</v>
      </c>
      <c r="P22" s="70" t="s">
        <v>457</v>
      </c>
      <c r="Q22" s="211" t="s">
        <v>49</v>
      </c>
      <c r="R22" s="70" t="s">
        <v>50</v>
      </c>
      <c r="S22" s="59"/>
      <c r="T22" s="123" t="s">
        <v>271</v>
      </c>
      <c r="U22" s="59" t="s">
        <v>169</v>
      </c>
      <c r="V22" s="116" t="s">
        <v>760</v>
      </c>
      <c r="W22" s="70">
        <v>3.147714235E9</v>
      </c>
      <c r="X22" s="116" t="s">
        <v>761</v>
      </c>
      <c r="Y22" s="70">
        <v>3.00829387E9</v>
      </c>
      <c r="Z22" s="289">
        <v>43390.0</v>
      </c>
      <c r="AA22" s="74" t="s">
        <v>762</v>
      </c>
      <c r="AB22" s="152"/>
      <c r="AC22" s="79"/>
      <c r="AD22" s="218"/>
      <c r="AE22" s="218"/>
      <c r="AF22" s="218"/>
      <c r="AG22" s="219"/>
      <c r="AH22" s="219"/>
      <c r="AI22" s="219"/>
      <c r="AJ22" s="219"/>
      <c r="AK22" s="219"/>
      <c r="AL22" s="219"/>
      <c r="AM22" s="219"/>
      <c r="AN22" s="219"/>
      <c r="AO22" s="219"/>
      <c r="AP22" s="219"/>
      <c r="AQ22" s="219"/>
      <c r="AR22" s="219"/>
    </row>
    <row r="23">
      <c r="A23" s="88"/>
      <c r="B23" s="52">
        <v>21.0</v>
      </c>
      <c r="C23" s="291" t="s">
        <v>763</v>
      </c>
      <c r="D23" s="165" t="s">
        <v>695</v>
      </c>
      <c r="E23" s="109">
        <v>1.089608704E9</v>
      </c>
      <c r="F23" s="165" t="s">
        <v>764</v>
      </c>
      <c r="G23" s="166">
        <v>8.0</v>
      </c>
      <c r="H23" s="109" t="s">
        <v>157</v>
      </c>
      <c r="I23" s="109" t="s">
        <v>76</v>
      </c>
      <c r="J23" s="182" t="s">
        <v>765</v>
      </c>
      <c r="K23" s="109">
        <v>3134199.0</v>
      </c>
      <c r="L23" s="165" t="s">
        <v>766</v>
      </c>
      <c r="M23" s="109" t="s">
        <v>767</v>
      </c>
      <c r="N23" s="109" t="s">
        <v>245</v>
      </c>
      <c r="O23" s="109" t="s">
        <v>89</v>
      </c>
      <c r="P23" s="109" t="s">
        <v>768</v>
      </c>
      <c r="Q23" s="109" t="s">
        <v>49</v>
      </c>
      <c r="R23" s="109" t="s">
        <v>50</v>
      </c>
      <c r="S23" s="109" t="s">
        <v>115</v>
      </c>
      <c r="T23" s="109" t="s">
        <v>271</v>
      </c>
      <c r="U23" s="294" t="s">
        <v>770</v>
      </c>
      <c r="V23" s="182" t="s">
        <v>772</v>
      </c>
      <c r="W23" s="109">
        <v>3.122989422E9</v>
      </c>
      <c r="X23" s="182" t="s">
        <v>773</v>
      </c>
      <c r="Y23" s="109">
        <v>3.195406774E9</v>
      </c>
      <c r="Z23" s="109"/>
      <c r="AA23" s="74" t="s">
        <v>774</v>
      </c>
      <c r="AB23" s="296" t="s">
        <v>775</v>
      </c>
      <c r="AC23" s="298" t="s">
        <v>777</v>
      </c>
      <c r="AD23" s="183"/>
      <c r="AE23" s="82"/>
      <c r="AF23" s="82"/>
      <c r="AG23" s="85"/>
      <c r="AH23" s="85"/>
      <c r="AI23" s="85"/>
      <c r="AJ23" s="85"/>
      <c r="AK23" s="85"/>
      <c r="AL23" s="85"/>
      <c r="AM23" s="85"/>
      <c r="AN23" s="85"/>
      <c r="AO23" s="85"/>
      <c r="AP23" s="85"/>
      <c r="AQ23" s="85"/>
      <c r="AR23" s="85"/>
    </row>
    <row r="24">
      <c r="A24" s="88"/>
      <c r="B24" s="52">
        <v>22.0</v>
      </c>
      <c r="C24" s="57" t="s">
        <v>781</v>
      </c>
      <c r="D24" s="59" t="s">
        <v>695</v>
      </c>
      <c r="E24" s="59">
        <v>1.034301487E9</v>
      </c>
      <c r="F24" s="97">
        <v>40473.0</v>
      </c>
      <c r="G24" s="275">
        <v>8.0</v>
      </c>
      <c r="H24" s="300" t="s">
        <v>682</v>
      </c>
      <c r="I24" s="59" t="s">
        <v>43</v>
      </c>
      <c r="J24" s="66" t="s">
        <v>782</v>
      </c>
      <c r="K24" s="59">
        <v>3420531.0</v>
      </c>
      <c r="L24" s="68" t="s">
        <v>783</v>
      </c>
      <c r="M24" s="112" t="s">
        <v>784</v>
      </c>
      <c r="N24" s="59" t="s">
        <v>245</v>
      </c>
      <c r="O24" s="59" t="s">
        <v>785</v>
      </c>
      <c r="P24" s="59" t="s">
        <v>786</v>
      </c>
      <c r="Q24" s="59" t="s">
        <v>49</v>
      </c>
      <c r="R24" s="302" t="s">
        <v>50</v>
      </c>
      <c r="S24" s="59" t="s">
        <v>51</v>
      </c>
      <c r="T24" s="59" t="s">
        <v>787</v>
      </c>
      <c r="U24" s="59" t="s">
        <v>169</v>
      </c>
      <c r="V24" s="66" t="s">
        <v>788</v>
      </c>
      <c r="W24" s="59">
        <v>3.00852592E9</v>
      </c>
      <c r="X24" s="66" t="s">
        <v>789</v>
      </c>
      <c r="Y24" s="59">
        <v>3283225.0</v>
      </c>
      <c r="Z24" s="150"/>
      <c r="AA24" s="116" t="s">
        <v>790</v>
      </c>
      <c r="AB24" s="152"/>
      <c r="AC24" s="79"/>
      <c r="AD24" s="183"/>
      <c r="AE24" s="82"/>
      <c r="AF24" s="82"/>
      <c r="AG24" s="85"/>
      <c r="AH24" s="85"/>
      <c r="AI24" s="85"/>
      <c r="AJ24" s="85"/>
      <c r="AK24" s="85"/>
      <c r="AL24" s="85"/>
      <c r="AM24" s="85"/>
      <c r="AN24" s="85"/>
      <c r="AO24" s="85"/>
      <c r="AP24" s="85"/>
      <c r="AQ24" s="85"/>
      <c r="AR24" s="85"/>
    </row>
    <row r="25" ht="18.75" customHeight="1">
      <c r="A25" s="88"/>
      <c r="B25" s="304">
        <v>1.0</v>
      </c>
      <c r="C25" s="307" t="s">
        <v>792</v>
      </c>
      <c r="D25" s="308" t="s">
        <v>145</v>
      </c>
      <c r="E25" s="308">
        <v>1.089100786E9</v>
      </c>
      <c r="F25" s="310">
        <v>39994.0</v>
      </c>
      <c r="G25" s="312">
        <v>8.0</v>
      </c>
      <c r="H25" s="308" t="s">
        <v>157</v>
      </c>
      <c r="I25" s="308" t="s">
        <v>76</v>
      </c>
      <c r="J25" s="314" t="s">
        <v>804</v>
      </c>
      <c r="K25" s="308">
        <v>3345552.0</v>
      </c>
      <c r="L25" s="316" t="s">
        <v>807</v>
      </c>
      <c r="M25" s="318"/>
      <c r="N25" s="308" t="s">
        <v>816</v>
      </c>
      <c r="O25" s="308" t="s">
        <v>430</v>
      </c>
      <c r="P25" s="308" t="s">
        <v>430</v>
      </c>
      <c r="Q25" s="308" t="s">
        <v>431</v>
      </c>
      <c r="R25" s="319" t="s">
        <v>50</v>
      </c>
      <c r="S25" s="308" t="s">
        <v>51</v>
      </c>
      <c r="T25" s="320" t="s">
        <v>271</v>
      </c>
      <c r="U25" s="308" t="s">
        <v>169</v>
      </c>
      <c r="V25" s="314" t="s">
        <v>823</v>
      </c>
      <c r="W25" s="318">
        <v>3.206754137E9</v>
      </c>
      <c r="X25" s="314" t="s">
        <v>824</v>
      </c>
      <c r="Y25" s="322">
        <v>3.206754137E9</v>
      </c>
      <c r="Z25" s="324" t="s">
        <v>825</v>
      </c>
      <c r="AA25" s="326" t="s">
        <v>826</v>
      </c>
      <c r="AB25" s="328"/>
      <c r="AC25" s="330"/>
      <c r="AD25" s="218"/>
      <c r="AE25" s="218"/>
      <c r="AF25" s="218"/>
      <c r="AG25" s="219"/>
      <c r="AH25" s="219"/>
      <c r="AI25" s="219"/>
      <c r="AJ25" s="219"/>
      <c r="AK25" s="219"/>
      <c r="AL25" s="219"/>
      <c r="AM25" s="219"/>
      <c r="AN25" s="219"/>
      <c r="AO25" s="219"/>
      <c r="AP25" s="219"/>
      <c r="AQ25" s="219"/>
      <c r="AR25" s="219"/>
    </row>
    <row r="26" ht="18.75" customHeight="1">
      <c r="A26" s="88"/>
      <c r="B26" s="332">
        <v>2.0</v>
      </c>
      <c r="C26" s="334" t="s">
        <v>832</v>
      </c>
      <c r="D26" s="308" t="s">
        <v>361</v>
      </c>
      <c r="E26" s="308">
        <v>1.128906101E9</v>
      </c>
      <c r="F26" s="310">
        <v>39942.0</v>
      </c>
      <c r="G26" s="312">
        <v>8.0</v>
      </c>
      <c r="H26" s="308" t="s">
        <v>157</v>
      </c>
      <c r="I26" s="308" t="s">
        <v>76</v>
      </c>
      <c r="J26" s="314" t="s">
        <v>836</v>
      </c>
      <c r="K26" s="308"/>
      <c r="L26" s="316" t="s">
        <v>837</v>
      </c>
      <c r="M26" s="336"/>
      <c r="N26" s="308" t="s">
        <v>838</v>
      </c>
      <c r="O26" s="308"/>
      <c r="P26" s="308" t="s">
        <v>839</v>
      </c>
      <c r="Q26" s="308" t="s">
        <v>431</v>
      </c>
      <c r="R26" s="319" t="s">
        <v>50</v>
      </c>
      <c r="S26" s="308" t="s">
        <v>840</v>
      </c>
      <c r="T26" s="320" t="s">
        <v>271</v>
      </c>
      <c r="U26" s="308" t="s">
        <v>169</v>
      </c>
      <c r="V26" s="314" t="s">
        <v>841</v>
      </c>
      <c r="W26" s="308">
        <v>3.127199654E9</v>
      </c>
      <c r="X26" s="314" t="s">
        <v>842</v>
      </c>
      <c r="Y26" s="308">
        <v>3.136339575E9</v>
      </c>
      <c r="Z26" s="324" t="s">
        <v>825</v>
      </c>
      <c r="AA26" s="326" t="s">
        <v>826</v>
      </c>
      <c r="AB26" s="328"/>
      <c r="AC26" s="330"/>
      <c r="AD26" s="218"/>
      <c r="AE26" s="218"/>
      <c r="AF26" s="218"/>
      <c r="AG26" s="219"/>
      <c r="AH26" s="219"/>
      <c r="AI26" s="219"/>
      <c r="AJ26" s="219"/>
      <c r="AK26" s="219"/>
      <c r="AL26" s="219"/>
      <c r="AM26" s="219"/>
      <c r="AN26" s="219"/>
      <c r="AO26" s="219"/>
      <c r="AP26" s="219"/>
      <c r="AQ26" s="219"/>
      <c r="AR26" s="219"/>
    </row>
    <row r="27" ht="18.75" customHeight="1">
      <c r="A27" s="88"/>
      <c r="B27" s="304">
        <v>3.0</v>
      </c>
      <c r="C27" s="307" t="s">
        <v>843</v>
      </c>
      <c r="D27" s="308" t="s">
        <v>844</v>
      </c>
      <c r="E27" s="308">
        <v>1.089608262E9</v>
      </c>
      <c r="F27" s="338">
        <v>40248.0</v>
      </c>
      <c r="G27" s="339">
        <v>7.0</v>
      </c>
      <c r="H27" s="308" t="s">
        <v>157</v>
      </c>
      <c r="I27" s="308" t="s">
        <v>845</v>
      </c>
      <c r="J27" s="314" t="s">
        <v>846</v>
      </c>
      <c r="K27" s="308">
        <v>3302388.0</v>
      </c>
      <c r="L27" s="316" t="s">
        <v>847</v>
      </c>
      <c r="M27" s="336"/>
      <c r="N27" s="308" t="s">
        <v>816</v>
      </c>
      <c r="O27" s="308" t="s">
        <v>848</v>
      </c>
      <c r="P27" s="308" t="s">
        <v>849</v>
      </c>
      <c r="Q27" s="308" t="s">
        <v>166</v>
      </c>
      <c r="R27" s="319" t="s">
        <v>50</v>
      </c>
      <c r="S27" s="308" t="s">
        <v>850</v>
      </c>
      <c r="T27" s="320" t="s">
        <v>271</v>
      </c>
      <c r="U27" s="308" t="s">
        <v>169</v>
      </c>
      <c r="V27" s="314" t="s">
        <v>851</v>
      </c>
      <c r="W27" s="308">
        <v>3.207569609E9</v>
      </c>
      <c r="X27" s="314" t="s">
        <v>852</v>
      </c>
      <c r="Y27" s="308">
        <v>3.20788445E9</v>
      </c>
      <c r="Z27" s="341"/>
      <c r="AA27" s="345" t="s">
        <v>853</v>
      </c>
      <c r="AB27" s="328"/>
      <c r="AC27" s="330"/>
      <c r="AD27" s="218"/>
      <c r="AE27" s="218"/>
      <c r="AF27" s="218"/>
      <c r="AG27" s="219"/>
      <c r="AH27" s="219"/>
      <c r="AI27" s="219"/>
      <c r="AJ27" s="219"/>
      <c r="AK27" s="219"/>
      <c r="AL27" s="219"/>
      <c r="AM27" s="219"/>
      <c r="AN27" s="219"/>
      <c r="AO27" s="219"/>
      <c r="AP27" s="219"/>
      <c r="AQ27" s="219"/>
      <c r="AR27" s="219"/>
    </row>
    <row r="28" ht="18.75" customHeight="1">
      <c r="A28" s="88"/>
      <c r="B28" s="304">
        <v>4.0</v>
      </c>
      <c r="C28" s="347" t="s">
        <v>857</v>
      </c>
      <c r="D28" s="349" t="s">
        <v>695</v>
      </c>
      <c r="E28" s="349">
        <v>1.08993772E9</v>
      </c>
      <c r="F28" s="350">
        <v>43119.0</v>
      </c>
      <c r="G28" s="353">
        <v>7.0</v>
      </c>
      <c r="H28" s="355" t="s">
        <v>157</v>
      </c>
      <c r="I28" s="357" t="s">
        <v>76</v>
      </c>
      <c r="J28" s="358" t="s">
        <v>871</v>
      </c>
      <c r="K28" s="353" t="s">
        <v>873</v>
      </c>
      <c r="L28" s="359" t="s">
        <v>874</v>
      </c>
      <c r="M28" s="360"/>
      <c r="N28" s="362" t="s">
        <v>876</v>
      </c>
      <c r="O28" s="353"/>
      <c r="P28" s="353"/>
      <c r="Q28" s="353" t="s">
        <v>49</v>
      </c>
      <c r="R28" s="319" t="s">
        <v>50</v>
      </c>
      <c r="S28" s="362" t="s">
        <v>880</v>
      </c>
      <c r="T28" s="320" t="s">
        <v>271</v>
      </c>
      <c r="U28" s="319" t="s">
        <v>169</v>
      </c>
      <c r="V28" s="358" t="s">
        <v>881</v>
      </c>
      <c r="W28" s="353">
        <v>3.146313437E9</v>
      </c>
      <c r="X28" s="358" t="s">
        <v>882</v>
      </c>
      <c r="Y28" s="353">
        <v>3.122318081E9</v>
      </c>
      <c r="Z28" s="353"/>
      <c r="AA28" s="363" t="s">
        <v>883</v>
      </c>
      <c r="AB28" s="364"/>
      <c r="AC28" s="365"/>
      <c r="AD28" s="218"/>
      <c r="AE28" s="218"/>
      <c r="AF28" s="218"/>
      <c r="AG28" s="219"/>
      <c r="AH28" s="219"/>
      <c r="AI28" s="219"/>
      <c r="AJ28" s="219"/>
      <c r="AK28" s="219"/>
      <c r="AL28" s="219"/>
      <c r="AM28" s="219"/>
      <c r="AN28" s="219"/>
      <c r="AO28" s="219"/>
      <c r="AP28" s="219"/>
      <c r="AQ28" s="219"/>
      <c r="AR28" s="219"/>
    </row>
    <row r="29" ht="18.75" customHeight="1">
      <c r="A29" s="88"/>
      <c r="B29" s="332">
        <v>5.0</v>
      </c>
      <c r="C29" s="307" t="s">
        <v>884</v>
      </c>
      <c r="D29" s="308" t="s">
        <v>217</v>
      </c>
      <c r="E29" s="308">
        <v>1.142517649E9</v>
      </c>
      <c r="F29" s="310">
        <v>40290.0</v>
      </c>
      <c r="G29" s="312">
        <v>7.0</v>
      </c>
      <c r="H29" s="308" t="s">
        <v>682</v>
      </c>
      <c r="I29" s="308" t="s">
        <v>76</v>
      </c>
      <c r="J29" s="314" t="s">
        <v>885</v>
      </c>
      <c r="K29" s="308">
        <v>3464946.0</v>
      </c>
      <c r="L29" s="316" t="s">
        <v>886</v>
      </c>
      <c r="M29" s="368" t="s">
        <v>888</v>
      </c>
      <c r="N29" s="308" t="s">
        <v>816</v>
      </c>
      <c r="O29" s="308" t="s">
        <v>891</v>
      </c>
      <c r="P29" s="308" t="s">
        <v>891</v>
      </c>
      <c r="Q29" s="308" t="s">
        <v>49</v>
      </c>
      <c r="R29" s="370" t="s">
        <v>892</v>
      </c>
      <c r="S29" s="308" t="s">
        <v>445</v>
      </c>
      <c r="T29" s="320" t="s">
        <v>271</v>
      </c>
      <c r="U29" s="308" t="s">
        <v>169</v>
      </c>
      <c r="V29" s="314" t="s">
        <v>895</v>
      </c>
      <c r="W29" s="308">
        <v>3.146942157E9</v>
      </c>
      <c r="X29" s="314" t="s">
        <v>896</v>
      </c>
      <c r="Y29" s="308">
        <v>3.186704127E9</v>
      </c>
      <c r="Z29" s="372" t="s">
        <v>897</v>
      </c>
      <c r="AA29" s="153" t="s">
        <v>899</v>
      </c>
      <c r="AB29" s="374"/>
      <c r="AC29" s="330"/>
      <c r="AD29" s="218"/>
      <c r="AE29" s="218"/>
      <c r="AF29" s="218"/>
      <c r="AG29" s="219"/>
      <c r="AH29" s="219"/>
      <c r="AI29" s="219"/>
      <c r="AJ29" s="219"/>
      <c r="AK29" s="219"/>
      <c r="AL29" s="219"/>
      <c r="AM29" s="219"/>
      <c r="AN29" s="219"/>
      <c r="AO29" s="219"/>
      <c r="AP29" s="219"/>
      <c r="AQ29" s="219"/>
      <c r="AR29" s="219"/>
    </row>
    <row r="30" ht="18.75" customHeight="1">
      <c r="A30" s="88"/>
      <c r="B30" s="304">
        <v>6.0</v>
      </c>
      <c r="C30" s="334" t="s">
        <v>900</v>
      </c>
      <c r="D30" s="376" t="s">
        <v>283</v>
      </c>
      <c r="E30" s="308">
        <v>1.088833571E9</v>
      </c>
      <c r="F30" s="310">
        <v>40600.0</v>
      </c>
      <c r="G30" s="312">
        <v>6.0</v>
      </c>
      <c r="H30" s="308" t="s">
        <v>157</v>
      </c>
      <c r="I30" s="308" t="s">
        <v>158</v>
      </c>
      <c r="J30" s="314" t="s">
        <v>901</v>
      </c>
      <c r="K30" s="319" t="s">
        <v>902</v>
      </c>
      <c r="L30" s="316" t="s">
        <v>903</v>
      </c>
      <c r="M30" s="368" t="s">
        <v>904</v>
      </c>
      <c r="N30" s="308" t="s">
        <v>905</v>
      </c>
      <c r="O30" s="308"/>
      <c r="P30" s="308"/>
      <c r="Q30" s="308" t="s">
        <v>166</v>
      </c>
      <c r="R30" s="319" t="s">
        <v>50</v>
      </c>
      <c r="S30" s="308" t="s">
        <v>469</v>
      </c>
      <c r="T30" s="320" t="s">
        <v>271</v>
      </c>
      <c r="U30" s="319" t="s">
        <v>169</v>
      </c>
      <c r="V30" s="314" t="s">
        <v>906</v>
      </c>
      <c r="W30" s="308" t="s">
        <v>903</v>
      </c>
      <c r="X30" s="314" t="s">
        <v>908</v>
      </c>
      <c r="Y30" s="308" t="s">
        <v>909</v>
      </c>
      <c r="Z30" s="372" t="s">
        <v>897</v>
      </c>
      <c r="AA30" s="153" t="s">
        <v>899</v>
      </c>
      <c r="AB30" s="379"/>
      <c r="AC30" s="330"/>
      <c r="AD30" s="218"/>
      <c r="AE30" s="218"/>
      <c r="AF30" s="218"/>
      <c r="AG30" s="219"/>
      <c r="AH30" s="219"/>
      <c r="AI30" s="219"/>
      <c r="AJ30" s="219"/>
      <c r="AK30" s="219"/>
      <c r="AL30" s="219"/>
      <c r="AM30" s="219"/>
      <c r="AN30" s="219"/>
      <c r="AO30" s="219"/>
      <c r="AP30" s="219"/>
      <c r="AQ30" s="219"/>
      <c r="AR30" s="219"/>
    </row>
    <row r="31" ht="18.75" customHeight="1">
      <c r="A31" s="88"/>
      <c r="B31" s="304">
        <v>7.0</v>
      </c>
      <c r="C31" s="381" t="s">
        <v>910</v>
      </c>
      <c r="D31" s="383" t="s">
        <v>453</v>
      </c>
      <c r="E31" s="158" t="s">
        <v>913</v>
      </c>
      <c r="F31" s="383" t="s">
        <v>914</v>
      </c>
      <c r="G31" s="385">
        <v>8.0</v>
      </c>
      <c r="H31" s="308" t="s">
        <v>157</v>
      </c>
      <c r="I31" s="158" t="s">
        <v>76</v>
      </c>
      <c r="J31" s="387" t="s">
        <v>917</v>
      </c>
      <c r="K31" s="383" t="s">
        <v>922</v>
      </c>
      <c r="L31" s="383" t="s">
        <v>923</v>
      </c>
      <c r="M31" s="383" t="s">
        <v>924</v>
      </c>
      <c r="N31" s="383" t="s">
        <v>778</v>
      </c>
      <c r="O31" s="383" t="s">
        <v>507</v>
      </c>
      <c r="P31" s="383" t="s">
        <v>925</v>
      </c>
      <c r="Q31" s="383" t="s">
        <v>478</v>
      </c>
      <c r="R31" s="319" t="s">
        <v>50</v>
      </c>
      <c r="S31" s="383" t="s">
        <v>469</v>
      </c>
      <c r="T31" s="320" t="s">
        <v>271</v>
      </c>
      <c r="U31" s="308" t="s">
        <v>169</v>
      </c>
      <c r="V31" s="387"/>
      <c r="W31" s="383"/>
      <c r="X31" s="387" t="s">
        <v>926</v>
      </c>
      <c r="Y31" s="158"/>
      <c r="Z31" s="372" t="s">
        <v>897</v>
      </c>
      <c r="AA31" s="389" t="s">
        <v>927</v>
      </c>
      <c r="AB31" s="328"/>
      <c r="AC31" s="330"/>
      <c r="AD31" s="218"/>
      <c r="AE31" s="218"/>
      <c r="AF31" s="218"/>
      <c r="AG31" s="219"/>
      <c r="AH31" s="219"/>
      <c r="AI31" s="219"/>
      <c r="AJ31" s="219"/>
      <c r="AK31" s="219"/>
      <c r="AL31" s="219"/>
      <c r="AM31" s="219"/>
      <c r="AN31" s="219"/>
      <c r="AO31" s="219"/>
      <c r="AP31" s="219"/>
      <c r="AQ31" s="219"/>
      <c r="AR31" s="219"/>
    </row>
    <row r="32" ht="18.75" customHeight="1">
      <c r="A32" s="88"/>
      <c r="B32" s="332">
        <v>8.0</v>
      </c>
      <c r="C32" s="307" t="s">
        <v>928</v>
      </c>
      <c r="D32" s="308" t="s">
        <v>145</v>
      </c>
      <c r="E32" s="391">
        <v>1.089612704E9</v>
      </c>
      <c r="F32" s="392">
        <v>40765.0</v>
      </c>
      <c r="G32" s="312">
        <v>6.0</v>
      </c>
      <c r="H32" s="393" t="s">
        <v>157</v>
      </c>
      <c r="I32" s="319" t="s">
        <v>200</v>
      </c>
      <c r="J32" s="314" t="s">
        <v>938</v>
      </c>
      <c r="K32" s="308">
        <v>3457042.0</v>
      </c>
      <c r="L32" s="316" t="s">
        <v>939</v>
      </c>
      <c r="M32" s="394" t="s">
        <v>940</v>
      </c>
      <c r="N32" s="308" t="s">
        <v>816</v>
      </c>
      <c r="O32" s="319" t="s">
        <v>941</v>
      </c>
      <c r="P32" s="319" t="s">
        <v>942</v>
      </c>
      <c r="Q32" s="308" t="s">
        <v>166</v>
      </c>
      <c r="R32" s="319" t="s">
        <v>50</v>
      </c>
      <c r="S32" s="319" t="s">
        <v>343</v>
      </c>
      <c r="T32" s="319" t="s">
        <v>943</v>
      </c>
      <c r="U32" s="308" t="s">
        <v>169</v>
      </c>
      <c r="V32" s="345" t="s">
        <v>944</v>
      </c>
      <c r="W32" s="308" t="s">
        <v>939</v>
      </c>
      <c r="X32" s="314" t="s">
        <v>945</v>
      </c>
      <c r="Y32" s="308" t="s">
        <v>946</v>
      </c>
      <c r="Z32" s="372" t="s">
        <v>897</v>
      </c>
      <c r="AA32" s="395" t="s">
        <v>947</v>
      </c>
      <c r="AB32" s="153" t="s">
        <v>948</v>
      </c>
      <c r="AC32" s="396" t="s">
        <v>754</v>
      </c>
      <c r="AD32" s="218"/>
      <c r="AE32" s="218"/>
      <c r="AF32" s="218"/>
      <c r="AG32" s="219"/>
      <c r="AH32" s="219"/>
      <c r="AI32" s="219"/>
      <c r="AJ32" s="219"/>
      <c r="AK32" s="219"/>
      <c r="AL32" s="219"/>
      <c r="AM32" s="219"/>
      <c r="AN32" s="219"/>
      <c r="AO32" s="219"/>
      <c r="AP32" s="219"/>
      <c r="AQ32" s="219"/>
      <c r="AR32" s="219"/>
    </row>
    <row r="33" ht="18.75" customHeight="1">
      <c r="A33" s="88"/>
      <c r="B33" s="304">
        <v>9.0</v>
      </c>
      <c r="C33" s="334" t="s">
        <v>949</v>
      </c>
      <c r="D33" s="308" t="s">
        <v>145</v>
      </c>
      <c r="E33" s="308">
        <v>1.089611388E9</v>
      </c>
      <c r="F33" s="310">
        <v>40636.0</v>
      </c>
      <c r="G33" s="312">
        <v>6.0</v>
      </c>
      <c r="H33" s="397" t="s">
        <v>157</v>
      </c>
      <c r="I33" s="308" t="s">
        <v>158</v>
      </c>
      <c r="J33" s="314" t="s">
        <v>950</v>
      </c>
      <c r="K33" s="308">
        <v>3123847.0</v>
      </c>
      <c r="L33" s="316" t="s">
        <v>951</v>
      </c>
      <c r="M33" s="308"/>
      <c r="N33" s="308" t="s">
        <v>816</v>
      </c>
      <c r="O33" s="308" t="s">
        <v>952</v>
      </c>
      <c r="P33" s="308" t="s">
        <v>953</v>
      </c>
      <c r="Q33" s="308" t="s">
        <v>166</v>
      </c>
      <c r="R33" s="319" t="s">
        <v>50</v>
      </c>
      <c r="S33" s="308" t="s">
        <v>167</v>
      </c>
      <c r="T33" s="320" t="s">
        <v>271</v>
      </c>
      <c r="U33" s="308" t="s">
        <v>169</v>
      </c>
      <c r="V33" s="314" t="s">
        <v>954</v>
      </c>
      <c r="W33" s="308" t="s">
        <v>951</v>
      </c>
      <c r="X33" s="314" t="s">
        <v>955</v>
      </c>
      <c r="Y33" s="308" t="s">
        <v>956</v>
      </c>
      <c r="Z33" s="324" t="s">
        <v>957</v>
      </c>
      <c r="AA33" s="326" t="s">
        <v>958</v>
      </c>
      <c r="AB33" s="328"/>
      <c r="AC33" s="330"/>
      <c r="AD33" s="218"/>
      <c r="AE33" s="218"/>
      <c r="AF33" s="218"/>
      <c r="AG33" s="219"/>
      <c r="AH33" s="219"/>
      <c r="AI33" s="219"/>
      <c r="AJ33" s="219"/>
      <c r="AK33" s="219"/>
      <c r="AL33" s="219"/>
      <c r="AM33" s="219"/>
      <c r="AN33" s="219"/>
      <c r="AO33" s="219"/>
      <c r="AP33" s="219"/>
      <c r="AQ33" s="219"/>
      <c r="AR33" s="219"/>
    </row>
    <row r="34" ht="18.75" customHeight="1">
      <c r="A34" s="88"/>
      <c r="B34" s="304">
        <v>10.0</v>
      </c>
      <c r="C34" s="307" t="s">
        <v>959</v>
      </c>
      <c r="D34" s="308" t="s">
        <v>695</v>
      </c>
      <c r="E34" s="308">
        <v>1.089609733E9</v>
      </c>
      <c r="F34" s="338">
        <v>40445.0</v>
      </c>
      <c r="G34" s="339">
        <v>7.0</v>
      </c>
      <c r="H34" s="308" t="s">
        <v>157</v>
      </c>
      <c r="I34" s="308" t="s">
        <v>76</v>
      </c>
      <c r="J34" s="314" t="s">
        <v>961</v>
      </c>
      <c r="K34" s="308" t="s">
        <v>161</v>
      </c>
      <c r="L34" s="316" t="s">
        <v>962</v>
      </c>
      <c r="M34" s="368" t="s">
        <v>964</v>
      </c>
      <c r="N34" s="308" t="s">
        <v>245</v>
      </c>
      <c r="O34" s="308" t="s">
        <v>968</v>
      </c>
      <c r="P34" s="308" t="s">
        <v>969</v>
      </c>
      <c r="Q34" s="308" t="s">
        <v>49</v>
      </c>
      <c r="R34" s="319" t="s">
        <v>50</v>
      </c>
      <c r="S34" s="308" t="s">
        <v>51</v>
      </c>
      <c r="T34" s="320" t="s">
        <v>271</v>
      </c>
      <c r="U34" s="308" t="s">
        <v>169</v>
      </c>
      <c r="V34" s="314" t="s">
        <v>970</v>
      </c>
      <c r="W34" s="308" t="s">
        <v>161</v>
      </c>
      <c r="X34" s="314" t="s">
        <v>971</v>
      </c>
      <c r="Y34" s="308">
        <v>3.104684389E9</v>
      </c>
      <c r="Z34" s="324" t="s">
        <v>972</v>
      </c>
      <c r="AA34" s="345" t="s">
        <v>973</v>
      </c>
      <c r="AB34" s="379"/>
      <c r="AC34" s="391"/>
      <c r="AD34" s="218"/>
      <c r="AE34" s="218"/>
      <c r="AF34" s="218"/>
      <c r="AG34" s="219"/>
      <c r="AH34" s="219"/>
      <c r="AI34" s="219"/>
      <c r="AJ34" s="219"/>
      <c r="AK34" s="219"/>
      <c r="AL34" s="219"/>
      <c r="AM34" s="219"/>
      <c r="AN34" s="219"/>
      <c r="AO34" s="219"/>
      <c r="AP34" s="219"/>
      <c r="AQ34" s="219"/>
      <c r="AR34" s="219"/>
    </row>
    <row r="35" ht="18.75" customHeight="1">
      <c r="A35" s="88"/>
      <c r="B35" s="332">
        <v>11.0</v>
      </c>
      <c r="C35" s="307" t="s">
        <v>974</v>
      </c>
      <c r="D35" s="376" t="s">
        <v>145</v>
      </c>
      <c r="E35" s="308">
        <v>1.089101889E9</v>
      </c>
      <c r="F35" s="310">
        <v>40961.0</v>
      </c>
      <c r="G35" s="312">
        <v>6.0</v>
      </c>
      <c r="H35" s="308" t="s">
        <v>157</v>
      </c>
      <c r="I35" s="308" t="s">
        <v>76</v>
      </c>
      <c r="J35" s="314" t="s">
        <v>975</v>
      </c>
      <c r="K35" s="308" t="s">
        <v>161</v>
      </c>
      <c r="L35" s="316" t="s">
        <v>976</v>
      </c>
      <c r="M35" s="319" t="s">
        <v>873</v>
      </c>
      <c r="N35" s="319" t="s">
        <v>245</v>
      </c>
      <c r="O35" s="308" t="s">
        <v>400</v>
      </c>
      <c r="P35" s="308" t="s">
        <v>977</v>
      </c>
      <c r="Q35" s="308" t="s">
        <v>166</v>
      </c>
      <c r="R35" s="319" t="s">
        <v>50</v>
      </c>
      <c r="S35" s="308" t="s">
        <v>880</v>
      </c>
      <c r="T35" s="320" t="s">
        <v>271</v>
      </c>
      <c r="U35" s="308" t="s">
        <v>169</v>
      </c>
      <c r="V35" s="314" t="s">
        <v>978</v>
      </c>
      <c r="W35" s="308">
        <v>3.104227702E9</v>
      </c>
      <c r="X35" s="314"/>
      <c r="Y35" s="308"/>
      <c r="Z35" s="324" t="s">
        <v>972</v>
      </c>
      <c r="AA35" s="345" t="s">
        <v>979</v>
      </c>
      <c r="AB35" s="379"/>
      <c r="AC35" s="330"/>
      <c r="AD35" s="218"/>
      <c r="AE35" s="218"/>
      <c r="AF35" s="218"/>
      <c r="AG35" s="219"/>
      <c r="AH35" s="219"/>
      <c r="AI35" s="219"/>
      <c r="AJ35" s="219"/>
      <c r="AK35" s="219"/>
      <c r="AL35" s="219"/>
      <c r="AM35" s="219"/>
      <c r="AN35" s="219"/>
      <c r="AO35" s="219"/>
      <c r="AP35" s="219"/>
      <c r="AQ35" s="219"/>
      <c r="AR35" s="219"/>
    </row>
    <row r="36" ht="18.75" customHeight="1">
      <c r="A36" s="88"/>
      <c r="B36" s="304">
        <v>12.0</v>
      </c>
      <c r="C36" s="401" t="s">
        <v>980</v>
      </c>
      <c r="D36" s="402" t="s">
        <v>145</v>
      </c>
      <c r="E36" s="154">
        <v>1.089611985E9</v>
      </c>
      <c r="F36" s="402" t="s">
        <v>987</v>
      </c>
      <c r="G36" s="403">
        <v>7.0</v>
      </c>
      <c r="H36" s="154" t="s">
        <v>682</v>
      </c>
      <c r="I36" s="154" t="s">
        <v>76</v>
      </c>
      <c r="J36" s="153" t="s">
        <v>992</v>
      </c>
      <c r="K36" s="154">
        <v>3134199.0</v>
      </c>
      <c r="L36" s="402" t="s">
        <v>766</v>
      </c>
      <c r="M36" s="154" t="s">
        <v>767</v>
      </c>
      <c r="N36" s="319" t="s">
        <v>245</v>
      </c>
      <c r="O36" s="154" t="s">
        <v>89</v>
      </c>
      <c r="P36" s="154" t="s">
        <v>89</v>
      </c>
      <c r="Q36" s="154" t="s">
        <v>49</v>
      </c>
      <c r="R36" s="154" t="s">
        <v>50</v>
      </c>
      <c r="S36" s="154" t="s">
        <v>115</v>
      </c>
      <c r="T36" s="396" t="s">
        <v>271</v>
      </c>
      <c r="U36" s="405" t="s">
        <v>993</v>
      </c>
      <c r="V36" s="153" t="s">
        <v>772</v>
      </c>
      <c r="W36" s="154">
        <v>3.122989422E9</v>
      </c>
      <c r="X36" s="153" t="s">
        <v>994</v>
      </c>
      <c r="Y36" s="154">
        <v>3.195406774E9</v>
      </c>
      <c r="Z36" s="324" t="s">
        <v>995</v>
      </c>
      <c r="AA36" s="326" t="s">
        <v>996</v>
      </c>
      <c r="AB36" s="406" t="s">
        <v>997</v>
      </c>
      <c r="AC36" s="405">
        <v>1.0</v>
      </c>
      <c r="AD36" s="218"/>
      <c r="AE36" s="218"/>
      <c r="AF36" s="218"/>
      <c r="AG36" s="219"/>
      <c r="AH36" s="219"/>
      <c r="AI36" s="219"/>
      <c r="AJ36" s="219"/>
      <c r="AK36" s="219"/>
      <c r="AL36" s="219"/>
      <c r="AM36" s="219"/>
      <c r="AN36" s="219"/>
      <c r="AO36" s="219"/>
      <c r="AP36" s="219"/>
      <c r="AQ36" s="219"/>
      <c r="AR36" s="219"/>
    </row>
    <row r="37" ht="18.75" customHeight="1">
      <c r="A37" s="88"/>
      <c r="B37" s="304">
        <v>13.0</v>
      </c>
      <c r="C37" s="408" t="s">
        <v>1003</v>
      </c>
      <c r="D37" s="409" t="s">
        <v>217</v>
      </c>
      <c r="E37" s="409">
        <v>1.109922787E9</v>
      </c>
      <c r="F37" s="350">
        <v>40284.0</v>
      </c>
      <c r="G37" s="410">
        <v>7.0</v>
      </c>
      <c r="H37" s="397" t="s">
        <v>157</v>
      </c>
      <c r="I37" s="357" t="s">
        <v>76</v>
      </c>
      <c r="J37" s="412" t="s">
        <v>1017</v>
      </c>
      <c r="K37" s="308" t="s">
        <v>161</v>
      </c>
      <c r="L37" s="414" t="s">
        <v>1021</v>
      </c>
      <c r="M37" s="416" t="s">
        <v>1026</v>
      </c>
      <c r="N37" s="417" t="s">
        <v>245</v>
      </c>
      <c r="O37" s="418" t="s">
        <v>1032</v>
      </c>
      <c r="P37" s="418" t="s">
        <v>187</v>
      </c>
      <c r="Q37" s="418" t="s">
        <v>478</v>
      </c>
      <c r="R37" s="319" t="s">
        <v>50</v>
      </c>
      <c r="S37" s="409" t="s">
        <v>779</v>
      </c>
      <c r="T37" s="320" t="s">
        <v>271</v>
      </c>
      <c r="U37" s="308" t="s">
        <v>169</v>
      </c>
      <c r="V37" s="412" t="s">
        <v>1033</v>
      </c>
      <c r="W37" s="418">
        <v>3.21691713E9</v>
      </c>
      <c r="X37" s="412" t="s">
        <v>1034</v>
      </c>
      <c r="Y37" s="357">
        <v>3.126184273E9</v>
      </c>
      <c r="Z37" s="420">
        <v>43390.0</v>
      </c>
      <c r="AA37" s="412"/>
      <c r="AB37" s="421"/>
      <c r="AC37" s="422"/>
      <c r="AD37" s="218"/>
      <c r="AE37" s="218"/>
      <c r="AF37" s="218"/>
      <c r="AG37" s="219"/>
      <c r="AH37" s="219"/>
      <c r="AI37" s="219"/>
      <c r="AJ37" s="219"/>
      <c r="AK37" s="219"/>
      <c r="AL37" s="219"/>
      <c r="AM37" s="219"/>
      <c r="AN37" s="219"/>
      <c r="AO37" s="219"/>
      <c r="AP37" s="219"/>
      <c r="AQ37" s="219"/>
      <c r="AR37" s="219"/>
    </row>
    <row r="38" ht="18.75" customHeight="1">
      <c r="A38" s="88"/>
      <c r="B38" s="332">
        <v>14.0</v>
      </c>
      <c r="C38" s="401" t="s">
        <v>1036</v>
      </c>
      <c r="D38" s="402" t="s">
        <v>283</v>
      </c>
      <c r="E38" s="154">
        <v>1.085720924E9</v>
      </c>
      <c r="F38" s="402" t="s">
        <v>1037</v>
      </c>
      <c r="G38" s="403">
        <v>7.0</v>
      </c>
      <c r="H38" s="154" t="s">
        <v>157</v>
      </c>
      <c r="I38" s="154" t="s">
        <v>76</v>
      </c>
      <c r="J38" s="153" t="s">
        <v>1038</v>
      </c>
      <c r="K38" s="154" t="s">
        <v>2</v>
      </c>
      <c r="L38" s="402" t="s">
        <v>1039</v>
      </c>
      <c r="M38" s="154" t="s">
        <v>1040</v>
      </c>
      <c r="N38" s="319" t="s">
        <v>245</v>
      </c>
      <c r="O38" s="154" t="s">
        <v>457</v>
      </c>
      <c r="P38" s="154" t="s">
        <v>1041</v>
      </c>
      <c r="Q38" s="154" t="s">
        <v>49</v>
      </c>
      <c r="R38" s="424" t="s">
        <v>1042</v>
      </c>
      <c r="S38" s="154" t="s">
        <v>51</v>
      </c>
      <c r="T38" s="396" t="s">
        <v>52</v>
      </c>
      <c r="U38" s="405" t="s">
        <v>1043</v>
      </c>
      <c r="V38" s="153" t="s">
        <v>1044</v>
      </c>
      <c r="W38" s="154">
        <v>3.207853318E9</v>
      </c>
      <c r="X38" s="153" t="s">
        <v>1045</v>
      </c>
      <c r="Y38" s="154">
        <v>3.146128555E9</v>
      </c>
      <c r="Z38" s="403" t="s">
        <v>1046</v>
      </c>
      <c r="AA38" s="326" t="s">
        <v>1047</v>
      </c>
      <c r="AB38" s="406"/>
      <c r="AC38" s="405"/>
      <c r="AD38" s="218"/>
      <c r="AE38" s="218"/>
      <c r="AF38" s="218"/>
      <c r="AG38" s="219"/>
      <c r="AH38" s="219"/>
      <c r="AI38" s="219"/>
      <c r="AJ38" s="219"/>
      <c r="AK38" s="219"/>
      <c r="AL38" s="219"/>
      <c r="AM38" s="219"/>
      <c r="AN38" s="219"/>
      <c r="AO38" s="219"/>
      <c r="AP38" s="219"/>
      <c r="AQ38" s="219"/>
      <c r="AR38" s="219"/>
    </row>
    <row r="39" ht="18.75" customHeight="1">
      <c r="A39" s="88"/>
      <c r="B39" s="304">
        <v>15.0</v>
      </c>
      <c r="C39" s="401" t="s">
        <v>1049</v>
      </c>
      <c r="D39" s="402" t="s">
        <v>145</v>
      </c>
      <c r="E39" s="154">
        <v>1.085721995E9</v>
      </c>
      <c r="F39" s="402" t="s">
        <v>1050</v>
      </c>
      <c r="G39" s="403">
        <v>6.0</v>
      </c>
      <c r="H39" s="154" t="s">
        <v>157</v>
      </c>
      <c r="I39" s="154" t="s">
        <v>76</v>
      </c>
      <c r="J39" s="153" t="s">
        <v>1038</v>
      </c>
      <c r="K39" s="154" t="s">
        <v>2</v>
      </c>
      <c r="L39" s="402" t="s">
        <v>1039</v>
      </c>
      <c r="M39" s="154" t="s">
        <v>1040</v>
      </c>
      <c r="N39" s="319" t="s">
        <v>245</v>
      </c>
      <c r="O39" s="154" t="s">
        <v>457</v>
      </c>
      <c r="P39" s="154" t="s">
        <v>1041</v>
      </c>
      <c r="Q39" s="154" t="s">
        <v>49</v>
      </c>
      <c r="R39" s="154" t="s">
        <v>50</v>
      </c>
      <c r="S39" s="154" t="s">
        <v>51</v>
      </c>
      <c r="T39" s="396" t="s">
        <v>52</v>
      </c>
      <c r="U39" s="405" t="s">
        <v>1043</v>
      </c>
      <c r="V39" s="153" t="s">
        <v>1044</v>
      </c>
      <c r="W39" s="154">
        <v>3.207853318E9</v>
      </c>
      <c r="X39" s="153" t="s">
        <v>1045</v>
      </c>
      <c r="Y39" s="154">
        <v>3.146128555E9</v>
      </c>
      <c r="Z39" s="385"/>
      <c r="AA39" s="326" t="s">
        <v>1047</v>
      </c>
      <c r="AB39" s="406"/>
      <c r="AC39" s="405"/>
      <c r="AD39" s="218"/>
      <c r="AE39" s="218"/>
      <c r="AF39" s="218"/>
      <c r="AG39" s="219"/>
      <c r="AH39" s="219"/>
      <c r="AI39" s="219"/>
      <c r="AJ39" s="219"/>
      <c r="AK39" s="219"/>
      <c r="AL39" s="219"/>
      <c r="AM39" s="219"/>
      <c r="AN39" s="219"/>
      <c r="AO39" s="219"/>
      <c r="AP39" s="219"/>
      <c r="AQ39" s="219"/>
      <c r="AR39" s="219"/>
    </row>
    <row r="40" ht="18.75" customHeight="1">
      <c r="A40" s="428"/>
      <c r="B40" s="304">
        <v>16.0</v>
      </c>
      <c r="C40" s="307" t="s">
        <v>1051</v>
      </c>
      <c r="D40" s="383" t="s">
        <v>453</v>
      </c>
      <c r="E40" s="383" t="s">
        <v>1052</v>
      </c>
      <c r="F40" s="383" t="s">
        <v>1053</v>
      </c>
      <c r="G40" s="385">
        <v>8.0</v>
      </c>
      <c r="H40" s="308" t="s">
        <v>157</v>
      </c>
      <c r="I40" s="158" t="s">
        <v>86</v>
      </c>
      <c r="J40" s="430" t="s">
        <v>1054</v>
      </c>
      <c r="K40" s="308" t="s">
        <v>161</v>
      </c>
      <c r="L40" s="383" t="s">
        <v>1057</v>
      </c>
      <c r="M40" s="383" t="s">
        <v>1058</v>
      </c>
      <c r="N40" s="319" t="s">
        <v>245</v>
      </c>
      <c r="O40" s="383" t="s">
        <v>809</v>
      </c>
      <c r="P40" s="158"/>
      <c r="Q40" s="383" t="s">
        <v>478</v>
      </c>
      <c r="R40" s="319" t="s">
        <v>50</v>
      </c>
      <c r="S40" s="383" t="s">
        <v>850</v>
      </c>
      <c r="T40" s="320" t="s">
        <v>271</v>
      </c>
      <c r="U40" s="308" t="s">
        <v>169</v>
      </c>
      <c r="V40" s="432"/>
      <c r="W40" s="383" t="s">
        <v>1057</v>
      </c>
      <c r="X40" s="160"/>
      <c r="Y40" s="308">
        <v>3.017547872E9</v>
      </c>
      <c r="Z40" s="376"/>
      <c r="AA40" s="326" t="s">
        <v>1059</v>
      </c>
      <c r="AB40" s="379"/>
      <c r="AC40" s="330"/>
      <c r="AD40" s="218"/>
      <c r="AE40" s="218"/>
      <c r="AF40" s="218"/>
      <c r="AG40" s="219"/>
      <c r="AH40" s="219"/>
      <c r="AI40" s="219"/>
      <c r="AJ40" s="219"/>
      <c r="AK40" s="219"/>
      <c r="AL40" s="219"/>
      <c r="AM40" s="219"/>
      <c r="AN40" s="219"/>
      <c r="AO40" s="219"/>
      <c r="AP40" s="219"/>
      <c r="AQ40" s="219"/>
      <c r="AR40" s="219"/>
    </row>
    <row r="41">
      <c r="A41" s="88"/>
      <c r="B41" s="304">
        <v>17.0</v>
      </c>
      <c r="C41" s="401" t="s">
        <v>1060</v>
      </c>
      <c r="D41" s="402" t="s">
        <v>145</v>
      </c>
      <c r="E41" s="154">
        <v>1.089615242E9</v>
      </c>
      <c r="F41" s="402" t="s">
        <v>1062</v>
      </c>
      <c r="G41" s="403">
        <v>6.0</v>
      </c>
      <c r="H41" s="154" t="s">
        <v>157</v>
      </c>
      <c r="I41" s="154" t="s">
        <v>76</v>
      </c>
      <c r="J41" s="153" t="s">
        <v>1063</v>
      </c>
      <c r="K41" s="154">
        <v>3160607.0</v>
      </c>
      <c r="L41" s="402" t="s">
        <v>1064</v>
      </c>
      <c r="M41" s="154" t="s">
        <v>1065</v>
      </c>
      <c r="N41" s="319" t="s">
        <v>245</v>
      </c>
      <c r="O41" s="154" t="s">
        <v>318</v>
      </c>
      <c r="P41" s="154" t="s">
        <v>1066</v>
      </c>
      <c r="Q41" s="154" t="s">
        <v>49</v>
      </c>
      <c r="R41" s="154" t="s">
        <v>50</v>
      </c>
      <c r="S41" s="154" t="s">
        <v>51</v>
      </c>
      <c r="T41" s="396" t="s">
        <v>271</v>
      </c>
      <c r="U41" s="405" t="s">
        <v>1067</v>
      </c>
      <c r="V41" s="153" t="s">
        <v>1068</v>
      </c>
      <c r="W41" s="154">
        <v>3.137701999E9</v>
      </c>
      <c r="X41" s="153" t="s">
        <v>1069</v>
      </c>
      <c r="Y41" s="154">
        <v>3.106107997E9</v>
      </c>
      <c r="Z41" s="403" t="s">
        <v>1070</v>
      </c>
      <c r="AA41" s="326" t="s">
        <v>1071</v>
      </c>
      <c r="AB41" s="406" t="s">
        <v>1072</v>
      </c>
      <c r="AC41" s="405">
        <v>1.0</v>
      </c>
      <c r="AD41" s="435"/>
      <c r="AE41" s="437"/>
      <c r="AF41" s="437"/>
      <c r="AG41" s="438"/>
      <c r="AH41" s="438"/>
      <c r="AI41" s="438"/>
      <c r="AJ41" s="438"/>
      <c r="AK41" s="438"/>
      <c r="AL41" s="438"/>
      <c r="AM41" s="438"/>
      <c r="AN41" s="438"/>
      <c r="AO41" s="438"/>
      <c r="AP41" s="438"/>
      <c r="AQ41" s="438"/>
      <c r="AR41" s="438"/>
    </row>
    <row r="42">
      <c r="A42" s="441" t="s">
        <v>1075</v>
      </c>
      <c r="B42" s="443">
        <v>1.0</v>
      </c>
      <c r="C42" s="445" t="s">
        <v>1079</v>
      </c>
      <c r="D42" s="447" t="s">
        <v>283</v>
      </c>
      <c r="E42" s="449">
        <v>1.088832266E9</v>
      </c>
      <c r="F42" s="451">
        <v>40116.0</v>
      </c>
      <c r="G42" s="449">
        <v>8.0</v>
      </c>
      <c r="H42" s="449" t="s">
        <v>157</v>
      </c>
      <c r="I42" s="449" t="s">
        <v>76</v>
      </c>
      <c r="J42" s="454" t="s">
        <v>1088</v>
      </c>
      <c r="K42" s="449">
        <v>3337085.0</v>
      </c>
      <c r="L42" s="447" t="s">
        <v>1089</v>
      </c>
      <c r="M42" s="449" t="s">
        <v>1090</v>
      </c>
      <c r="N42" s="449" t="s">
        <v>816</v>
      </c>
      <c r="O42" s="449" t="s">
        <v>430</v>
      </c>
      <c r="P42" s="449" t="s">
        <v>430</v>
      </c>
      <c r="Q42" s="456" t="s">
        <v>49</v>
      </c>
      <c r="R42" s="456" t="s">
        <v>50</v>
      </c>
      <c r="S42" s="449" t="s">
        <v>432</v>
      </c>
      <c r="T42" s="449" t="s">
        <v>1091</v>
      </c>
      <c r="U42" s="449" t="s">
        <v>169</v>
      </c>
      <c r="V42" s="454" t="s">
        <v>1092</v>
      </c>
      <c r="W42" s="449">
        <v>3.148521918E9</v>
      </c>
      <c r="X42" s="458" t="s">
        <v>1093</v>
      </c>
      <c r="Y42" s="460">
        <v>3.112247549E9</v>
      </c>
      <c r="Z42" s="461"/>
      <c r="AA42" s="458" t="s">
        <v>1096</v>
      </c>
      <c r="AB42" s="463"/>
      <c r="AC42" s="464"/>
      <c r="AD42" s="477"/>
      <c r="AE42" s="477"/>
      <c r="AF42" s="477"/>
      <c r="AG42" s="47"/>
      <c r="AH42" s="47"/>
      <c r="AI42" s="47"/>
      <c r="AJ42" s="47"/>
      <c r="AK42" s="47"/>
      <c r="AL42" s="479"/>
      <c r="AM42" s="479"/>
      <c r="AN42" s="479"/>
      <c r="AO42" s="479"/>
      <c r="AP42" s="479"/>
      <c r="AQ42" s="479"/>
      <c r="AR42" s="479"/>
    </row>
    <row r="43">
      <c r="A43" s="48"/>
      <c r="B43" s="443">
        <v>2.0</v>
      </c>
      <c r="C43" s="481" t="s">
        <v>1118</v>
      </c>
      <c r="D43" s="486" t="s">
        <v>145</v>
      </c>
      <c r="E43" s="488">
        <v>1.08961244E9</v>
      </c>
      <c r="F43" s="490">
        <v>40732.0</v>
      </c>
      <c r="G43" s="486">
        <v>6.0</v>
      </c>
      <c r="H43" s="486" t="s">
        <v>157</v>
      </c>
      <c r="I43" s="486" t="s">
        <v>76</v>
      </c>
      <c r="J43" s="463" t="s">
        <v>1131</v>
      </c>
      <c r="K43" s="449" t="s">
        <v>424</v>
      </c>
      <c r="L43" s="494" t="s">
        <v>1132</v>
      </c>
      <c r="M43" s="497" t="s">
        <v>1134</v>
      </c>
      <c r="N43" s="486" t="s">
        <v>816</v>
      </c>
      <c r="O43" s="486" t="s">
        <v>467</v>
      </c>
      <c r="P43" s="486" t="s">
        <v>1136</v>
      </c>
      <c r="Q43" s="499" t="s">
        <v>1137</v>
      </c>
      <c r="R43" s="486" t="s">
        <v>1138</v>
      </c>
      <c r="S43" s="486" t="s">
        <v>402</v>
      </c>
      <c r="T43" s="486" t="s">
        <v>1139</v>
      </c>
      <c r="U43" s="486" t="s">
        <v>169</v>
      </c>
      <c r="V43" s="463" t="s">
        <v>1140</v>
      </c>
      <c r="W43" s="486">
        <v>3.104513007E9</v>
      </c>
      <c r="X43" s="463"/>
      <c r="Y43" s="486"/>
      <c r="Z43" s="486"/>
      <c r="AA43" s="481" t="s">
        <v>1141</v>
      </c>
      <c r="AB43" s="463"/>
      <c r="AC43" s="502"/>
      <c r="AD43" s="82"/>
      <c r="AE43" s="82"/>
      <c r="AF43" s="83"/>
      <c r="AG43" s="84"/>
      <c r="AH43" s="84"/>
      <c r="AI43" s="85"/>
      <c r="AJ43" s="85"/>
      <c r="AK43" s="85"/>
      <c r="AL43" s="85"/>
      <c r="AM43" s="85"/>
      <c r="AN43" s="85"/>
      <c r="AO43" s="85"/>
      <c r="AP43" s="85"/>
      <c r="AQ43" s="85"/>
      <c r="AR43" s="85"/>
    </row>
    <row r="44">
      <c r="A44" s="48"/>
      <c r="B44" s="443">
        <v>3.0</v>
      </c>
      <c r="C44" s="481" t="s">
        <v>1142</v>
      </c>
      <c r="D44" s="486" t="s">
        <v>217</v>
      </c>
      <c r="E44" s="488">
        <v>1.235246021E9</v>
      </c>
      <c r="F44" s="509" t="s">
        <v>1143</v>
      </c>
      <c r="G44" s="486">
        <v>6.0</v>
      </c>
      <c r="H44" s="486" t="s">
        <v>157</v>
      </c>
      <c r="I44" s="486" t="s">
        <v>76</v>
      </c>
      <c r="J44" s="463" t="s">
        <v>1152</v>
      </c>
      <c r="K44" s="486">
        <v>3461918.0</v>
      </c>
      <c r="L44" s="494" t="s">
        <v>1153</v>
      </c>
      <c r="M44" s="497" t="s">
        <v>1154</v>
      </c>
      <c r="N44" s="486" t="s">
        <v>778</v>
      </c>
      <c r="O44" s="486" t="s">
        <v>1155</v>
      </c>
      <c r="P44" s="486" t="s">
        <v>1155</v>
      </c>
      <c r="Q44" s="499" t="s">
        <v>49</v>
      </c>
      <c r="R44" s="486" t="s">
        <v>1156</v>
      </c>
      <c r="S44" s="486" t="s">
        <v>779</v>
      </c>
      <c r="T44" s="486" t="s">
        <v>1159</v>
      </c>
      <c r="U44" s="486" t="s">
        <v>169</v>
      </c>
      <c r="V44" s="463" t="s">
        <v>1160</v>
      </c>
      <c r="W44" s="486">
        <v>3.148373871E9</v>
      </c>
      <c r="X44" s="463" t="s">
        <v>1161</v>
      </c>
      <c r="Y44" s="486">
        <v>3.228027499E9</v>
      </c>
      <c r="Z44" s="516"/>
      <c r="AA44" s="463"/>
      <c r="AB44" s="463"/>
      <c r="AC44" s="502"/>
      <c r="AD44" s="82"/>
      <c r="AE44" s="82"/>
      <c r="AF44" s="83"/>
      <c r="AG44" s="84"/>
      <c r="AH44" s="84"/>
      <c r="AI44" s="85"/>
      <c r="AJ44" s="85"/>
      <c r="AK44" s="85"/>
      <c r="AL44" s="85"/>
      <c r="AM44" s="85"/>
      <c r="AN44" s="85"/>
      <c r="AO44" s="85"/>
      <c r="AP44" s="85"/>
      <c r="AQ44" s="85"/>
      <c r="AR44" s="85"/>
    </row>
    <row r="45">
      <c r="A45" s="48"/>
      <c r="B45" s="443">
        <v>4.0</v>
      </c>
      <c r="C45" s="481" t="s">
        <v>1176</v>
      </c>
      <c r="D45" s="486" t="s">
        <v>145</v>
      </c>
      <c r="E45" s="488">
        <v>1.089612275E9</v>
      </c>
      <c r="F45" s="490">
        <v>40724.0</v>
      </c>
      <c r="G45" s="486">
        <v>6.0</v>
      </c>
      <c r="H45" s="486" t="s">
        <v>157</v>
      </c>
      <c r="I45" s="499" t="s">
        <v>43</v>
      </c>
      <c r="J45" s="463" t="s">
        <v>1178</v>
      </c>
      <c r="K45" s="499" t="s">
        <v>424</v>
      </c>
      <c r="L45" s="494" t="s">
        <v>1179</v>
      </c>
      <c r="M45" s="159"/>
      <c r="N45" s="486" t="s">
        <v>905</v>
      </c>
      <c r="O45" s="486" t="s">
        <v>905</v>
      </c>
      <c r="P45" s="486" t="s">
        <v>1180</v>
      </c>
      <c r="Q45" s="499" t="s">
        <v>49</v>
      </c>
      <c r="R45" s="499" t="s">
        <v>50</v>
      </c>
      <c r="S45" s="486" t="s">
        <v>1181</v>
      </c>
      <c r="T45" s="486" t="s">
        <v>1091</v>
      </c>
      <c r="U45" s="486" t="s">
        <v>169</v>
      </c>
      <c r="V45" s="463" t="s">
        <v>1183</v>
      </c>
      <c r="W45" s="486" t="s">
        <v>1184</v>
      </c>
      <c r="X45" s="463" t="s">
        <v>1185</v>
      </c>
      <c r="Y45" s="486">
        <v>3.126653302E9</v>
      </c>
      <c r="Z45" s="490"/>
      <c r="AA45" s="463"/>
      <c r="AB45" s="519"/>
      <c r="AC45" s="502"/>
      <c r="AD45" s="82"/>
      <c r="AE45" s="82"/>
      <c r="AF45" s="82"/>
      <c r="AG45" s="85"/>
      <c r="AH45" s="85"/>
      <c r="AI45" s="85"/>
      <c r="AJ45" s="85"/>
      <c r="AK45" s="85"/>
      <c r="AL45" s="85"/>
      <c r="AM45" s="85"/>
      <c r="AN45" s="85"/>
      <c r="AO45" s="85"/>
      <c r="AP45" s="85"/>
      <c r="AQ45" s="85"/>
      <c r="AR45" s="85"/>
    </row>
    <row r="46">
      <c r="A46" s="48"/>
      <c r="B46" s="443">
        <v>5.0</v>
      </c>
      <c r="C46" s="521" t="s">
        <v>1190</v>
      </c>
      <c r="D46" s="486" t="s">
        <v>217</v>
      </c>
      <c r="E46" s="488">
        <v>1.089938395E9</v>
      </c>
      <c r="F46" s="490">
        <v>40936.0</v>
      </c>
      <c r="G46" s="524">
        <v>6.0</v>
      </c>
      <c r="H46" s="486" t="s">
        <v>157</v>
      </c>
      <c r="I46" s="159"/>
      <c r="J46" s="463" t="s">
        <v>1198</v>
      </c>
      <c r="K46" s="499" t="s">
        <v>424</v>
      </c>
      <c r="L46" s="494" t="s">
        <v>1200</v>
      </c>
      <c r="M46" s="497" t="s">
        <v>1201</v>
      </c>
      <c r="N46" s="486" t="s">
        <v>113</v>
      </c>
      <c r="O46" s="486" t="s">
        <v>1202</v>
      </c>
      <c r="P46" s="486" t="s">
        <v>1203</v>
      </c>
      <c r="Q46" s="499" t="s">
        <v>49</v>
      </c>
      <c r="R46" s="499" t="s">
        <v>50</v>
      </c>
      <c r="S46" s="486" t="s">
        <v>865</v>
      </c>
      <c r="T46" s="527" t="s">
        <v>943</v>
      </c>
      <c r="U46" s="486" t="s">
        <v>169</v>
      </c>
      <c r="V46" s="529" t="s">
        <v>1209</v>
      </c>
      <c r="W46" s="486">
        <v>3.154042713E9</v>
      </c>
      <c r="X46" s="463" t="s">
        <v>1213</v>
      </c>
      <c r="Y46" s="531">
        <v>3.042167331E9</v>
      </c>
      <c r="Z46" s="533"/>
      <c r="AA46" s="534"/>
      <c r="AB46" s="463"/>
      <c r="AC46" s="502"/>
      <c r="AD46" s="82"/>
      <c r="AE46" s="82"/>
      <c r="AF46" s="82"/>
      <c r="AG46" s="85"/>
      <c r="AH46" s="85"/>
      <c r="AI46" s="85"/>
      <c r="AJ46" s="85"/>
      <c r="AK46" s="85"/>
      <c r="AL46" s="85"/>
      <c r="AM46" s="85"/>
      <c r="AN46" s="85"/>
      <c r="AO46" s="85"/>
      <c r="AP46" s="85"/>
      <c r="AQ46" s="85"/>
      <c r="AR46" s="85"/>
    </row>
    <row r="47">
      <c r="A47" s="48"/>
      <c r="B47" s="443">
        <v>6.0</v>
      </c>
      <c r="C47" s="538" t="s">
        <v>1221</v>
      </c>
      <c r="D47" s="486" t="s">
        <v>145</v>
      </c>
      <c r="E47" s="488">
        <v>1.085720586E9</v>
      </c>
      <c r="F47" s="486">
        <v>40492.0</v>
      </c>
      <c r="G47" s="524">
        <v>7.0</v>
      </c>
      <c r="H47" s="486" t="s">
        <v>157</v>
      </c>
      <c r="I47" s="486" t="s">
        <v>43</v>
      </c>
      <c r="J47" s="463" t="s">
        <v>1234</v>
      </c>
      <c r="K47" s="499" t="s">
        <v>424</v>
      </c>
      <c r="L47" s="494" t="s">
        <v>1235</v>
      </c>
      <c r="M47" s="497" t="s">
        <v>1236</v>
      </c>
      <c r="N47" s="486" t="s">
        <v>816</v>
      </c>
      <c r="O47" s="499" t="s">
        <v>1237</v>
      </c>
      <c r="P47" s="499" t="s">
        <v>1237</v>
      </c>
      <c r="Q47" s="499" t="s">
        <v>49</v>
      </c>
      <c r="R47" s="499" t="s">
        <v>50</v>
      </c>
      <c r="S47" s="486" t="s">
        <v>1238</v>
      </c>
      <c r="T47" s="527"/>
      <c r="U47" s="486" t="s">
        <v>169</v>
      </c>
      <c r="V47" s="542" t="s">
        <v>1239</v>
      </c>
      <c r="W47" s="486">
        <v>3.054079205E9</v>
      </c>
      <c r="X47" s="544" t="s">
        <v>1243</v>
      </c>
      <c r="Y47" s="486">
        <v>3.228281802E9</v>
      </c>
      <c r="Z47" s="533"/>
      <c r="AA47" s="534"/>
      <c r="AB47" s="463"/>
      <c r="AC47" s="502"/>
      <c r="AD47" s="82"/>
      <c r="AE47" s="82"/>
      <c r="AF47" s="82"/>
      <c r="AG47" s="85"/>
      <c r="AH47" s="85"/>
      <c r="AI47" s="85"/>
      <c r="AJ47" s="85"/>
      <c r="AK47" s="85"/>
      <c r="AL47" s="85"/>
      <c r="AM47" s="85"/>
      <c r="AN47" s="85"/>
      <c r="AO47" s="85"/>
      <c r="AP47" s="85"/>
      <c r="AQ47" s="85"/>
      <c r="AR47" s="85"/>
    </row>
    <row r="48">
      <c r="A48" s="48"/>
      <c r="B48" s="443">
        <v>7.0</v>
      </c>
      <c r="C48" s="538" t="s">
        <v>1249</v>
      </c>
      <c r="D48" s="546" t="s">
        <v>453</v>
      </c>
      <c r="E48" s="547">
        <v>1.089610097E9</v>
      </c>
      <c r="F48" s="554" t="s">
        <v>1254</v>
      </c>
      <c r="G48" s="556">
        <v>8.0</v>
      </c>
      <c r="H48" s="486" t="s">
        <v>157</v>
      </c>
      <c r="I48" s="461" t="s">
        <v>76</v>
      </c>
      <c r="J48" s="558" t="s">
        <v>1256</v>
      </c>
      <c r="K48" s="554" t="s">
        <v>1257</v>
      </c>
      <c r="L48" s="554" t="s">
        <v>1258</v>
      </c>
      <c r="M48" s="554" t="s">
        <v>1259</v>
      </c>
      <c r="N48" s="554" t="s">
        <v>1260</v>
      </c>
      <c r="O48" s="560" t="s">
        <v>1261</v>
      </c>
      <c r="P48" s="460" t="s">
        <v>1263</v>
      </c>
      <c r="Q48" s="486" t="s">
        <v>49</v>
      </c>
      <c r="R48" s="499" t="s">
        <v>50</v>
      </c>
      <c r="S48" s="554" t="s">
        <v>51</v>
      </c>
      <c r="T48" s="554" t="s">
        <v>1264</v>
      </c>
      <c r="U48" s="486" t="s">
        <v>169</v>
      </c>
      <c r="V48" s="558" t="s">
        <v>1265</v>
      </c>
      <c r="W48" s="554" t="s">
        <v>1258</v>
      </c>
      <c r="X48" s="562" t="s">
        <v>1266</v>
      </c>
      <c r="Y48" s="486">
        <v>3.136299737E9</v>
      </c>
      <c r="Z48" s="533"/>
      <c r="AA48" s="463"/>
      <c r="AB48" s="519"/>
      <c r="AC48" s="502"/>
      <c r="AD48" s="82"/>
      <c r="AE48" s="82"/>
      <c r="AF48" s="82"/>
      <c r="AG48" s="85"/>
      <c r="AH48" s="85"/>
      <c r="AI48" s="85"/>
      <c r="AJ48" s="85"/>
      <c r="AK48" s="85"/>
      <c r="AL48" s="85"/>
      <c r="AM48" s="85"/>
      <c r="AN48" s="85"/>
      <c r="AO48" s="85"/>
      <c r="AP48" s="85"/>
      <c r="AQ48" s="85"/>
      <c r="AR48" s="85"/>
    </row>
    <row r="49">
      <c r="A49" s="48"/>
      <c r="B49" s="443">
        <v>8.0</v>
      </c>
      <c r="C49" s="521" t="s">
        <v>1267</v>
      </c>
      <c r="D49" s="554" t="s">
        <v>529</v>
      </c>
      <c r="E49" s="547">
        <v>1.089609617E9</v>
      </c>
      <c r="F49" s="554" t="s">
        <v>1268</v>
      </c>
      <c r="G49" s="556">
        <v>8.0</v>
      </c>
      <c r="H49" s="554" t="s">
        <v>157</v>
      </c>
      <c r="I49" s="554" t="s">
        <v>86</v>
      </c>
      <c r="J49" s="558" t="s">
        <v>1269</v>
      </c>
      <c r="K49" s="554" t="s">
        <v>1270</v>
      </c>
      <c r="L49" s="554" t="s">
        <v>1271</v>
      </c>
      <c r="M49" s="554" t="s">
        <v>1272</v>
      </c>
      <c r="N49" s="554" t="s">
        <v>778</v>
      </c>
      <c r="O49" s="554" t="s">
        <v>507</v>
      </c>
      <c r="P49" s="174"/>
      <c r="Q49" s="486" t="s">
        <v>49</v>
      </c>
      <c r="R49" s="499" t="s">
        <v>50</v>
      </c>
      <c r="S49" s="554" t="s">
        <v>291</v>
      </c>
      <c r="T49" s="554" t="s">
        <v>1091</v>
      </c>
      <c r="U49" s="486" t="s">
        <v>169</v>
      </c>
      <c r="V49" s="169"/>
      <c r="W49" s="554" t="s">
        <v>1271</v>
      </c>
      <c r="X49" s="169"/>
      <c r="Y49" s="486">
        <v>3.117881916E9</v>
      </c>
      <c r="Z49" s="533"/>
      <c r="AA49" s="529"/>
      <c r="AB49" s="519"/>
      <c r="AC49" s="502"/>
      <c r="AD49" s="82"/>
      <c r="AE49" s="82"/>
      <c r="AF49" s="183"/>
      <c r="AG49" s="566"/>
      <c r="AH49" s="84"/>
      <c r="AI49" s="84"/>
      <c r="AJ49" s="85"/>
      <c r="AK49" s="85"/>
      <c r="AL49" s="85"/>
      <c r="AM49" s="85"/>
      <c r="AN49" s="85"/>
      <c r="AO49" s="85"/>
      <c r="AP49" s="85"/>
      <c r="AQ49" s="85"/>
      <c r="AR49" s="85"/>
    </row>
    <row r="50">
      <c r="A50" s="48"/>
      <c r="B50" s="443">
        <v>9.0</v>
      </c>
      <c r="C50" s="562" t="s">
        <v>1273</v>
      </c>
      <c r="D50" s="554" t="s">
        <v>453</v>
      </c>
      <c r="E50" s="547">
        <v>1.104548138E9</v>
      </c>
      <c r="F50" s="554" t="s">
        <v>1274</v>
      </c>
      <c r="G50" s="554" t="s">
        <v>495</v>
      </c>
      <c r="H50" s="568" t="s">
        <v>157</v>
      </c>
      <c r="I50" s="554" t="s">
        <v>200</v>
      </c>
      <c r="J50" s="558" t="s">
        <v>1275</v>
      </c>
      <c r="K50" s="554" t="s">
        <v>922</v>
      </c>
      <c r="L50" s="554" t="s">
        <v>1276</v>
      </c>
      <c r="M50" s="554" t="s">
        <v>1277</v>
      </c>
      <c r="N50" s="554" t="s">
        <v>778</v>
      </c>
      <c r="O50" s="554" t="s">
        <v>476</v>
      </c>
      <c r="P50" s="460" t="s">
        <v>1278</v>
      </c>
      <c r="Q50" s="486" t="s">
        <v>49</v>
      </c>
      <c r="R50" s="499" t="s">
        <v>50</v>
      </c>
      <c r="S50" s="554" t="s">
        <v>1279</v>
      </c>
      <c r="T50" s="554" t="s">
        <v>1091</v>
      </c>
      <c r="U50" s="499" t="s">
        <v>169</v>
      </c>
      <c r="V50" s="169"/>
      <c r="W50" s="554" t="s">
        <v>1276</v>
      </c>
      <c r="X50" s="169"/>
      <c r="Y50" s="486" t="s">
        <v>1024</v>
      </c>
      <c r="Z50" s="516"/>
      <c r="AA50" s="463" t="s">
        <v>1280</v>
      </c>
      <c r="AB50" s="519"/>
      <c r="AC50" s="502"/>
      <c r="AD50" s="82"/>
      <c r="AE50" s="183"/>
      <c r="AF50" s="83"/>
      <c r="AG50" s="84"/>
      <c r="AH50" s="84"/>
      <c r="AI50" s="85"/>
      <c r="AJ50" s="85"/>
      <c r="AK50" s="85"/>
      <c r="AL50" s="85"/>
      <c r="AM50" s="85"/>
      <c r="AN50" s="85"/>
      <c r="AO50" s="85"/>
      <c r="AP50" s="85"/>
      <c r="AQ50" s="85"/>
      <c r="AR50" s="85"/>
    </row>
    <row r="51">
      <c r="A51" s="48"/>
      <c r="B51" s="443">
        <v>10.0</v>
      </c>
      <c r="C51" s="538" t="s">
        <v>1281</v>
      </c>
      <c r="D51" s="486" t="s">
        <v>695</v>
      </c>
      <c r="E51" s="488">
        <v>1.089607894E9</v>
      </c>
      <c r="F51" s="572">
        <v>40206.0</v>
      </c>
      <c r="G51" s="574">
        <v>8.0</v>
      </c>
      <c r="H51" s="461" t="s">
        <v>157</v>
      </c>
      <c r="I51" s="486" t="s">
        <v>43</v>
      </c>
      <c r="J51" s="463" t="s">
        <v>1287</v>
      </c>
      <c r="K51" s="486">
        <v>3386175.0</v>
      </c>
      <c r="L51" s="494" t="s">
        <v>1288</v>
      </c>
      <c r="M51" s="497" t="s">
        <v>161</v>
      </c>
      <c r="N51" s="486" t="s">
        <v>113</v>
      </c>
      <c r="O51" s="486" t="s">
        <v>1289</v>
      </c>
      <c r="P51" s="486" t="s">
        <v>1290</v>
      </c>
      <c r="Q51" s="486" t="s">
        <v>49</v>
      </c>
      <c r="R51" s="499" t="s">
        <v>50</v>
      </c>
      <c r="S51" s="486" t="s">
        <v>248</v>
      </c>
      <c r="T51" s="527" t="s">
        <v>52</v>
      </c>
      <c r="U51" s="499" t="s">
        <v>169</v>
      </c>
      <c r="V51" s="529" t="s">
        <v>1291</v>
      </c>
      <c r="W51" s="486">
        <v>3.206721085E9</v>
      </c>
      <c r="X51" s="463" t="s">
        <v>1292</v>
      </c>
      <c r="Y51" s="486">
        <v>3.148620095E9</v>
      </c>
      <c r="Z51" s="533"/>
      <c r="AA51" s="534"/>
      <c r="AB51" s="519"/>
      <c r="AC51" s="502"/>
      <c r="AD51" s="82"/>
      <c r="AE51" s="82"/>
      <c r="AF51" s="82"/>
      <c r="AG51" s="85"/>
      <c r="AH51" s="85"/>
      <c r="AI51" s="85"/>
      <c r="AJ51" s="85"/>
      <c r="AK51" s="85"/>
      <c r="AL51" s="85"/>
      <c r="AM51" s="85"/>
      <c r="AN51" s="85"/>
      <c r="AO51" s="85"/>
      <c r="AP51" s="85"/>
      <c r="AQ51" s="85"/>
      <c r="AR51" s="85"/>
    </row>
    <row r="52" ht="20.25" customHeight="1">
      <c r="A52" s="48"/>
      <c r="B52" s="443">
        <v>11.0</v>
      </c>
      <c r="C52" s="576" t="s">
        <v>1296</v>
      </c>
      <c r="D52" s="577" t="s">
        <v>453</v>
      </c>
      <c r="E52" s="577">
        <v>1.088831299E9</v>
      </c>
      <c r="F52" s="578">
        <v>39737.0</v>
      </c>
      <c r="G52" s="581">
        <v>9.0</v>
      </c>
      <c r="H52" s="577" t="s">
        <v>157</v>
      </c>
      <c r="I52" s="583"/>
      <c r="J52" s="585" t="s">
        <v>1319</v>
      </c>
      <c r="K52" s="586" t="s">
        <v>424</v>
      </c>
      <c r="L52" s="588" t="s">
        <v>1325</v>
      </c>
      <c r="M52" s="596" t="s">
        <v>1330</v>
      </c>
      <c r="N52" s="577" t="s">
        <v>46</v>
      </c>
      <c r="O52" s="577" t="s">
        <v>798</v>
      </c>
      <c r="P52" s="577" t="s">
        <v>1339</v>
      </c>
      <c r="Q52" s="577" t="s">
        <v>49</v>
      </c>
      <c r="R52" s="577" t="s">
        <v>50</v>
      </c>
      <c r="S52" s="577" t="s">
        <v>291</v>
      </c>
      <c r="T52" s="577" t="s">
        <v>787</v>
      </c>
      <c r="U52" s="600" t="s">
        <v>770</v>
      </c>
      <c r="V52" s="585" t="s">
        <v>1342</v>
      </c>
      <c r="W52" s="577">
        <v>3.105652909E9</v>
      </c>
      <c r="X52" s="585" t="s">
        <v>424</v>
      </c>
      <c r="Y52" s="577" t="s">
        <v>424</v>
      </c>
      <c r="Z52" s="602"/>
      <c r="AA52" s="604" t="s">
        <v>1343</v>
      </c>
      <c r="AB52" s="607" t="s">
        <v>1344</v>
      </c>
      <c r="AC52" s="608" t="s">
        <v>1350</v>
      </c>
      <c r="AD52" s="609"/>
      <c r="AE52" s="609"/>
      <c r="AF52" s="609"/>
      <c r="AG52" s="611"/>
      <c r="AH52" s="611"/>
      <c r="AI52" s="611"/>
      <c r="AJ52" s="611"/>
      <c r="AK52" s="611"/>
      <c r="AL52" s="613"/>
      <c r="AM52" s="613"/>
      <c r="AN52" s="613"/>
      <c r="AO52" s="613"/>
      <c r="AP52" s="613"/>
      <c r="AQ52" s="613"/>
      <c r="AR52" s="613"/>
    </row>
    <row r="53">
      <c r="A53" s="48"/>
      <c r="B53" s="443">
        <v>12.0</v>
      </c>
      <c r="C53" s="615" t="s">
        <v>1359</v>
      </c>
      <c r="D53" s="554" t="s">
        <v>529</v>
      </c>
      <c r="E53" s="547">
        <v>1.088834026E9</v>
      </c>
      <c r="F53" s="554" t="s">
        <v>1363</v>
      </c>
      <c r="G53" s="556">
        <v>7.0</v>
      </c>
      <c r="H53" s="461" t="s">
        <v>157</v>
      </c>
      <c r="I53" s="461" t="s">
        <v>76</v>
      </c>
      <c r="J53" s="519" t="s">
        <v>1364</v>
      </c>
      <c r="K53" s="461">
        <v>3385197.0</v>
      </c>
      <c r="L53" s="554" t="s">
        <v>1365</v>
      </c>
      <c r="M53" s="461" t="s">
        <v>1367</v>
      </c>
      <c r="N53" s="461" t="s">
        <v>46</v>
      </c>
      <c r="O53" s="461" t="s">
        <v>104</v>
      </c>
      <c r="P53" s="461" t="s">
        <v>468</v>
      </c>
      <c r="Q53" s="461" t="s">
        <v>1368</v>
      </c>
      <c r="R53" s="577" t="s">
        <v>50</v>
      </c>
      <c r="S53" s="461" t="s">
        <v>51</v>
      </c>
      <c r="T53" s="461" t="s">
        <v>787</v>
      </c>
      <c r="U53" s="617" t="s">
        <v>1369</v>
      </c>
      <c r="V53" s="519" t="s">
        <v>1372</v>
      </c>
      <c r="W53" s="461">
        <v>3.113258126E9</v>
      </c>
      <c r="X53" s="519" t="s">
        <v>424</v>
      </c>
      <c r="Y53" s="461" t="s">
        <v>424</v>
      </c>
      <c r="Z53" s="461"/>
      <c r="AA53" s="481" t="s">
        <v>1373</v>
      </c>
      <c r="AB53" s="619" t="s">
        <v>1374</v>
      </c>
      <c r="AC53" s="621"/>
      <c r="AD53" s="82"/>
      <c r="AE53" s="82"/>
      <c r="AF53" s="82"/>
      <c r="AG53" s="85"/>
      <c r="AH53" s="85"/>
      <c r="AI53" s="85"/>
      <c r="AJ53" s="85"/>
      <c r="AK53" s="85"/>
      <c r="AL53" s="85"/>
      <c r="AM53" s="85"/>
      <c r="AN53" s="85"/>
      <c r="AO53" s="85"/>
      <c r="AP53" s="85"/>
      <c r="AQ53" s="85"/>
      <c r="AR53" s="85"/>
    </row>
    <row r="54">
      <c r="A54" s="48"/>
      <c r="B54" s="443">
        <v>13.0</v>
      </c>
      <c r="C54" s="481" t="s">
        <v>1384</v>
      </c>
      <c r="D54" s="486" t="s">
        <v>145</v>
      </c>
      <c r="E54" s="486">
        <v>1.089938105E9</v>
      </c>
      <c r="F54" s="490">
        <v>40711.0</v>
      </c>
      <c r="G54" s="486">
        <v>6.0</v>
      </c>
      <c r="H54" s="486" t="s">
        <v>157</v>
      </c>
      <c r="I54" s="486" t="s">
        <v>76</v>
      </c>
      <c r="J54" s="463" t="s">
        <v>1385</v>
      </c>
      <c r="K54" s="486">
        <v>3452810.0</v>
      </c>
      <c r="L54" s="494" t="s">
        <v>1386</v>
      </c>
      <c r="M54" s="486"/>
      <c r="N54" s="486" t="s">
        <v>838</v>
      </c>
      <c r="O54" s="499" t="s">
        <v>457</v>
      </c>
      <c r="P54" s="499" t="s">
        <v>457</v>
      </c>
      <c r="Q54" s="486" t="s">
        <v>49</v>
      </c>
      <c r="R54" s="577" t="s">
        <v>50</v>
      </c>
      <c r="S54" s="486" t="s">
        <v>1387</v>
      </c>
      <c r="T54" s="527" t="s">
        <v>271</v>
      </c>
      <c r="U54" s="486" t="s">
        <v>169</v>
      </c>
      <c r="V54" s="463" t="s">
        <v>1388</v>
      </c>
      <c r="W54" s="486">
        <v>3.235135407E9</v>
      </c>
      <c r="X54" s="463" t="s">
        <v>1389</v>
      </c>
      <c r="Y54" s="486">
        <v>3.004750433E9</v>
      </c>
      <c r="Z54" s="486"/>
      <c r="AA54" s="481" t="s">
        <v>1390</v>
      </c>
      <c r="AB54" s="519"/>
      <c r="AC54" s="502"/>
      <c r="AD54" s="82"/>
      <c r="AE54" s="82"/>
      <c r="AF54" s="82"/>
      <c r="AG54" s="85"/>
      <c r="AH54" s="85"/>
      <c r="AI54" s="85"/>
      <c r="AJ54" s="85"/>
      <c r="AK54" s="85"/>
      <c r="AL54" s="85"/>
      <c r="AM54" s="85"/>
      <c r="AN54" s="85"/>
      <c r="AO54" s="85"/>
      <c r="AP54" s="85"/>
      <c r="AQ54" s="85"/>
      <c r="AR54" s="85"/>
    </row>
    <row r="55">
      <c r="A55" s="48"/>
      <c r="B55" s="443">
        <v>14.0</v>
      </c>
      <c r="C55" s="445" t="s">
        <v>1391</v>
      </c>
      <c r="D55" s="447" t="s">
        <v>145</v>
      </c>
      <c r="E55" s="449">
        <v>1.089612159E9</v>
      </c>
      <c r="F55" s="451">
        <v>40705.0</v>
      </c>
      <c r="G55" s="449">
        <v>6.0</v>
      </c>
      <c r="H55" s="449" t="s">
        <v>157</v>
      </c>
      <c r="I55" s="449" t="s">
        <v>86</v>
      </c>
      <c r="J55" s="454" t="s">
        <v>1392</v>
      </c>
      <c r="K55" s="499" t="s">
        <v>424</v>
      </c>
      <c r="L55" s="447" t="s">
        <v>1393</v>
      </c>
      <c r="M55" s="449" t="s">
        <v>1394</v>
      </c>
      <c r="N55" s="449" t="s">
        <v>46</v>
      </c>
      <c r="O55" s="449" t="s">
        <v>89</v>
      </c>
      <c r="P55" s="449" t="s">
        <v>1395</v>
      </c>
      <c r="Q55" s="449" t="s">
        <v>1380</v>
      </c>
      <c r="R55" s="577" t="s">
        <v>50</v>
      </c>
      <c r="S55" s="449" t="s">
        <v>51</v>
      </c>
      <c r="T55" s="627" t="s">
        <v>271</v>
      </c>
      <c r="U55" s="449" t="s">
        <v>1398</v>
      </c>
      <c r="V55" s="454" t="s">
        <v>1399</v>
      </c>
      <c r="W55" s="449">
        <v>3.115055327E9</v>
      </c>
      <c r="X55" s="458" t="s">
        <v>1400</v>
      </c>
      <c r="Y55" s="460">
        <v>3.136262104E9</v>
      </c>
      <c r="Z55" s="461"/>
      <c r="AA55" s="458" t="s">
        <v>1401</v>
      </c>
      <c r="AB55" s="481" t="s">
        <v>1402</v>
      </c>
      <c r="AC55" s="600" t="s">
        <v>754</v>
      </c>
      <c r="AD55" s="82"/>
      <c r="AE55" s="82"/>
      <c r="AF55" s="82"/>
      <c r="AG55" s="85"/>
      <c r="AH55" s="85"/>
      <c r="AI55" s="85"/>
      <c r="AJ55" s="85"/>
      <c r="AK55" s="85"/>
      <c r="AL55" s="85"/>
      <c r="AM55" s="85"/>
      <c r="AN55" s="85"/>
      <c r="AO55" s="85"/>
      <c r="AP55" s="85"/>
      <c r="AQ55" s="85"/>
      <c r="AR55" s="85"/>
    </row>
    <row r="56">
      <c r="A56" s="48"/>
      <c r="B56" s="443">
        <v>15.0</v>
      </c>
      <c r="C56" s="629" t="s">
        <v>1403</v>
      </c>
      <c r="D56" s="631" t="s">
        <v>695</v>
      </c>
      <c r="E56" s="632">
        <v>1.089606888E9</v>
      </c>
      <c r="F56" s="634">
        <v>40079.0</v>
      </c>
      <c r="G56" s="586">
        <v>8.0</v>
      </c>
      <c r="H56" s="586" t="s">
        <v>157</v>
      </c>
      <c r="I56" s="586" t="s">
        <v>76</v>
      </c>
      <c r="J56" s="629" t="s">
        <v>1407</v>
      </c>
      <c r="K56" s="586">
        <v>3445398.0</v>
      </c>
      <c r="L56" s="636" t="s">
        <v>1408</v>
      </c>
      <c r="M56" s="642" t="s">
        <v>1410</v>
      </c>
      <c r="N56" s="643" t="s">
        <v>816</v>
      </c>
      <c r="O56" s="586" t="s">
        <v>89</v>
      </c>
      <c r="P56" s="586" t="s">
        <v>89</v>
      </c>
      <c r="Q56" s="586" t="s">
        <v>49</v>
      </c>
      <c r="R56" s="577" t="s">
        <v>50</v>
      </c>
      <c r="S56" s="643" t="s">
        <v>248</v>
      </c>
      <c r="T56" s="527" t="s">
        <v>271</v>
      </c>
      <c r="U56" s="499" t="s">
        <v>169</v>
      </c>
      <c r="V56" s="629" t="s">
        <v>1419</v>
      </c>
      <c r="W56" s="586">
        <v>3.113670598E9</v>
      </c>
      <c r="X56" s="629" t="s">
        <v>1420</v>
      </c>
      <c r="Y56" s="586">
        <v>3445398.0</v>
      </c>
      <c r="Z56" s="577"/>
      <c r="AA56" s="629" t="s">
        <v>1421</v>
      </c>
      <c r="AB56" s="645"/>
      <c r="AC56" s="646"/>
      <c r="AD56" s="82"/>
      <c r="AE56" s="82"/>
      <c r="AF56" s="82"/>
      <c r="AG56" s="85"/>
      <c r="AH56" s="85"/>
      <c r="AI56" s="85"/>
      <c r="AJ56" s="85"/>
      <c r="AK56" s="85"/>
      <c r="AL56" s="85"/>
      <c r="AM56" s="85"/>
      <c r="AN56" s="85"/>
      <c r="AO56" s="85"/>
      <c r="AP56" s="85"/>
      <c r="AQ56" s="85"/>
      <c r="AR56" s="85"/>
    </row>
    <row r="57">
      <c r="A57" s="48"/>
      <c r="B57" s="443">
        <v>16.0</v>
      </c>
      <c r="C57" s="445" t="s">
        <v>1422</v>
      </c>
      <c r="D57" s="447" t="s">
        <v>695</v>
      </c>
      <c r="E57" s="449">
        <v>1.117353941E9</v>
      </c>
      <c r="F57" s="451">
        <v>40070.0</v>
      </c>
      <c r="G57" s="449">
        <v>8.0</v>
      </c>
      <c r="H57" s="449" t="s">
        <v>1423</v>
      </c>
      <c r="I57" s="449" t="s">
        <v>158</v>
      </c>
      <c r="J57" s="454" t="s">
        <v>1424</v>
      </c>
      <c r="K57" s="449">
        <v>3405100.0</v>
      </c>
      <c r="L57" s="447" t="s">
        <v>1089</v>
      </c>
      <c r="M57" s="449" t="s">
        <v>1425</v>
      </c>
      <c r="N57" s="449" t="s">
        <v>816</v>
      </c>
      <c r="O57" s="449" t="s">
        <v>1426</v>
      </c>
      <c r="P57" s="449" t="s">
        <v>1427</v>
      </c>
      <c r="Q57" s="449" t="s">
        <v>166</v>
      </c>
      <c r="R57" s="456" t="s">
        <v>50</v>
      </c>
      <c r="S57" s="449" t="s">
        <v>1428</v>
      </c>
      <c r="T57" s="449" t="s">
        <v>1429</v>
      </c>
      <c r="U57" s="449" t="s">
        <v>169</v>
      </c>
      <c r="V57" s="454" t="s">
        <v>1092</v>
      </c>
      <c r="W57" s="449">
        <v>3.148521918E9</v>
      </c>
      <c r="X57" s="458" t="s">
        <v>1093</v>
      </c>
      <c r="Y57" s="460">
        <v>3.112247549E9</v>
      </c>
      <c r="Z57" s="461"/>
      <c r="AA57" s="458" t="s">
        <v>1430</v>
      </c>
      <c r="AB57" s="463"/>
      <c r="AC57" s="464"/>
      <c r="AD57" s="82"/>
      <c r="AE57" s="82"/>
      <c r="AF57" s="82"/>
      <c r="AG57" s="85"/>
      <c r="AH57" s="85"/>
      <c r="AI57" s="85"/>
      <c r="AJ57" s="85"/>
      <c r="AK57" s="85"/>
      <c r="AL57" s="85"/>
      <c r="AM57" s="85"/>
      <c r="AN57" s="85"/>
      <c r="AO57" s="85"/>
      <c r="AP57" s="85"/>
      <c r="AQ57" s="85"/>
      <c r="AR57" s="85"/>
    </row>
    <row r="58">
      <c r="A58" s="48"/>
      <c r="B58" s="443">
        <v>17.0</v>
      </c>
      <c r="C58" s="445" t="s">
        <v>1431</v>
      </c>
      <c r="D58" s="447" t="s">
        <v>283</v>
      </c>
      <c r="E58" s="449">
        <v>1.088009799E9</v>
      </c>
      <c r="F58" s="490">
        <v>40936.0</v>
      </c>
      <c r="G58" s="524">
        <v>6.0</v>
      </c>
      <c r="H58" s="486" t="s">
        <v>157</v>
      </c>
      <c r="I58" s="159"/>
      <c r="J58" s="463" t="s">
        <v>1198</v>
      </c>
      <c r="K58" s="499" t="s">
        <v>424</v>
      </c>
      <c r="L58" s="494" t="s">
        <v>1200</v>
      </c>
      <c r="M58" s="497" t="s">
        <v>1201</v>
      </c>
      <c r="N58" s="486" t="s">
        <v>113</v>
      </c>
      <c r="O58" s="486" t="s">
        <v>1202</v>
      </c>
      <c r="P58" s="486" t="s">
        <v>1203</v>
      </c>
      <c r="Q58" s="499" t="s">
        <v>49</v>
      </c>
      <c r="R58" s="499" t="s">
        <v>50</v>
      </c>
      <c r="S58" s="486" t="s">
        <v>865</v>
      </c>
      <c r="T58" s="527" t="s">
        <v>943</v>
      </c>
      <c r="U58" s="486" t="s">
        <v>169</v>
      </c>
      <c r="V58" s="529" t="s">
        <v>1209</v>
      </c>
      <c r="W58" s="486">
        <v>3.154042713E9</v>
      </c>
      <c r="X58" s="463" t="s">
        <v>1213</v>
      </c>
      <c r="Y58" s="531">
        <v>3.042167331E9</v>
      </c>
      <c r="Z58" s="533"/>
      <c r="AA58" s="534"/>
      <c r="AB58" s="463"/>
      <c r="AC58" s="502"/>
      <c r="AD58" s="82"/>
      <c r="AE58" s="82"/>
      <c r="AF58" s="82"/>
      <c r="AG58" s="85"/>
      <c r="AH58" s="85"/>
      <c r="AI58" s="85"/>
      <c r="AJ58" s="85"/>
      <c r="AK58" s="85"/>
      <c r="AL58" s="85"/>
      <c r="AM58" s="85"/>
      <c r="AN58" s="85"/>
      <c r="AO58" s="85"/>
      <c r="AP58" s="85"/>
      <c r="AQ58" s="85"/>
      <c r="AR58" s="85"/>
    </row>
    <row r="59">
      <c r="A59" s="48"/>
      <c r="B59" s="443">
        <v>18.0</v>
      </c>
      <c r="C59" s="538" t="s">
        <v>1438</v>
      </c>
      <c r="D59" s="486" t="s">
        <v>1439</v>
      </c>
      <c r="E59" s="486">
        <v>1.089938326E9</v>
      </c>
      <c r="F59" s="572">
        <v>40884.0</v>
      </c>
      <c r="G59" s="524">
        <v>6.0</v>
      </c>
      <c r="H59" s="653" t="s">
        <v>157</v>
      </c>
      <c r="I59" s="657"/>
      <c r="J59" s="463" t="s">
        <v>1448</v>
      </c>
      <c r="K59" s="659" t="s">
        <v>424</v>
      </c>
      <c r="L59" s="494" t="s">
        <v>1449</v>
      </c>
      <c r="M59" s="497" t="s">
        <v>1450</v>
      </c>
      <c r="N59" s="486" t="s">
        <v>816</v>
      </c>
      <c r="O59" s="486" t="s">
        <v>1451</v>
      </c>
      <c r="P59" s="486" t="s">
        <v>1452</v>
      </c>
      <c r="Q59" s="486" t="s">
        <v>166</v>
      </c>
      <c r="R59" s="461" t="s">
        <v>50</v>
      </c>
      <c r="S59" s="486" t="s">
        <v>1453</v>
      </c>
      <c r="T59" s="527" t="s">
        <v>1454</v>
      </c>
      <c r="U59" s="499" t="s">
        <v>169</v>
      </c>
      <c r="V59" s="529" t="s">
        <v>1455</v>
      </c>
      <c r="W59" s="486">
        <v>3.234338248E9</v>
      </c>
      <c r="X59" s="463" t="s">
        <v>1456</v>
      </c>
      <c r="Y59" s="486">
        <v>3.118303122E9</v>
      </c>
      <c r="Z59" s="486"/>
      <c r="AA59" s="663" t="s">
        <v>1457</v>
      </c>
      <c r="AB59" s="463"/>
      <c r="AC59" s="464"/>
      <c r="AD59" s="82"/>
      <c r="AE59" s="82"/>
      <c r="AF59" s="82"/>
      <c r="AG59" s="85"/>
      <c r="AH59" s="85"/>
      <c r="AI59" s="85"/>
      <c r="AJ59" s="85"/>
      <c r="AK59" s="85"/>
      <c r="AL59" s="85"/>
      <c r="AM59" s="85"/>
      <c r="AN59" s="85"/>
      <c r="AO59" s="85"/>
      <c r="AP59" s="85"/>
      <c r="AQ59" s="85"/>
      <c r="AR59" s="85"/>
    </row>
    <row r="60">
      <c r="A60" s="48"/>
      <c r="B60" s="443">
        <v>19.0</v>
      </c>
      <c r="C60" s="538" t="s">
        <v>1459</v>
      </c>
      <c r="D60" s="499" t="s">
        <v>283</v>
      </c>
      <c r="E60" s="499">
        <v>1.140065672E9</v>
      </c>
      <c r="F60" s="665">
        <v>40245.0</v>
      </c>
      <c r="G60" s="667">
        <v>7.0</v>
      </c>
      <c r="H60" s="460" t="s">
        <v>157</v>
      </c>
      <c r="I60" s="499" t="s">
        <v>76</v>
      </c>
      <c r="J60" s="481" t="s">
        <v>1461</v>
      </c>
      <c r="K60" s="499" t="s">
        <v>424</v>
      </c>
      <c r="L60" s="669" t="s">
        <v>1462</v>
      </c>
      <c r="M60" s="675" t="s">
        <v>1463</v>
      </c>
      <c r="N60" s="499" t="s">
        <v>46</v>
      </c>
      <c r="O60" s="486"/>
      <c r="P60" s="486"/>
      <c r="Q60" s="499" t="s">
        <v>49</v>
      </c>
      <c r="R60" s="499" t="s">
        <v>1138</v>
      </c>
      <c r="S60" s="499" t="s">
        <v>248</v>
      </c>
      <c r="T60" s="600" t="s">
        <v>1091</v>
      </c>
      <c r="U60" s="600" t="s">
        <v>770</v>
      </c>
      <c r="V60" s="538" t="s">
        <v>1466</v>
      </c>
      <c r="W60" s="499">
        <v>3.143067801E9</v>
      </c>
      <c r="X60" s="481" t="s">
        <v>1467</v>
      </c>
      <c r="Y60" s="499">
        <v>3.14702858E9</v>
      </c>
      <c r="Z60" s="677" t="s">
        <v>1468</v>
      </c>
      <c r="AA60" s="481" t="s">
        <v>1472</v>
      </c>
      <c r="AB60" s="519"/>
      <c r="AC60" s="502"/>
      <c r="AD60" s="82"/>
      <c r="AE60" s="82"/>
      <c r="AF60" s="82"/>
      <c r="AG60" s="85"/>
      <c r="AH60" s="85"/>
      <c r="AI60" s="85"/>
      <c r="AJ60" s="85"/>
      <c r="AK60" s="85"/>
      <c r="AL60" s="85"/>
      <c r="AM60" s="85"/>
      <c r="AN60" s="85"/>
      <c r="AO60" s="85"/>
      <c r="AP60" s="85"/>
      <c r="AQ60" s="85"/>
      <c r="AR60" s="85"/>
    </row>
    <row r="61">
      <c r="A61" s="48"/>
      <c r="B61" s="443">
        <v>20.0</v>
      </c>
      <c r="C61" s="680" t="s">
        <v>1473</v>
      </c>
      <c r="D61" s="682" t="s">
        <v>217</v>
      </c>
      <c r="E61" s="684">
        <v>1.073513804E9</v>
      </c>
      <c r="F61" s="578">
        <v>40905.0</v>
      </c>
      <c r="G61" s="685">
        <v>6.0</v>
      </c>
      <c r="H61" s="461" t="s">
        <v>157</v>
      </c>
      <c r="I61" s="577" t="s">
        <v>76</v>
      </c>
      <c r="J61" s="688" t="s">
        <v>1474</v>
      </c>
      <c r="K61" s="690" t="s">
        <v>424</v>
      </c>
      <c r="L61" s="695" t="s">
        <v>1475</v>
      </c>
      <c r="M61" s="697" t="s">
        <v>1477</v>
      </c>
      <c r="N61" s="682" t="s">
        <v>778</v>
      </c>
      <c r="O61" s="699" t="s">
        <v>1478</v>
      </c>
      <c r="P61" s="699" t="s">
        <v>1480</v>
      </c>
      <c r="Q61" s="699" t="s">
        <v>1481</v>
      </c>
      <c r="R61" s="499" t="s">
        <v>50</v>
      </c>
      <c r="S61" s="682" t="s">
        <v>1428</v>
      </c>
      <c r="T61" s="699" t="s">
        <v>1139</v>
      </c>
      <c r="U61" s="699" t="s">
        <v>169</v>
      </c>
      <c r="V61" s="688" t="s">
        <v>1483</v>
      </c>
      <c r="W61" s="699">
        <v>3.17671424E9</v>
      </c>
      <c r="X61" s="688" t="s">
        <v>1484</v>
      </c>
      <c r="Y61" s="577">
        <v>3.19557747E9</v>
      </c>
      <c r="Z61" s="701"/>
      <c r="AA61" s="702" t="s">
        <v>1486</v>
      </c>
      <c r="AB61" s="585"/>
      <c r="AC61" s="704"/>
      <c r="AD61" s="82"/>
      <c r="AE61" s="82"/>
      <c r="AF61" s="82"/>
      <c r="AG61" s="85"/>
      <c r="AH61" s="85"/>
      <c r="AI61" s="85"/>
      <c r="AJ61" s="85"/>
      <c r="AK61" s="85"/>
      <c r="AL61" s="85"/>
      <c r="AM61" s="85"/>
      <c r="AN61" s="85"/>
      <c r="AO61" s="85"/>
      <c r="AP61" s="85"/>
      <c r="AQ61" s="85"/>
      <c r="AR61" s="85"/>
    </row>
    <row r="62">
      <c r="A62" s="48"/>
      <c r="B62" s="304">
        <v>1.0</v>
      </c>
      <c r="C62" s="378" t="s">
        <v>1494</v>
      </c>
      <c r="D62" s="380" t="s">
        <v>145</v>
      </c>
      <c r="E62" s="382">
        <v>1.088833766E9</v>
      </c>
      <c r="F62" s="706">
        <v>40712.0</v>
      </c>
      <c r="G62" s="382">
        <v>6.0</v>
      </c>
      <c r="H62" s="382" t="s">
        <v>1423</v>
      </c>
      <c r="I62" s="382" t="s">
        <v>158</v>
      </c>
      <c r="J62" s="384" t="s">
        <v>1500</v>
      </c>
      <c r="K62" s="382">
        <v>3146174.0</v>
      </c>
      <c r="L62" s="380" t="s">
        <v>1501</v>
      </c>
      <c r="M62" s="382"/>
      <c r="N62" s="382" t="s">
        <v>816</v>
      </c>
      <c r="O62" s="382" t="s">
        <v>1503</v>
      </c>
      <c r="P62" s="382" t="s">
        <v>1504</v>
      </c>
      <c r="Q62" s="382" t="s">
        <v>166</v>
      </c>
      <c r="R62" s="382" t="s">
        <v>50</v>
      </c>
      <c r="S62" s="382" t="s">
        <v>1181</v>
      </c>
      <c r="T62" s="382" t="s">
        <v>1505</v>
      </c>
      <c r="U62" s="382" t="s">
        <v>169</v>
      </c>
      <c r="V62" s="384" t="s">
        <v>1506</v>
      </c>
      <c r="W62" s="382">
        <v>3146174.0</v>
      </c>
      <c r="X62" s="384" t="s">
        <v>1507</v>
      </c>
      <c r="Y62" s="382">
        <v>3.105976494E9</v>
      </c>
      <c r="Z62" s="308"/>
      <c r="AA62" s="384" t="s">
        <v>1508</v>
      </c>
      <c r="AB62" s="708"/>
      <c r="AC62" s="709"/>
      <c r="AD62" s="82"/>
      <c r="AE62" s="82"/>
      <c r="AF62" s="82"/>
      <c r="AG62" s="85"/>
      <c r="AH62" s="85"/>
      <c r="AI62" s="85"/>
      <c r="AJ62" s="85"/>
      <c r="AK62" s="85"/>
      <c r="AL62" s="85"/>
      <c r="AM62" s="85"/>
      <c r="AN62" s="85"/>
      <c r="AO62" s="85"/>
      <c r="AP62" s="85"/>
      <c r="AQ62" s="85"/>
      <c r="AR62" s="85"/>
    </row>
    <row r="63">
      <c r="A63" s="48"/>
      <c r="B63" s="304">
        <v>2.0</v>
      </c>
      <c r="C63" s="334" t="s">
        <v>1515</v>
      </c>
      <c r="D63" s="308" t="s">
        <v>695</v>
      </c>
      <c r="E63" s="710">
        <v>1.089606514E9</v>
      </c>
      <c r="F63" s="310">
        <v>40043.0</v>
      </c>
      <c r="G63" s="312">
        <v>8.0</v>
      </c>
      <c r="H63" s="158" t="s">
        <v>157</v>
      </c>
      <c r="I63" s="308" t="s">
        <v>76</v>
      </c>
      <c r="J63" s="314" t="s">
        <v>1517</v>
      </c>
      <c r="K63" s="308">
        <v>3160265.0</v>
      </c>
      <c r="L63" s="316" t="s">
        <v>1518</v>
      </c>
      <c r="M63" s="308"/>
      <c r="N63" s="308" t="s">
        <v>816</v>
      </c>
      <c r="O63" s="308" t="s">
        <v>1520</v>
      </c>
      <c r="P63" s="308" t="s">
        <v>1521</v>
      </c>
      <c r="Q63" s="308" t="s">
        <v>49</v>
      </c>
      <c r="R63" s="382" t="s">
        <v>50</v>
      </c>
      <c r="S63" s="308" t="s">
        <v>248</v>
      </c>
      <c r="T63" s="308" t="s">
        <v>787</v>
      </c>
      <c r="U63" s="308" t="s">
        <v>169</v>
      </c>
      <c r="V63" s="314" t="s">
        <v>1523</v>
      </c>
      <c r="W63" s="308">
        <v>3.117743929E9</v>
      </c>
      <c r="X63" s="314" t="s">
        <v>1524</v>
      </c>
      <c r="Y63" s="308">
        <v>3.217383652E9</v>
      </c>
      <c r="Z63" s="163"/>
      <c r="AA63" s="345" t="s">
        <v>1525</v>
      </c>
      <c r="AB63" s="314"/>
      <c r="AC63" s="330"/>
      <c r="AD63" s="82"/>
      <c r="AE63" s="82"/>
      <c r="AF63" s="82"/>
      <c r="AG63" s="85"/>
      <c r="AH63" s="85"/>
      <c r="AI63" s="85"/>
      <c r="AJ63" s="85"/>
      <c r="AK63" s="85"/>
      <c r="AL63" s="85"/>
      <c r="AM63" s="85"/>
      <c r="AN63" s="85"/>
      <c r="AO63" s="85"/>
      <c r="AP63" s="85"/>
      <c r="AQ63" s="85"/>
      <c r="AR63" s="85"/>
    </row>
    <row r="64">
      <c r="A64" s="48"/>
      <c r="B64" s="304">
        <v>3.0</v>
      </c>
      <c r="C64" s="334" t="s">
        <v>1529</v>
      </c>
      <c r="D64" s="308" t="s">
        <v>217</v>
      </c>
      <c r="E64" s="710">
        <v>1.085719477E9</v>
      </c>
      <c r="F64" s="338">
        <v>39861.0</v>
      </c>
      <c r="G64" s="339">
        <v>8.0</v>
      </c>
      <c r="H64" s="308" t="s">
        <v>157</v>
      </c>
      <c r="I64" s="308" t="s">
        <v>76</v>
      </c>
      <c r="J64" s="314" t="s">
        <v>1531</v>
      </c>
      <c r="K64" s="308">
        <v>3132970.0</v>
      </c>
      <c r="L64" s="316"/>
      <c r="M64" s="336"/>
      <c r="N64" s="308" t="s">
        <v>778</v>
      </c>
      <c r="O64" s="308" t="s">
        <v>809</v>
      </c>
      <c r="P64" s="308" t="s">
        <v>810</v>
      </c>
      <c r="Q64" s="308" t="s">
        <v>478</v>
      </c>
      <c r="R64" s="382" t="s">
        <v>50</v>
      </c>
      <c r="S64" s="308" t="s">
        <v>1170</v>
      </c>
      <c r="T64" s="308"/>
      <c r="U64" s="308" t="s">
        <v>169</v>
      </c>
      <c r="V64" s="314" t="s">
        <v>1535</v>
      </c>
      <c r="W64" s="308">
        <v>3.118557094E9</v>
      </c>
      <c r="X64" s="314" t="s">
        <v>1538</v>
      </c>
      <c r="Y64" s="308">
        <v>3.226622618E9</v>
      </c>
      <c r="Z64" s="376"/>
      <c r="AA64" s="345" t="s">
        <v>1525</v>
      </c>
      <c r="AB64" s="160"/>
      <c r="AC64" s="330"/>
      <c r="AD64" s="82"/>
      <c r="AE64" s="82"/>
      <c r="AF64" s="82"/>
      <c r="AG64" s="85"/>
      <c r="AH64" s="85"/>
      <c r="AI64" s="85"/>
      <c r="AJ64" s="85"/>
      <c r="AK64" s="85"/>
      <c r="AL64" s="85"/>
      <c r="AM64" s="85"/>
      <c r="AN64" s="85"/>
      <c r="AO64" s="85"/>
      <c r="AP64" s="85"/>
      <c r="AQ64" s="85"/>
      <c r="AR64" s="85"/>
    </row>
    <row r="65">
      <c r="A65" s="48"/>
      <c r="B65" s="304">
        <v>4.0</v>
      </c>
      <c r="C65" s="314" t="s">
        <v>1544</v>
      </c>
      <c r="D65" s="308" t="s">
        <v>217</v>
      </c>
      <c r="E65" s="710">
        <v>1.089614324E9</v>
      </c>
      <c r="F65" s="310">
        <v>40969.0</v>
      </c>
      <c r="G65" s="308">
        <v>6.0</v>
      </c>
      <c r="H65" s="308" t="s">
        <v>682</v>
      </c>
      <c r="I65" s="308" t="s">
        <v>76</v>
      </c>
      <c r="J65" s="314" t="s">
        <v>1545</v>
      </c>
      <c r="K65" s="308">
        <v>3464946.0</v>
      </c>
      <c r="L65" s="316"/>
      <c r="M65" s="336"/>
      <c r="N65" s="308" t="s">
        <v>816</v>
      </c>
      <c r="O65" s="308" t="s">
        <v>891</v>
      </c>
      <c r="P65" s="308" t="s">
        <v>891</v>
      </c>
      <c r="Q65" s="308" t="s">
        <v>49</v>
      </c>
      <c r="R65" s="370" t="s">
        <v>892</v>
      </c>
      <c r="S65" s="308" t="s">
        <v>445</v>
      </c>
      <c r="T65" s="308" t="s">
        <v>271</v>
      </c>
      <c r="U65" s="308" t="s">
        <v>169</v>
      </c>
      <c r="V65" s="314" t="s">
        <v>895</v>
      </c>
      <c r="W65" s="308">
        <v>3.146942156E9</v>
      </c>
      <c r="X65" s="314" t="s">
        <v>896</v>
      </c>
      <c r="Y65" s="308">
        <v>3.186704126E9</v>
      </c>
      <c r="Z65" s="308"/>
      <c r="AA65" s="345" t="s">
        <v>1552</v>
      </c>
      <c r="AB65" s="314"/>
      <c r="AC65" s="330"/>
      <c r="AD65" s="82"/>
      <c r="AE65" s="82"/>
      <c r="AF65" s="82"/>
      <c r="AG65" s="85"/>
      <c r="AH65" s="85"/>
      <c r="AI65" s="85"/>
      <c r="AJ65" s="85"/>
      <c r="AK65" s="85"/>
      <c r="AL65" s="85"/>
      <c r="AM65" s="85"/>
      <c r="AN65" s="85"/>
      <c r="AO65" s="85"/>
      <c r="AP65" s="85"/>
      <c r="AQ65" s="85"/>
      <c r="AR65" s="85"/>
    </row>
    <row r="66">
      <c r="A66" s="48"/>
      <c r="B66" s="304">
        <v>5.0</v>
      </c>
      <c r="C66" s="715" t="s">
        <v>1554</v>
      </c>
      <c r="D66" s="716" t="s">
        <v>145</v>
      </c>
      <c r="E66" s="716">
        <v>1.091205617E9</v>
      </c>
      <c r="F66" s="717">
        <v>40967.0</v>
      </c>
      <c r="G66" s="718">
        <v>6.0</v>
      </c>
      <c r="H66" s="718" t="s">
        <v>157</v>
      </c>
      <c r="I66" s="718"/>
      <c r="J66" s="715" t="s">
        <v>1563</v>
      </c>
      <c r="K66" s="718"/>
      <c r="L66" s="723" t="s">
        <v>1564</v>
      </c>
      <c r="M66" s="729" t="s">
        <v>1572</v>
      </c>
      <c r="N66" s="716" t="s">
        <v>46</v>
      </c>
      <c r="O66" s="718" t="s">
        <v>1574</v>
      </c>
      <c r="P66" s="718"/>
      <c r="Q66" s="718" t="s">
        <v>49</v>
      </c>
      <c r="R66" s="731" t="s">
        <v>50</v>
      </c>
      <c r="S66" s="716" t="s">
        <v>115</v>
      </c>
      <c r="T66" s="405" t="s">
        <v>271</v>
      </c>
      <c r="U66" s="319"/>
      <c r="V66" s="715" t="s">
        <v>1579</v>
      </c>
      <c r="W66" s="718">
        <v>3.163870374E9</v>
      </c>
      <c r="X66" s="715" t="s">
        <v>1580</v>
      </c>
      <c r="Y66" s="718">
        <v>3.137283622E9</v>
      </c>
      <c r="Z66" s="357"/>
      <c r="AA66" s="715" t="s">
        <v>1581</v>
      </c>
      <c r="AB66" s="733" t="s">
        <v>1582</v>
      </c>
      <c r="AC66" s="365"/>
      <c r="AD66" s="82"/>
      <c r="AE66" s="82"/>
      <c r="AF66" s="82"/>
      <c r="AG66" s="85"/>
      <c r="AH66" s="85"/>
      <c r="AI66" s="85"/>
      <c r="AJ66" s="85"/>
      <c r="AK66" s="85"/>
      <c r="AL66" s="85"/>
      <c r="AM66" s="85"/>
      <c r="AN66" s="85"/>
      <c r="AO66" s="85"/>
      <c r="AP66" s="85"/>
      <c r="AQ66" s="85"/>
      <c r="AR66" s="85"/>
    </row>
    <row r="67">
      <c r="A67" s="48"/>
      <c r="B67" s="304">
        <v>6.0</v>
      </c>
      <c r="C67" s="334" t="s">
        <v>1586</v>
      </c>
      <c r="D67" s="308" t="s">
        <v>283</v>
      </c>
      <c r="E67" s="710">
        <v>1.088833262E9</v>
      </c>
      <c r="F67" s="310">
        <v>40475.0</v>
      </c>
      <c r="G67" s="312">
        <v>7.0</v>
      </c>
      <c r="H67" s="308" t="s">
        <v>157</v>
      </c>
      <c r="I67" s="308" t="s">
        <v>76</v>
      </c>
      <c r="J67" s="314" t="s">
        <v>1587</v>
      </c>
      <c r="K67" s="319" t="s">
        <v>424</v>
      </c>
      <c r="L67" s="316" t="s">
        <v>1588</v>
      </c>
      <c r="M67" s="308"/>
      <c r="N67" s="308" t="s">
        <v>838</v>
      </c>
      <c r="O67" s="308" t="s">
        <v>1590</v>
      </c>
      <c r="P67" s="308" t="s">
        <v>1591</v>
      </c>
      <c r="Q67" s="319" t="s">
        <v>49</v>
      </c>
      <c r="R67" s="319" t="s">
        <v>50</v>
      </c>
      <c r="S67" s="308" t="s">
        <v>1592</v>
      </c>
      <c r="T67" s="320" t="s">
        <v>1593</v>
      </c>
      <c r="U67" s="308" t="s">
        <v>169</v>
      </c>
      <c r="V67" s="740" t="s">
        <v>1594</v>
      </c>
      <c r="W67" s="308">
        <v>3.007439321E9</v>
      </c>
      <c r="X67" s="314" t="s">
        <v>1600</v>
      </c>
      <c r="Y67" s="308">
        <v>3.137674703E9</v>
      </c>
      <c r="Z67" s="324" t="s">
        <v>1601</v>
      </c>
      <c r="AA67" s="153" t="s">
        <v>1603</v>
      </c>
      <c r="AB67" s="387"/>
      <c r="AC67" s="330"/>
      <c r="AE67" s="82"/>
      <c r="AF67" s="82"/>
      <c r="AG67" s="85"/>
      <c r="AH67" s="85"/>
      <c r="AI67" s="85"/>
      <c r="AJ67" s="85"/>
      <c r="AK67" s="85"/>
      <c r="AL67" s="85"/>
      <c r="AM67" s="85"/>
      <c r="AN67" s="85"/>
      <c r="AO67" s="85"/>
      <c r="AP67" s="85"/>
      <c r="AQ67" s="85"/>
      <c r="AR67" s="85"/>
    </row>
    <row r="68">
      <c r="A68" s="48"/>
      <c r="B68" s="304">
        <v>7.0</v>
      </c>
      <c r="C68" s="334" t="s">
        <v>1605</v>
      </c>
      <c r="D68" s="383" t="s">
        <v>453</v>
      </c>
      <c r="E68" s="743">
        <v>1.140065674E9</v>
      </c>
      <c r="F68" s="383" t="s">
        <v>1610</v>
      </c>
      <c r="G68" s="385">
        <v>8.0</v>
      </c>
      <c r="H68" s="393" t="s">
        <v>157</v>
      </c>
      <c r="I68" s="158" t="s">
        <v>76</v>
      </c>
      <c r="J68" s="387" t="s">
        <v>1611</v>
      </c>
      <c r="K68" s="383" t="s">
        <v>1612</v>
      </c>
      <c r="L68" s="383" t="s">
        <v>1613</v>
      </c>
      <c r="M68" s="383" t="s">
        <v>1614</v>
      </c>
      <c r="N68" s="383" t="s">
        <v>778</v>
      </c>
      <c r="O68" s="383" t="s">
        <v>507</v>
      </c>
      <c r="P68" s="383" t="s">
        <v>1615</v>
      </c>
      <c r="Q68" s="383" t="s">
        <v>478</v>
      </c>
      <c r="R68" s="319" t="s">
        <v>50</v>
      </c>
      <c r="S68" s="383" t="s">
        <v>1616</v>
      </c>
      <c r="T68" s="745" t="s">
        <v>1159</v>
      </c>
      <c r="U68" s="308" t="s">
        <v>169</v>
      </c>
      <c r="V68" s="747" t="s">
        <v>1620</v>
      </c>
      <c r="W68" s="383" t="s">
        <v>1612</v>
      </c>
      <c r="X68" s="160"/>
      <c r="Y68" s="308" t="s">
        <v>878</v>
      </c>
      <c r="Z68" s="324" t="s">
        <v>1601</v>
      </c>
      <c r="AA68" s="395" t="s">
        <v>1623</v>
      </c>
      <c r="AB68" s="160"/>
      <c r="AC68" s="330"/>
      <c r="AE68" s="82"/>
      <c r="AF68" s="82"/>
      <c r="AG68" s="85"/>
      <c r="AH68" s="85"/>
      <c r="AI68" s="85"/>
      <c r="AJ68" s="85"/>
      <c r="AK68" s="85"/>
      <c r="AL68" s="85"/>
      <c r="AM68" s="85"/>
      <c r="AN68" s="85"/>
      <c r="AO68" s="85"/>
      <c r="AP68" s="85"/>
      <c r="AQ68" s="85"/>
      <c r="AR68" s="85"/>
    </row>
    <row r="69">
      <c r="A69" s="48"/>
      <c r="B69" s="304">
        <v>8.0</v>
      </c>
      <c r="C69" s="750" t="s">
        <v>1624</v>
      </c>
      <c r="D69" s="409" t="s">
        <v>1629</v>
      </c>
      <c r="E69" s="753">
        <v>1.092855194E9</v>
      </c>
      <c r="F69" s="350">
        <v>40597.0</v>
      </c>
      <c r="G69" s="755">
        <v>7.0</v>
      </c>
      <c r="H69" s="308" t="s">
        <v>157</v>
      </c>
      <c r="I69" s="357" t="s">
        <v>76</v>
      </c>
      <c r="J69" s="358" t="s">
        <v>1637</v>
      </c>
      <c r="K69" s="353" t="s">
        <v>873</v>
      </c>
      <c r="L69" s="359" t="s">
        <v>1638</v>
      </c>
      <c r="M69" s="758" t="s">
        <v>1639</v>
      </c>
      <c r="N69" s="362" t="s">
        <v>778</v>
      </c>
      <c r="O69" s="353" t="s">
        <v>1018</v>
      </c>
      <c r="P69" s="353" t="s">
        <v>1642</v>
      </c>
      <c r="Q69" s="731" t="s">
        <v>49</v>
      </c>
      <c r="R69" s="731" t="s">
        <v>50</v>
      </c>
      <c r="S69" s="362" t="s">
        <v>480</v>
      </c>
      <c r="T69" s="353" t="s">
        <v>1091</v>
      </c>
      <c r="U69" s="308" t="s">
        <v>169</v>
      </c>
      <c r="V69" s="358" t="s">
        <v>1643</v>
      </c>
      <c r="W69" s="353">
        <v>3.2058198E9</v>
      </c>
      <c r="X69" s="358" t="s">
        <v>1645</v>
      </c>
      <c r="Y69" s="357">
        <v>3.175162841E9</v>
      </c>
      <c r="Z69" s="759" t="s">
        <v>1468</v>
      </c>
      <c r="AA69" s="760" t="s">
        <v>1649</v>
      </c>
      <c r="AB69" s="761"/>
      <c r="AC69" s="422"/>
      <c r="AE69" s="82"/>
      <c r="AF69" s="82"/>
      <c r="AG69" s="85"/>
      <c r="AH69" s="85"/>
      <c r="AI69" s="85"/>
      <c r="AJ69" s="85"/>
      <c r="AK69" s="85"/>
      <c r="AL69" s="85"/>
      <c r="AM69" s="85"/>
      <c r="AN69" s="85"/>
      <c r="AO69" s="85"/>
      <c r="AP69" s="85"/>
      <c r="AQ69" s="85"/>
      <c r="AR69" s="85"/>
    </row>
    <row r="70">
      <c r="A70" s="48"/>
      <c r="B70" s="304">
        <v>9.0</v>
      </c>
      <c r="C70" s="153" t="s">
        <v>1652</v>
      </c>
      <c r="D70" s="316" t="s">
        <v>453</v>
      </c>
      <c r="E70" s="155">
        <v>1.091204613E9</v>
      </c>
      <c r="F70" s="156">
        <v>39971.0</v>
      </c>
      <c r="G70" s="763">
        <v>8.0</v>
      </c>
      <c r="H70" s="158" t="s">
        <v>157</v>
      </c>
      <c r="I70" s="158" t="s">
        <v>43</v>
      </c>
      <c r="J70" s="160" t="s">
        <v>1653</v>
      </c>
      <c r="K70" s="158" t="s">
        <v>424</v>
      </c>
      <c r="L70" s="383" t="s">
        <v>1638</v>
      </c>
      <c r="M70" s="158" t="s">
        <v>1654</v>
      </c>
      <c r="N70" s="393" t="s">
        <v>46</v>
      </c>
      <c r="O70" s="158" t="s">
        <v>1655</v>
      </c>
      <c r="P70" s="158" t="s">
        <v>536</v>
      </c>
      <c r="Q70" s="731" t="s">
        <v>49</v>
      </c>
      <c r="R70" s="731" t="s">
        <v>50</v>
      </c>
      <c r="S70" s="158" t="s">
        <v>1656</v>
      </c>
      <c r="T70" s="158" t="s">
        <v>271</v>
      </c>
      <c r="U70" s="154" t="s">
        <v>1657</v>
      </c>
      <c r="V70" s="160" t="s">
        <v>1658</v>
      </c>
      <c r="W70" s="158">
        <v>3.2058198E9</v>
      </c>
      <c r="X70" s="160" t="s">
        <v>1660</v>
      </c>
      <c r="Y70" s="158">
        <v>3.175162841E9</v>
      </c>
      <c r="Z70" s="759" t="s">
        <v>1468</v>
      </c>
      <c r="AA70" s="760" t="s">
        <v>1649</v>
      </c>
      <c r="AB70" s="160"/>
      <c r="AC70" s="391"/>
      <c r="AE70" s="82"/>
      <c r="AF70" s="82"/>
      <c r="AG70" s="85"/>
      <c r="AH70" s="85"/>
      <c r="AI70" s="85"/>
      <c r="AJ70" s="85"/>
      <c r="AK70" s="85"/>
      <c r="AL70" s="85"/>
      <c r="AM70" s="85"/>
      <c r="AN70" s="85"/>
      <c r="AO70" s="85"/>
      <c r="AP70" s="85"/>
      <c r="AQ70" s="85"/>
      <c r="AR70" s="85"/>
    </row>
    <row r="71">
      <c r="A71" s="48"/>
      <c r="B71" s="304">
        <v>10.0</v>
      </c>
      <c r="C71" s="378" t="s">
        <v>1661</v>
      </c>
      <c r="D71" s="380" t="s">
        <v>453</v>
      </c>
      <c r="E71" s="382">
        <v>1.42516922E8</v>
      </c>
      <c r="F71" s="767">
        <v>39983.0</v>
      </c>
      <c r="G71" s="382">
        <v>8.0</v>
      </c>
      <c r="H71" s="382" t="s">
        <v>157</v>
      </c>
      <c r="I71" s="382"/>
      <c r="J71" s="384" t="s">
        <v>1662</v>
      </c>
      <c r="K71" s="382" t="s">
        <v>424</v>
      </c>
      <c r="L71" s="380" t="s">
        <v>1663</v>
      </c>
      <c r="M71" s="382" t="s">
        <v>1664</v>
      </c>
      <c r="N71" s="382" t="s">
        <v>46</v>
      </c>
      <c r="O71" s="382" t="s">
        <v>457</v>
      </c>
      <c r="P71" s="382" t="s">
        <v>1665</v>
      </c>
      <c r="Q71" s="731" t="s">
        <v>49</v>
      </c>
      <c r="R71" s="731" t="s">
        <v>50</v>
      </c>
      <c r="S71" s="382" t="s">
        <v>729</v>
      </c>
      <c r="T71" s="382" t="s">
        <v>271</v>
      </c>
      <c r="U71" s="382" t="s">
        <v>1369</v>
      </c>
      <c r="V71" s="384" t="s">
        <v>1666</v>
      </c>
      <c r="W71" s="769"/>
      <c r="X71" s="160"/>
      <c r="Y71" s="158"/>
      <c r="Z71" s="759" t="s">
        <v>1468</v>
      </c>
      <c r="AA71" s="153" t="s">
        <v>1668</v>
      </c>
      <c r="AB71" s="314"/>
      <c r="AC71" s="391"/>
      <c r="AE71" s="82"/>
      <c r="AF71" s="82"/>
      <c r="AG71" s="85"/>
      <c r="AH71" s="85"/>
      <c r="AI71" s="85"/>
      <c r="AJ71" s="85"/>
      <c r="AK71" s="85"/>
      <c r="AL71" s="85"/>
      <c r="AM71" s="85"/>
      <c r="AN71" s="85"/>
      <c r="AO71" s="85"/>
      <c r="AP71" s="85"/>
      <c r="AQ71" s="85"/>
      <c r="AR71" s="85"/>
    </row>
    <row r="72">
      <c r="A72" s="48"/>
      <c r="B72" s="304">
        <v>11.0</v>
      </c>
      <c r="C72" s="307" t="s">
        <v>1669</v>
      </c>
      <c r="D72" s="308" t="s">
        <v>1670</v>
      </c>
      <c r="E72" s="710">
        <v>1.089611522E9</v>
      </c>
      <c r="F72" s="338">
        <v>40657.0</v>
      </c>
      <c r="G72" s="339">
        <v>6.0</v>
      </c>
      <c r="H72" s="308" t="s">
        <v>157</v>
      </c>
      <c r="I72" s="308" t="s">
        <v>76</v>
      </c>
      <c r="J72" s="314" t="s">
        <v>1673</v>
      </c>
      <c r="K72" s="308">
        <v>3465777.0</v>
      </c>
      <c r="L72" s="316" t="s">
        <v>1674</v>
      </c>
      <c r="M72" s="368" t="s">
        <v>1675</v>
      </c>
      <c r="N72" s="308" t="s">
        <v>778</v>
      </c>
      <c r="O72" s="308" t="s">
        <v>1313</v>
      </c>
      <c r="P72" s="308" t="s">
        <v>1676</v>
      </c>
      <c r="Q72" s="319" t="s">
        <v>49</v>
      </c>
      <c r="R72" s="319" t="s">
        <v>50</v>
      </c>
      <c r="S72" s="308" t="s">
        <v>1677</v>
      </c>
      <c r="T72" s="319" t="s">
        <v>271</v>
      </c>
      <c r="U72" s="308" t="s">
        <v>169</v>
      </c>
      <c r="V72" s="314" t="s">
        <v>1678</v>
      </c>
      <c r="W72" s="308">
        <v>3.158866624E9</v>
      </c>
      <c r="X72" s="314" t="s">
        <v>1679</v>
      </c>
      <c r="Y72" s="308">
        <v>3.128869703E9</v>
      </c>
      <c r="Z72" s="773" t="s">
        <v>1680</v>
      </c>
      <c r="AA72" s="395" t="s">
        <v>1681</v>
      </c>
      <c r="AB72" s="160"/>
      <c r="AC72" s="330"/>
      <c r="AE72" s="82"/>
      <c r="AF72" s="82"/>
      <c r="AG72" s="85"/>
      <c r="AH72" s="85"/>
      <c r="AI72" s="85"/>
      <c r="AJ72" s="85"/>
      <c r="AK72" s="85"/>
      <c r="AL72" s="85"/>
      <c r="AM72" s="85"/>
      <c r="AN72" s="85"/>
      <c r="AO72" s="85"/>
      <c r="AP72" s="85"/>
      <c r="AQ72" s="85"/>
      <c r="AR72" s="85"/>
    </row>
    <row r="73">
      <c r="A73" s="48"/>
      <c r="B73" s="304">
        <v>12.0</v>
      </c>
      <c r="C73" s="345" t="s">
        <v>1682</v>
      </c>
      <c r="D73" s="319" t="s">
        <v>145</v>
      </c>
      <c r="E73" s="319">
        <v>1.142518602E9</v>
      </c>
      <c r="F73" s="392">
        <v>40691.0</v>
      </c>
      <c r="G73" s="319">
        <v>6.0</v>
      </c>
      <c r="H73" s="319" t="s">
        <v>157</v>
      </c>
      <c r="I73" s="319" t="s">
        <v>76</v>
      </c>
      <c r="J73" s="345" t="s">
        <v>1683</v>
      </c>
      <c r="K73" s="319" t="s">
        <v>424</v>
      </c>
      <c r="L73" s="775" t="s">
        <v>1685</v>
      </c>
      <c r="M73" s="319" t="s">
        <v>1692</v>
      </c>
      <c r="N73" s="319" t="s">
        <v>46</v>
      </c>
      <c r="O73" s="319" t="s">
        <v>1693</v>
      </c>
      <c r="P73" s="319" t="s">
        <v>1694</v>
      </c>
      <c r="Q73" s="308" t="s">
        <v>49</v>
      </c>
      <c r="R73" s="357" t="s">
        <v>50</v>
      </c>
      <c r="S73" s="308"/>
      <c r="T73" s="405" t="s">
        <v>271</v>
      </c>
      <c r="U73" s="319" t="s">
        <v>1398</v>
      </c>
      <c r="V73" s="345" t="s">
        <v>1696</v>
      </c>
      <c r="W73" s="319">
        <v>3.128025638E9</v>
      </c>
      <c r="X73" s="345" t="s">
        <v>1698</v>
      </c>
      <c r="Y73" s="319">
        <v>3.113270978E9</v>
      </c>
      <c r="Z73" s="319" t="s">
        <v>1680</v>
      </c>
      <c r="AA73" s="345" t="s">
        <v>1699</v>
      </c>
      <c r="AB73" s="160"/>
      <c r="AC73" s="330"/>
      <c r="AE73" s="82"/>
      <c r="AF73" s="82"/>
      <c r="AG73" s="85"/>
      <c r="AH73" s="85"/>
      <c r="AI73" s="85"/>
      <c r="AJ73" s="85"/>
      <c r="AK73" s="85"/>
      <c r="AL73" s="85"/>
      <c r="AM73" s="85"/>
      <c r="AN73" s="85"/>
      <c r="AO73" s="85"/>
      <c r="AP73" s="85"/>
      <c r="AQ73" s="85"/>
      <c r="AR73" s="85"/>
    </row>
    <row r="74">
      <c r="A74" s="48"/>
      <c r="B74" s="304">
        <v>13.0</v>
      </c>
      <c r="C74" s="381" t="s">
        <v>1700</v>
      </c>
      <c r="D74" s="383"/>
      <c r="E74" s="155">
        <v>1.089937129E9</v>
      </c>
      <c r="F74" s="383" t="s">
        <v>1701</v>
      </c>
      <c r="G74" s="385">
        <v>7.0</v>
      </c>
      <c r="H74" s="308" t="s">
        <v>157</v>
      </c>
      <c r="I74" s="158" t="s">
        <v>76</v>
      </c>
      <c r="J74" s="387" t="s">
        <v>1703</v>
      </c>
      <c r="K74" s="383" t="s">
        <v>1704</v>
      </c>
      <c r="L74" s="383" t="s">
        <v>1705</v>
      </c>
      <c r="M74" s="411" t="s">
        <v>1707</v>
      </c>
      <c r="N74" s="383" t="s">
        <v>778</v>
      </c>
      <c r="O74" s="402" t="s">
        <v>798</v>
      </c>
      <c r="P74" s="154" t="s">
        <v>1150</v>
      </c>
      <c r="Q74" s="308" t="s">
        <v>49</v>
      </c>
      <c r="R74" s="319" t="s">
        <v>50</v>
      </c>
      <c r="S74" s="383" t="s">
        <v>432</v>
      </c>
      <c r="T74" s="745" t="s">
        <v>1139</v>
      </c>
      <c r="U74" s="308" t="s">
        <v>169</v>
      </c>
      <c r="V74" s="432" t="s">
        <v>1708</v>
      </c>
      <c r="W74" s="383" t="s">
        <v>1705</v>
      </c>
      <c r="X74" s="160"/>
      <c r="Y74" s="383"/>
      <c r="Z74" s="319" t="s">
        <v>1680</v>
      </c>
      <c r="AA74" s="776" t="s">
        <v>1710</v>
      </c>
      <c r="AB74" s="160"/>
      <c r="AC74" s="330"/>
      <c r="AE74" s="82"/>
      <c r="AF74" s="82"/>
      <c r="AG74" s="85"/>
      <c r="AH74" s="85"/>
      <c r="AI74" s="85"/>
      <c r="AJ74" s="85"/>
      <c r="AK74" s="85"/>
      <c r="AL74" s="85"/>
      <c r="AM74" s="85"/>
      <c r="AN74" s="85"/>
      <c r="AO74" s="85"/>
      <c r="AP74" s="85"/>
      <c r="AQ74" s="85"/>
      <c r="AR74" s="85"/>
    </row>
    <row r="75">
      <c r="A75" s="48"/>
      <c r="B75" s="304">
        <v>14.0</v>
      </c>
      <c r="C75" s="381" t="s">
        <v>1713</v>
      </c>
      <c r="D75" s="383" t="s">
        <v>529</v>
      </c>
      <c r="E75" s="155">
        <v>1.08961061E9</v>
      </c>
      <c r="F75" s="383" t="s">
        <v>1714</v>
      </c>
      <c r="G75" s="385">
        <v>7.0</v>
      </c>
      <c r="H75" s="308" t="s">
        <v>157</v>
      </c>
      <c r="I75" s="158" t="s">
        <v>43</v>
      </c>
      <c r="J75" s="387" t="s">
        <v>1715</v>
      </c>
      <c r="K75" s="383" t="s">
        <v>1716</v>
      </c>
      <c r="L75" s="383" t="s">
        <v>1717</v>
      </c>
      <c r="M75" s="383" t="s">
        <v>1718</v>
      </c>
      <c r="N75" s="383" t="s">
        <v>778</v>
      </c>
      <c r="O75" s="383" t="s">
        <v>507</v>
      </c>
      <c r="P75" s="154" t="s">
        <v>1719</v>
      </c>
      <c r="Q75" s="308" t="s">
        <v>49</v>
      </c>
      <c r="R75" s="319" t="s">
        <v>50</v>
      </c>
      <c r="S75" s="383" t="s">
        <v>343</v>
      </c>
      <c r="T75" s="383" t="s">
        <v>1091</v>
      </c>
      <c r="U75" s="308" t="s">
        <v>169</v>
      </c>
      <c r="V75" s="160"/>
      <c r="W75" s="383" t="s">
        <v>1717</v>
      </c>
      <c r="X75" s="160"/>
      <c r="Y75" s="383" t="s">
        <v>50</v>
      </c>
      <c r="Z75" s="777" t="s">
        <v>1720</v>
      </c>
      <c r="AA75" s="430" t="s">
        <v>1724</v>
      </c>
      <c r="AB75" s="160"/>
      <c r="AC75" s="330"/>
      <c r="AE75" s="82"/>
      <c r="AF75" s="82"/>
      <c r="AG75" s="85"/>
      <c r="AH75" s="85"/>
      <c r="AI75" s="85"/>
      <c r="AJ75" s="85"/>
      <c r="AK75" s="85"/>
      <c r="AL75" s="85"/>
      <c r="AM75" s="85"/>
      <c r="AN75" s="85"/>
      <c r="AO75" s="85"/>
      <c r="AP75" s="85"/>
      <c r="AQ75" s="85"/>
      <c r="AR75" s="85"/>
    </row>
    <row r="76">
      <c r="A76" s="48"/>
      <c r="B76" s="304">
        <v>15.0</v>
      </c>
      <c r="C76" s="378" t="s">
        <v>1725</v>
      </c>
      <c r="D76" s="380" t="s">
        <v>695</v>
      </c>
      <c r="E76" s="382">
        <v>1.088831879E9</v>
      </c>
      <c r="F76" s="767">
        <v>39962.0</v>
      </c>
      <c r="G76" s="382">
        <v>8.0</v>
      </c>
      <c r="H76" s="382" t="s">
        <v>157</v>
      </c>
      <c r="I76" s="382" t="s">
        <v>43</v>
      </c>
      <c r="J76" s="384" t="s">
        <v>1727</v>
      </c>
      <c r="K76" s="382">
        <v>3204141.0</v>
      </c>
      <c r="L76" s="380" t="s">
        <v>1728</v>
      </c>
      <c r="M76" s="778" t="s">
        <v>1729</v>
      </c>
      <c r="N76" s="382" t="s">
        <v>778</v>
      </c>
      <c r="O76" s="382" t="s">
        <v>1018</v>
      </c>
      <c r="P76" s="382" t="s">
        <v>1731</v>
      </c>
      <c r="Q76" s="731" t="s">
        <v>49</v>
      </c>
      <c r="R76" s="731" t="s">
        <v>50</v>
      </c>
      <c r="S76" s="382" t="s">
        <v>115</v>
      </c>
      <c r="T76" s="382" t="s">
        <v>1091</v>
      </c>
      <c r="U76" s="382"/>
      <c r="V76" s="384" t="s">
        <v>1732</v>
      </c>
      <c r="W76" s="769"/>
      <c r="X76" s="160"/>
      <c r="Y76" s="158"/>
      <c r="Z76" s="779">
        <v>43386.0</v>
      </c>
      <c r="AA76" s="153" t="s">
        <v>1735</v>
      </c>
      <c r="AB76" s="314"/>
      <c r="AC76" s="391"/>
      <c r="AE76" s="82"/>
      <c r="AF76" s="82"/>
      <c r="AG76" s="85"/>
      <c r="AH76" s="85"/>
      <c r="AI76" s="85"/>
      <c r="AJ76" s="85"/>
      <c r="AK76" s="85"/>
      <c r="AL76" s="85"/>
      <c r="AM76" s="85"/>
      <c r="AN76" s="85"/>
      <c r="AO76" s="85"/>
      <c r="AP76" s="85"/>
      <c r="AQ76" s="85"/>
      <c r="AR76" s="85"/>
    </row>
    <row r="77">
      <c r="A77" s="48"/>
      <c r="B77" s="304">
        <v>16.0</v>
      </c>
      <c r="C77" s="381" t="s">
        <v>1736</v>
      </c>
      <c r="D77" s="308" t="s">
        <v>145</v>
      </c>
      <c r="E77" s="710">
        <v>1.089611885E9</v>
      </c>
      <c r="F77" s="310">
        <v>40695.0</v>
      </c>
      <c r="G77" s="780">
        <v>8.0</v>
      </c>
      <c r="H77" s="308" t="s">
        <v>157</v>
      </c>
      <c r="I77" s="308" t="s">
        <v>43</v>
      </c>
      <c r="J77" s="345" t="s">
        <v>1738</v>
      </c>
      <c r="K77" s="319" t="s">
        <v>2</v>
      </c>
      <c r="L77" s="775" t="s">
        <v>1739</v>
      </c>
      <c r="M77" s="394" t="s">
        <v>1740</v>
      </c>
      <c r="N77" s="308" t="s">
        <v>816</v>
      </c>
      <c r="O77" s="319" t="s">
        <v>89</v>
      </c>
      <c r="P77" s="319" t="s">
        <v>89</v>
      </c>
      <c r="Q77" s="319" t="s">
        <v>49</v>
      </c>
      <c r="R77" s="382" t="s">
        <v>50</v>
      </c>
      <c r="S77" s="319" t="s">
        <v>51</v>
      </c>
      <c r="T77" s="320" t="s">
        <v>1091</v>
      </c>
      <c r="U77" s="308" t="s">
        <v>169</v>
      </c>
      <c r="V77" s="781" t="s">
        <v>1742</v>
      </c>
      <c r="W77" s="319">
        <v>3.00200967E9</v>
      </c>
      <c r="X77" s="345" t="s">
        <v>1745</v>
      </c>
      <c r="Y77" s="319">
        <v>3.014735143E9</v>
      </c>
      <c r="Z77" s="782">
        <v>43386.0</v>
      </c>
      <c r="AA77" s="395" t="s">
        <v>1747</v>
      </c>
      <c r="AB77" s="345" t="s">
        <v>1748</v>
      </c>
      <c r="AC77" s="396">
        <v>2.0</v>
      </c>
      <c r="AE77" s="82"/>
      <c r="AF77" s="82"/>
      <c r="AG77" s="85"/>
      <c r="AH77" s="85"/>
      <c r="AI77" s="85"/>
      <c r="AJ77" s="85"/>
      <c r="AK77" s="85"/>
      <c r="AL77" s="85"/>
      <c r="AM77" s="85"/>
      <c r="AN77" s="85"/>
      <c r="AO77" s="85"/>
      <c r="AP77" s="85"/>
      <c r="AQ77" s="85"/>
      <c r="AR77" s="85"/>
    </row>
    <row r="78">
      <c r="A78" s="48"/>
      <c r="B78" s="304">
        <v>17.0</v>
      </c>
      <c r="C78" s="408" t="s">
        <v>1749</v>
      </c>
      <c r="D78" s="409" t="s">
        <v>1750</v>
      </c>
      <c r="E78" s="753">
        <v>1.10651869E9</v>
      </c>
      <c r="F78" s="350">
        <v>40533.0</v>
      </c>
      <c r="G78" s="410">
        <v>7.0</v>
      </c>
      <c r="H78" s="308" t="s">
        <v>157</v>
      </c>
      <c r="I78" s="357" t="s">
        <v>1144</v>
      </c>
      <c r="J78" s="412" t="s">
        <v>1752</v>
      </c>
      <c r="K78" s="418" t="s">
        <v>873</v>
      </c>
      <c r="L78" s="414" t="s">
        <v>1753</v>
      </c>
      <c r="M78" s="416" t="s">
        <v>1754</v>
      </c>
      <c r="N78" s="409" t="s">
        <v>778</v>
      </c>
      <c r="O78" s="418" t="s">
        <v>1756</v>
      </c>
      <c r="P78" s="418" t="s">
        <v>1757</v>
      </c>
      <c r="Q78" s="158" t="s">
        <v>1368</v>
      </c>
      <c r="R78" s="319" t="s">
        <v>50</v>
      </c>
      <c r="S78" s="409" t="s">
        <v>1760</v>
      </c>
      <c r="T78" s="418" t="s">
        <v>1159</v>
      </c>
      <c r="U78" s="308" t="s">
        <v>169</v>
      </c>
      <c r="V78" s="358" t="s">
        <v>1762</v>
      </c>
      <c r="W78" s="418">
        <v>3.146296783E9</v>
      </c>
      <c r="X78" s="412" t="s">
        <v>1763</v>
      </c>
      <c r="Y78" s="357">
        <v>3.117623035E9</v>
      </c>
      <c r="Z78" s="784" t="s">
        <v>1764</v>
      </c>
      <c r="AA78" s="412"/>
      <c r="AB78" s="761"/>
      <c r="AC78" s="422"/>
      <c r="AE78" s="82"/>
      <c r="AF78" s="82"/>
      <c r="AG78" s="85"/>
      <c r="AH78" s="85"/>
      <c r="AI78" s="85"/>
      <c r="AJ78" s="85"/>
      <c r="AK78" s="85"/>
      <c r="AL78" s="85"/>
      <c r="AM78" s="85"/>
      <c r="AN78" s="85"/>
      <c r="AO78" s="85"/>
      <c r="AP78" s="85"/>
      <c r="AQ78" s="85"/>
      <c r="AR78" s="85"/>
    </row>
    <row r="79">
      <c r="A79" s="48"/>
      <c r="B79" s="304">
        <v>18.0</v>
      </c>
      <c r="C79" s="307" t="s">
        <v>1767</v>
      </c>
      <c r="D79" s="308" t="s">
        <v>145</v>
      </c>
      <c r="E79" s="308">
        <v>1.089611959E9</v>
      </c>
      <c r="F79" s="310">
        <v>40703.0</v>
      </c>
      <c r="G79" s="308">
        <v>6.0</v>
      </c>
      <c r="H79" s="158" t="s">
        <v>157</v>
      </c>
      <c r="I79" s="308" t="s">
        <v>76</v>
      </c>
      <c r="J79" s="314" t="s">
        <v>1768</v>
      </c>
      <c r="K79" s="319" t="s">
        <v>2</v>
      </c>
      <c r="L79" s="316" t="s">
        <v>1769</v>
      </c>
      <c r="M79" s="368" t="s">
        <v>1770</v>
      </c>
      <c r="N79" s="308" t="s">
        <v>816</v>
      </c>
      <c r="O79" s="308"/>
      <c r="P79" s="308" t="s">
        <v>269</v>
      </c>
      <c r="Q79" s="308" t="s">
        <v>166</v>
      </c>
      <c r="R79" s="718" t="s">
        <v>50</v>
      </c>
      <c r="S79" s="308" t="s">
        <v>167</v>
      </c>
      <c r="T79" s="308" t="s">
        <v>1139</v>
      </c>
      <c r="U79" s="418" t="s">
        <v>169</v>
      </c>
      <c r="V79" s="314" t="s">
        <v>1771</v>
      </c>
      <c r="W79" s="308">
        <v>3.128505872E9</v>
      </c>
      <c r="X79" s="314"/>
      <c r="Y79" s="308"/>
      <c r="Z79" s="784" t="s">
        <v>1764</v>
      </c>
      <c r="AA79" s="395" t="s">
        <v>1772</v>
      </c>
      <c r="AB79" s="160"/>
      <c r="AC79" s="330"/>
      <c r="AE79" s="82"/>
      <c r="AF79" s="82"/>
      <c r="AG79" s="85"/>
      <c r="AH79" s="85"/>
      <c r="AI79" s="85"/>
      <c r="AJ79" s="85"/>
      <c r="AK79" s="85"/>
      <c r="AL79" s="85"/>
      <c r="AM79" s="85"/>
      <c r="AN79" s="85"/>
      <c r="AO79" s="85"/>
      <c r="AP79" s="85"/>
      <c r="AQ79" s="85"/>
      <c r="AR79" s="85"/>
    </row>
    <row r="80" ht="16.5" customHeight="1">
      <c r="A80" s="787"/>
      <c r="B80" s="789">
        <v>1.0</v>
      </c>
      <c r="C80" s="791" t="s">
        <v>1774</v>
      </c>
      <c r="D80" s="793" t="s">
        <v>217</v>
      </c>
      <c r="E80" s="795">
        <v>1.089306931E9</v>
      </c>
      <c r="F80" s="793" t="s">
        <v>1775</v>
      </c>
      <c r="G80" s="797">
        <v>6.0</v>
      </c>
      <c r="H80" s="795" t="s">
        <v>157</v>
      </c>
      <c r="I80" s="795" t="s">
        <v>76</v>
      </c>
      <c r="J80" s="798" t="s">
        <v>1776</v>
      </c>
      <c r="K80" s="795" t="s">
        <v>161</v>
      </c>
      <c r="L80" s="793" t="s">
        <v>1777</v>
      </c>
      <c r="M80" s="795" t="s">
        <v>1778</v>
      </c>
      <c r="N80" s="795" t="s">
        <v>46</v>
      </c>
      <c r="O80" s="795" t="s">
        <v>1779</v>
      </c>
      <c r="P80" s="795" t="s">
        <v>1780</v>
      </c>
      <c r="Q80" s="795" t="s">
        <v>49</v>
      </c>
      <c r="R80" s="800" t="s">
        <v>50</v>
      </c>
      <c r="S80" s="795" t="s">
        <v>1147</v>
      </c>
      <c r="T80" s="795" t="s">
        <v>271</v>
      </c>
      <c r="U80" s="802" t="s">
        <v>770</v>
      </c>
      <c r="V80" s="798" t="s">
        <v>1782</v>
      </c>
      <c r="W80" s="795">
        <v>3.217200277E9</v>
      </c>
      <c r="X80" s="798" t="s">
        <v>1784</v>
      </c>
      <c r="Y80" s="795">
        <v>3.223619724E9</v>
      </c>
      <c r="Z80" s="795"/>
      <c r="AA80" s="803" t="s">
        <v>1785</v>
      </c>
      <c r="AB80" s="804" t="s">
        <v>1787</v>
      </c>
      <c r="AC80" s="805" t="s">
        <v>754</v>
      </c>
      <c r="AE80" s="477"/>
      <c r="AF80" s="477"/>
      <c r="AG80" s="47"/>
      <c r="AH80" s="47"/>
      <c r="AI80" s="47"/>
      <c r="AJ80" s="47"/>
      <c r="AK80" s="47"/>
      <c r="AL80" s="479"/>
      <c r="AM80" s="479"/>
      <c r="AN80" s="479"/>
      <c r="AO80" s="479"/>
      <c r="AP80" s="479"/>
      <c r="AQ80" s="479"/>
      <c r="AR80" s="479"/>
    </row>
    <row r="81" ht="16.5" customHeight="1">
      <c r="A81" s="806"/>
      <c r="B81" s="789">
        <v>2.0</v>
      </c>
      <c r="C81" s="791" t="s">
        <v>1790</v>
      </c>
      <c r="D81" s="793" t="s">
        <v>529</v>
      </c>
      <c r="E81" s="795">
        <v>1.088833466E9</v>
      </c>
      <c r="F81" s="793" t="s">
        <v>1792</v>
      </c>
      <c r="G81" s="797">
        <v>7.0</v>
      </c>
      <c r="H81" s="795" t="s">
        <v>157</v>
      </c>
      <c r="I81" s="795" t="s">
        <v>43</v>
      </c>
      <c r="J81" s="798" t="s">
        <v>1793</v>
      </c>
      <c r="K81" s="795" t="s">
        <v>161</v>
      </c>
      <c r="L81" s="793" t="s">
        <v>1794</v>
      </c>
      <c r="M81" s="795" t="s">
        <v>1795</v>
      </c>
      <c r="N81" s="795" t="s">
        <v>46</v>
      </c>
      <c r="O81" s="795" t="s">
        <v>1796</v>
      </c>
      <c r="P81" s="795" t="s">
        <v>89</v>
      </c>
      <c r="Q81" s="795" t="s">
        <v>1380</v>
      </c>
      <c r="R81" s="800" t="s">
        <v>50</v>
      </c>
      <c r="S81" s="795" t="s">
        <v>115</v>
      </c>
      <c r="T81" s="795" t="s">
        <v>271</v>
      </c>
      <c r="U81" s="802" t="s">
        <v>1369</v>
      </c>
      <c r="V81" s="798" t="s">
        <v>1797</v>
      </c>
      <c r="W81" s="795">
        <v>3.167145977E9</v>
      </c>
      <c r="X81" s="798" t="s">
        <v>1798</v>
      </c>
      <c r="Y81" s="795">
        <v>3.012722228E9</v>
      </c>
      <c r="Z81" s="795"/>
      <c r="AA81" s="808"/>
      <c r="AB81" s="804" t="s">
        <v>1800</v>
      </c>
      <c r="AC81" s="805" t="s">
        <v>777</v>
      </c>
      <c r="AE81" s="477"/>
      <c r="AF81" s="477"/>
      <c r="AG81" s="47"/>
      <c r="AH81" s="47"/>
      <c r="AI81" s="47"/>
      <c r="AJ81" s="47"/>
      <c r="AK81" s="47"/>
      <c r="AL81" s="479"/>
      <c r="AM81" s="479"/>
      <c r="AN81" s="479"/>
      <c r="AO81" s="479"/>
      <c r="AP81" s="479"/>
      <c r="AQ81" s="479"/>
      <c r="AR81" s="479"/>
    </row>
    <row r="82" ht="16.5" customHeight="1">
      <c r="A82" s="806"/>
      <c r="B82" s="789">
        <v>3.0</v>
      </c>
      <c r="C82" s="791" t="s">
        <v>1803</v>
      </c>
      <c r="D82" s="793" t="s">
        <v>217</v>
      </c>
      <c r="E82" s="795">
        <v>1.089611137E9</v>
      </c>
      <c r="F82" s="793" t="s">
        <v>1804</v>
      </c>
      <c r="G82" s="797">
        <v>7.0</v>
      </c>
      <c r="H82" s="795" t="s">
        <v>157</v>
      </c>
      <c r="I82" s="795" t="s">
        <v>43</v>
      </c>
      <c r="J82" s="809" t="s">
        <v>1805</v>
      </c>
      <c r="K82" s="810">
        <v>3284880.0</v>
      </c>
      <c r="L82" s="811" t="s">
        <v>1808</v>
      </c>
      <c r="M82" s="810" t="s">
        <v>1809</v>
      </c>
      <c r="N82" s="810" t="s">
        <v>113</v>
      </c>
      <c r="O82" s="810" t="s">
        <v>660</v>
      </c>
      <c r="P82" s="810" t="s">
        <v>1811</v>
      </c>
      <c r="Q82" s="810" t="s">
        <v>1368</v>
      </c>
      <c r="R82" s="800" t="s">
        <v>50</v>
      </c>
      <c r="S82" s="810" t="s">
        <v>1181</v>
      </c>
      <c r="T82" s="810" t="s">
        <v>1139</v>
      </c>
      <c r="U82" s="812" t="s">
        <v>735</v>
      </c>
      <c r="V82" s="809" t="s">
        <v>1813</v>
      </c>
      <c r="W82" s="810">
        <v>3.128667375E9</v>
      </c>
      <c r="X82" s="809" t="s">
        <v>1814</v>
      </c>
      <c r="Y82" s="795">
        <v>3.128660797E9</v>
      </c>
      <c r="Z82" s="795"/>
      <c r="AA82" s="798"/>
      <c r="AB82" s="814" t="s">
        <v>1815</v>
      </c>
      <c r="AC82" s="805" t="s">
        <v>777</v>
      </c>
      <c r="AE82" s="477"/>
      <c r="AF82" s="477"/>
      <c r="AG82" s="47"/>
      <c r="AH82" s="47"/>
      <c r="AI82" s="47"/>
      <c r="AJ82" s="47"/>
      <c r="AK82" s="47"/>
      <c r="AL82" s="479"/>
      <c r="AM82" s="479"/>
      <c r="AN82" s="479"/>
      <c r="AO82" s="479"/>
      <c r="AP82" s="479"/>
      <c r="AQ82" s="479"/>
      <c r="AR82" s="479"/>
    </row>
    <row r="83" ht="16.5" customHeight="1">
      <c r="A83" s="806"/>
      <c r="B83" s="789">
        <v>4.0</v>
      </c>
      <c r="C83" s="791" t="s">
        <v>1818</v>
      </c>
      <c r="D83" s="793" t="s">
        <v>529</v>
      </c>
      <c r="E83" s="815">
        <v>1.089101578E9</v>
      </c>
      <c r="F83" s="793" t="s">
        <v>1820</v>
      </c>
      <c r="G83" s="816">
        <v>7.0</v>
      </c>
      <c r="H83" s="817" t="s">
        <v>157</v>
      </c>
      <c r="I83" s="795" t="s">
        <v>76</v>
      </c>
      <c r="J83" s="818" t="s">
        <v>1823</v>
      </c>
      <c r="K83" s="817">
        <v>3462752.0</v>
      </c>
      <c r="L83" s="819" t="s">
        <v>1825</v>
      </c>
      <c r="M83" s="817" t="s">
        <v>1827</v>
      </c>
      <c r="N83" s="817" t="s">
        <v>46</v>
      </c>
      <c r="O83" s="817" t="s">
        <v>104</v>
      </c>
      <c r="P83" s="817" t="s">
        <v>537</v>
      </c>
      <c r="Q83" s="817" t="s">
        <v>49</v>
      </c>
      <c r="R83" s="800" t="s">
        <v>50</v>
      </c>
      <c r="S83" s="817" t="s">
        <v>865</v>
      </c>
      <c r="T83" s="817" t="s">
        <v>1829</v>
      </c>
      <c r="U83" s="812" t="s">
        <v>735</v>
      </c>
      <c r="V83" s="821" t="s">
        <v>1830</v>
      </c>
      <c r="W83" s="817">
        <v>3.218842933E9</v>
      </c>
      <c r="X83" s="821" t="s">
        <v>1832</v>
      </c>
      <c r="Y83" s="817">
        <v>3.145966459E9</v>
      </c>
      <c r="Z83" s="795"/>
      <c r="AA83" s="808"/>
      <c r="AB83" s="804" t="s">
        <v>1833</v>
      </c>
      <c r="AC83" s="805" t="s">
        <v>777</v>
      </c>
      <c r="AE83" s="477"/>
      <c r="AF83" s="477"/>
      <c r="AG83" s="47"/>
      <c r="AH83" s="47"/>
      <c r="AI83" s="47"/>
      <c r="AJ83" s="47"/>
      <c r="AK83" s="47"/>
      <c r="AL83" s="479"/>
      <c r="AM83" s="479"/>
      <c r="AN83" s="479"/>
      <c r="AO83" s="479"/>
      <c r="AP83" s="479"/>
      <c r="AQ83" s="479"/>
      <c r="AR83" s="479"/>
    </row>
    <row r="84" ht="16.5" customHeight="1">
      <c r="A84" s="806"/>
      <c r="B84" s="789">
        <v>5.0</v>
      </c>
      <c r="C84" s="791" t="s">
        <v>1835</v>
      </c>
      <c r="D84" s="793" t="s">
        <v>217</v>
      </c>
      <c r="E84" s="795">
        <v>1.089386264E9</v>
      </c>
      <c r="F84" s="822">
        <v>40612.0</v>
      </c>
      <c r="G84" s="797">
        <v>7.0</v>
      </c>
      <c r="H84" s="817" t="s">
        <v>157</v>
      </c>
      <c r="I84" s="823" t="s">
        <v>1144</v>
      </c>
      <c r="J84" s="798" t="s">
        <v>1837</v>
      </c>
      <c r="K84" s="795">
        <v>3218157.0</v>
      </c>
      <c r="L84" s="793" t="s">
        <v>1838</v>
      </c>
      <c r="M84" s="795" t="s">
        <v>1839</v>
      </c>
      <c r="N84" s="795" t="s">
        <v>46</v>
      </c>
      <c r="O84" s="795" t="s">
        <v>457</v>
      </c>
      <c r="P84" s="795" t="s">
        <v>547</v>
      </c>
      <c r="Q84" s="795" t="s">
        <v>49</v>
      </c>
      <c r="R84" s="800" t="s">
        <v>50</v>
      </c>
      <c r="S84" s="795" t="s">
        <v>115</v>
      </c>
      <c r="T84" s="795" t="s">
        <v>271</v>
      </c>
      <c r="U84" s="802" t="s">
        <v>1369</v>
      </c>
      <c r="V84" s="798" t="s">
        <v>1840</v>
      </c>
      <c r="W84" s="795">
        <v>3.217402354E9</v>
      </c>
      <c r="X84" s="798" t="s">
        <v>1841</v>
      </c>
      <c r="Y84" s="795">
        <v>3218157.0</v>
      </c>
      <c r="Z84" s="795"/>
      <c r="AA84" s="808"/>
      <c r="AB84" s="814" t="s">
        <v>1842</v>
      </c>
      <c r="AC84" s="805" t="s">
        <v>777</v>
      </c>
      <c r="AE84" s="477"/>
      <c r="AF84" s="477"/>
      <c r="AG84" s="47"/>
      <c r="AH84" s="47"/>
      <c r="AI84" s="47"/>
      <c r="AJ84" s="47"/>
      <c r="AK84" s="47"/>
      <c r="AL84" s="479"/>
      <c r="AM84" s="479"/>
      <c r="AN84" s="479"/>
      <c r="AO84" s="479"/>
      <c r="AP84" s="479"/>
      <c r="AQ84" s="479"/>
      <c r="AR84" s="479"/>
    </row>
    <row r="85" ht="16.5" customHeight="1">
      <c r="A85" s="806"/>
      <c r="B85" s="789">
        <v>6.0</v>
      </c>
      <c r="C85" s="791" t="s">
        <v>1845</v>
      </c>
      <c r="D85" s="793" t="s">
        <v>453</v>
      </c>
      <c r="E85" s="795">
        <v>1.088310082E9</v>
      </c>
      <c r="F85" s="822">
        <v>40745.0</v>
      </c>
      <c r="G85" s="797">
        <v>7.0</v>
      </c>
      <c r="H85" s="817" t="s">
        <v>157</v>
      </c>
      <c r="I85" s="817" t="s">
        <v>43</v>
      </c>
      <c r="J85" s="798" t="s">
        <v>1847</v>
      </c>
      <c r="K85" s="795">
        <v>3408566.0</v>
      </c>
      <c r="L85" s="793" t="s">
        <v>1848</v>
      </c>
      <c r="M85" s="795" t="s">
        <v>1849</v>
      </c>
      <c r="N85" s="795" t="s">
        <v>46</v>
      </c>
      <c r="O85" s="795" t="s">
        <v>104</v>
      </c>
      <c r="P85" s="795" t="s">
        <v>468</v>
      </c>
      <c r="Q85" s="795" t="s">
        <v>49</v>
      </c>
      <c r="R85" s="800" t="s">
        <v>50</v>
      </c>
      <c r="S85" s="795" t="s">
        <v>232</v>
      </c>
      <c r="T85" s="795" t="s">
        <v>1829</v>
      </c>
      <c r="U85" s="802" t="s">
        <v>1369</v>
      </c>
      <c r="V85" s="798" t="s">
        <v>1851</v>
      </c>
      <c r="W85" s="795">
        <v>3.124320254E9</v>
      </c>
      <c r="X85" s="798" t="s">
        <v>1852</v>
      </c>
      <c r="Y85" s="795">
        <v>3.112820371E9</v>
      </c>
      <c r="Z85" s="795"/>
      <c r="AA85" s="825" t="s">
        <v>1853</v>
      </c>
      <c r="AB85" s="814" t="s">
        <v>1854</v>
      </c>
      <c r="AC85" s="805" t="s">
        <v>777</v>
      </c>
      <c r="AE85" s="477"/>
      <c r="AF85" s="477"/>
      <c r="AG85" s="47"/>
      <c r="AH85" s="47"/>
      <c r="AI85" s="47"/>
      <c r="AJ85" s="47"/>
      <c r="AK85" s="47"/>
      <c r="AL85" s="479"/>
      <c r="AM85" s="479"/>
      <c r="AN85" s="479"/>
      <c r="AO85" s="479"/>
      <c r="AP85" s="479"/>
      <c r="AQ85" s="479"/>
      <c r="AR85" s="479"/>
    </row>
    <row r="86" ht="16.5" customHeight="1">
      <c r="A86" s="806"/>
      <c r="B86" s="789">
        <v>7.0</v>
      </c>
      <c r="C86" s="827" t="s">
        <v>1855</v>
      </c>
      <c r="D86" s="828" t="s">
        <v>695</v>
      </c>
      <c r="E86" s="829">
        <v>1.089385744E9</v>
      </c>
      <c r="F86" s="830">
        <v>40309.0</v>
      </c>
      <c r="G86" s="829">
        <v>8.0</v>
      </c>
      <c r="H86" s="829" t="s">
        <v>157</v>
      </c>
      <c r="I86" s="829" t="s">
        <v>43</v>
      </c>
      <c r="J86" s="831" t="s">
        <v>1862</v>
      </c>
      <c r="K86" s="829" t="s">
        <v>424</v>
      </c>
      <c r="L86" s="828" t="s">
        <v>1864</v>
      </c>
      <c r="M86" s="829" t="s">
        <v>1865</v>
      </c>
      <c r="N86" s="829" t="s">
        <v>46</v>
      </c>
      <c r="O86" s="829" t="s">
        <v>89</v>
      </c>
      <c r="P86" s="829" t="s">
        <v>786</v>
      </c>
      <c r="Q86" s="829" t="s">
        <v>49</v>
      </c>
      <c r="R86" s="800" t="s">
        <v>50</v>
      </c>
      <c r="S86" s="829" t="s">
        <v>51</v>
      </c>
      <c r="T86" s="829" t="s">
        <v>787</v>
      </c>
      <c r="U86" s="802" t="s">
        <v>1369</v>
      </c>
      <c r="V86" s="831" t="s">
        <v>1867</v>
      </c>
      <c r="W86" s="829">
        <v>3.117348217E9</v>
      </c>
      <c r="X86" s="827" t="s">
        <v>1868</v>
      </c>
      <c r="Y86" s="829">
        <v>3.116109957E9</v>
      </c>
      <c r="Z86" s="829"/>
      <c r="AA86" s="831" t="s">
        <v>1869</v>
      </c>
      <c r="AB86" s="831" t="s">
        <v>1871</v>
      </c>
      <c r="AC86" s="832" t="s">
        <v>1872</v>
      </c>
      <c r="AE86" s="199"/>
      <c r="AF86" s="199"/>
      <c r="AG86" s="47"/>
      <c r="AH86" s="47"/>
      <c r="AI86" s="47"/>
      <c r="AJ86" s="47"/>
      <c r="AK86" s="47"/>
      <c r="AL86" s="479"/>
      <c r="AM86" s="479"/>
      <c r="AN86" s="479"/>
      <c r="AO86" s="479"/>
      <c r="AP86" s="479"/>
      <c r="AQ86" s="479"/>
      <c r="AR86" s="479"/>
    </row>
    <row r="87" ht="16.5" customHeight="1">
      <c r="A87" s="806"/>
      <c r="B87" s="789">
        <v>8.0</v>
      </c>
      <c r="C87" s="791" t="s">
        <v>1875</v>
      </c>
      <c r="D87" s="793" t="s">
        <v>695</v>
      </c>
      <c r="E87" s="795">
        <v>1.090050156E9</v>
      </c>
      <c r="F87" s="793" t="s">
        <v>1876</v>
      </c>
      <c r="G87" s="797">
        <v>7.0</v>
      </c>
      <c r="H87" s="795" t="s">
        <v>157</v>
      </c>
      <c r="I87" s="795" t="s">
        <v>43</v>
      </c>
      <c r="J87" s="798" t="s">
        <v>1877</v>
      </c>
      <c r="K87" s="795" t="s">
        <v>161</v>
      </c>
      <c r="L87" s="793" t="s">
        <v>1878</v>
      </c>
      <c r="M87" s="795" t="s">
        <v>1879</v>
      </c>
      <c r="N87" s="795" t="s">
        <v>46</v>
      </c>
      <c r="O87" s="795" t="s">
        <v>1877</v>
      </c>
      <c r="P87" s="795" t="s">
        <v>1877</v>
      </c>
      <c r="Q87" s="795" t="s">
        <v>1380</v>
      </c>
      <c r="R87" s="800" t="s">
        <v>50</v>
      </c>
      <c r="S87" s="833" t="s">
        <v>1880</v>
      </c>
      <c r="T87" s="795" t="s">
        <v>271</v>
      </c>
      <c r="U87" s="802" t="s">
        <v>1369</v>
      </c>
      <c r="V87" s="798" t="s">
        <v>1882</v>
      </c>
      <c r="W87" s="795">
        <v>3.113099129E9</v>
      </c>
      <c r="X87" s="798" t="s">
        <v>161</v>
      </c>
      <c r="Y87" s="795" t="s">
        <v>161</v>
      </c>
      <c r="Z87" s="795"/>
      <c r="AA87" s="808"/>
      <c r="AB87" s="804" t="s">
        <v>1884</v>
      </c>
      <c r="AC87" s="805" t="s">
        <v>1885</v>
      </c>
      <c r="AE87" s="477"/>
      <c r="AF87" s="477"/>
      <c r="AG87" s="47"/>
      <c r="AH87" s="47"/>
      <c r="AI87" s="47"/>
      <c r="AJ87" s="47"/>
      <c r="AK87" s="47"/>
      <c r="AL87" s="479"/>
      <c r="AM87" s="479"/>
      <c r="AN87" s="479"/>
      <c r="AO87" s="479"/>
      <c r="AP87" s="479"/>
      <c r="AQ87" s="479"/>
      <c r="AR87" s="479"/>
    </row>
    <row r="88" ht="15.75" customHeight="1">
      <c r="A88" s="806"/>
      <c r="B88" s="789">
        <v>9.0</v>
      </c>
      <c r="C88" s="834" t="s">
        <v>1887</v>
      </c>
      <c r="D88" s="817" t="s">
        <v>217</v>
      </c>
      <c r="E88" s="835">
        <v>1.089610235E9</v>
      </c>
      <c r="F88" s="836">
        <v>40501.0</v>
      </c>
      <c r="G88" s="797">
        <v>8.0</v>
      </c>
      <c r="H88" s="795" t="s">
        <v>157</v>
      </c>
      <c r="I88" s="817" t="s">
        <v>43</v>
      </c>
      <c r="J88" s="821" t="s">
        <v>1891</v>
      </c>
      <c r="K88" s="817">
        <v>3420664.0</v>
      </c>
      <c r="L88" s="837" t="s">
        <v>1892</v>
      </c>
      <c r="M88" s="838" t="s">
        <v>1895</v>
      </c>
      <c r="N88" s="817" t="s">
        <v>816</v>
      </c>
      <c r="O88" s="817" t="s">
        <v>47</v>
      </c>
      <c r="P88" s="817" t="s">
        <v>1630</v>
      </c>
      <c r="Q88" s="817" t="s">
        <v>49</v>
      </c>
      <c r="R88" s="800" t="s">
        <v>50</v>
      </c>
      <c r="S88" s="839" t="s">
        <v>1899</v>
      </c>
      <c r="T88" s="849" t="s">
        <v>271</v>
      </c>
      <c r="U88" s="817"/>
      <c r="V88" s="850" t="s">
        <v>1908</v>
      </c>
      <c r="W88" s="835">
        <v>3.23221203E9</v>
      </c>
      <c r="X88" s="821" t="s">
        <v>1911</v>
      </c>
      <c r="Y88" s="835">
        <v>3.155651216E9</v>
      </c>
      <c r="Z88" s="795"/>
      <c r="AA88" s="851" t="s">
        <v>1912</v>
      </c>
      <c r="AB88" s="821"/>
      <c r="AC88" s="852"/>
      <c r="AD88" s="82"/>
      <c r="AE88" s="82"/>
      <c r="AF88" s="853"/>
      <c r="AG88" s="854"/>
      <c r="AH88" s="855"/>
      <c r="AI88" s="855"/>
      <c r="AJ88" s="479"/>
      <c r="AK88" s="479"/>
      <c r="AL88" s="479"/>
      <c r="AM88" s="479"/>
      <c r="AN88" s="479"/>
      <c r="AO88" s="479"/>
      <c r="AP88" s="479"/>
      <c r="AQ88" s="479"/>
      <c r="AR88" s="479"/>
    </row>
    <row r="89">
      <c r="A89" s="806"/>
      <c r="B89" s="789">
        <v>10.0</v>
      </c>
      <c r="C89" s="791" t="s">
        <v>1918</v>
      </c>
      <c r="D89" s="793" t="s">
        <v>695</v>
      </c>
      <c r="E89" s="795">
        <v>1.08572054E9</v>
      </c>
      <c r="F89" s="822">
        <v>44112.0</v>
      </c>
      <c r="G89" s="797">
        <v>8.0</v>
      </c>
      <c r="H89" s="817" t="s">
        <v>157</v>
      </c>
      <c r="I89" s="817" t="s">
        <v>43</v>
      </c>
      <c r="J89" s="798" t="s">
        <v>1919</v>
      </c>
      <c r="K89" s="795">
        <v>3377282.0</v>
      </c>
      <c r="L89" s="793" t="s">
        <v>1921</v>
      </c>
      <c r="M89" s="856" t="s">
        <v>1922</v>
      </c>
      <c r="N89" s="795" t="s">
        <v>113</v>
      </c>
      <c r="O89" s="795" t="s">
        <v>378</v>
      </c>
      <c r="P89" s="795" t="s">
        <v>1924</v>
      </c>
      <c r="Q89" s="795" t="s">
        <v>49</v>
      </c>
      <c r="R89" s="800" t="s">
        <v>50</v>
      </c>
      <c r="S89" s="795" t="s">
        <v>51</v>
      </c>
      <c r="T89" s="795" t="s">
        <v>271</v>
      </c>
      <c r="U89" s="802" t="s">
        <v>1369</v>
      </c>
      <c r="V89" s="798" t="s">
        <v>1926</v>
      </c>
      <c r="W89" s="795">
        <v>3.147137915E9</v>
      </c>
      <c r="X89" s="798" t="s">
        <v>1927</v>
      </c>
      <c r="Y89" s="795">
        <v>3.148695092E9</v>
      </c>
      <c r="Z89" s="795"/>
      <c r="AA89" s="814"/>
      <c r="AB89" s="814" t="s">
        <v>1928</v>
      </c>
      <c r="AC89" s="805" t="s">
        <v>1930</v>
      </c>
      <c r="AE89" s="477"/>
      <c r="AF89" s="477"/>
      <c r="AG89" s="47"/>
      <c r="AH89" s="47"/>
      <c r="AI89" s="47"/>
      <c r="AJ89" s="47"/>
      <c r="AK89" s="47"/>
      <c r="AL89" s="479"/>
      <c r="AM89" s="479"/>
      <c r="AN89" s="479"/>
      <c r="AO89" s="479"/>
      <c r="AP89" s="479"/>
      <c r="AQ89" s="479"/>
      <c r="AR89" s="479"/>
    </row>
    <row r="90" ht="16.5" customHeight="1">
      <c r="A90" s="806"/>
      <c r="B90" s="789">
        <v>11.0</v>
      </c>
      <c r="C90" s="791" t="s">
        <v>1932</v>
      </c>
      <c r="D90" s="793" t="s">
        <v>453</v>
      </c>
      <c r="E90" s="795">
        <v>1.089608722E9</v>
      </c>
      <c r="F90" s="793" t="s">
        <v>1933</v>
      </c>
      <c r="G90" s="797">
        <v>8.0</v>
      </c>
      <c r="H90" s="795" t="s">
        <v>157</v>
      </c>
      <c r="I90" s="795" t="s">
        <v>76</v>
      </c>
      <c r="J90" s="798" t="s">
        <v>1934</v>
      </c>
      <c r="K90" s="795">
        <v>3349857.0</v>
      </c>
      <c r="L90" s="793" t="s">
        <v>1935</v>
      </c>
      <c r="M90" s="857" t="s">
        <v>1936</v>
      </c>
      <c r="N90" s="795" t="s">
        <v>46</v>
      </c>
      <c r="O90" s="795" t="s">
        <v>89</v>
      </c>
      <c r="P90" s="795" t="s">
        <v>219</v>
      </c>
      <c r="Q90" s="795" t="s">
        <v>49</v>
      </c>
      <c r="R90" s="800" t="s">
        <v>50</v>
      </c>
      <c r="S90" s="795" t="s">
        <v>51</v>
      </c>
      <c r="T90" s="795" t="s">
        <v>787</v>
      </c>
      <c r="U90" s="802" t="s">
        <v>1369</v>
      </c>
      <c r="V90" s="798" t="s">
        <v>1940</v>
      </c>
      <c r="W90" s="795">
        <v>3.104942312E9</v>
      </c>
      <c r="X90" s="798" t="s">
        <v>1941</v>
      </c>
      <c r="Y90" s="795">
        <v>3.02731911E8</v>
      </c>
      <c r="Z90" s="795"/>
      <c r="AA90" s="808"/>
      <c r="AB90" s="858" t="s">
        <v>1942</v>
      </c>
      <c r="AC90" s="805" t="s">
        <v>1872</v>
      </c>
      <c r="AE90" s="477"/>
      <c r="AF90" s="477"/>
      <c r="AG90" s="47"/>
      <c r="AH90" s="47"/>
      <c r="AI90" s="47"/>
      <c r="AJ90" s="47"/>
      <c r="AK90" s="47"/>
      <c r="AL90" s="479"/>
      <c r="AM90" s="479"/>
      <c r="AN90" s="479"/>
      <c r="AO90" s="479"/>
      <c r="AP90" s="479"/>
      <c r="AQ90" s="479"/>
      <c r="AR90" s="479"/>
    </row>
    <row r="91" ht="16.5" customHeight="1">
      <c r="A91" s="806"/>
      <c r="B91" s="789">
        <v>12.0</v>
      </c>
      <c r="C91" s="791" t="s">
        <v>1943</v>
      </c>
      <c r="D91" s="793" t="s">
        <v>453</v>
      </c>
      <c r="E91" s="795">
        <v>1.089607599E9</v>
      </c>
      <c r="F91" s="793" t="s">
        <v>1944</v>
      </c>
      <c r="G91" s="797">
        <v>8.0</v>
      </c>
      <c r="H91" s="795" t="s">
        <v>157</v>
      </c>
      <c r="I91" s="795" t="s">
        <v>43</v>
      </c>
      <c r="J91" s="798" t="s">
        <v>1945</v>
      </c>
      <c r="K91" s="795">
        <v>3445547.0</v>
      </c>
      <c r="L91" s="793" t="s">
        <v>1946</v>
      </c>
      <c r="M91" s="857" t="s">
        <v>1947</v>
      </c>
      <c r="N91" s="795" t="s">
        <v>46</v>
      </c>
      <c r="O91" s="795" t="s">
        <v>47</v>
      </c>
      <c r="P91" s="795" t="s">
        <v>1949</v>
      </c>
      <c r="Q91" s="795" t="s">
        <v>49</v>
      </c>
      <c r="R91" s="800" t="s">
        <v>50</v>
      </c>
      <c r="S91" s="795" t="s">
        <v>248</v>
      </c>
      <c r="T91" s="795" t="s">
        <v>787</v>
      </c>
      <c r="U91" s="861" t="s">
        <v>1950</v>
      </c>
      <c r="V91" s="798" t="s">
        <v>1951</v>
      </c>
      <c r="W91" s="795">
        <v>3.218537244E9</v>
      </c>
      <c r="X91" s="798" t="s">
        <v>1952</v>
      </c>
      <c r="Y91" s="795">
        <v>3.116368534E9</v>
      </c>
      <c r="Z91" s="795"/>
      <c r="AA91" s="808"/>
      <c r="AB91" s="804" t="s">
        <v>1953</v>
      </c>
      <c r="AC91" s="805" t="s">
        <v>1872</v>
      </c>
      <c r="AE91" s="477"/>
      <c r="AF91" s="477"/>
      <c r="AG91" s="47"/>
      <c r="AH91" s="47"/>
      <c r="AI91" s="47"/>
      <c r="AJ91" s="47"/>
      <c r="AK91" s="47"/>
      <c r="AL91" s="479"/>
      <c r="AM91" s="479"/>
      <c r="AN91" s="479"/>
      <c r="AO91" s="479"/>
      <c r="AP91" s="479"/>
      <c r="AQ91" s="479"/>
      <c r="AR91" s="479"/>
    </row>
    <row r="92" ht="16.5" customHeight="1">
      <c r="A92" s="806"/>
      <c r="B92" s="789">
        <v>13.0</v>
      </c>
      <c r="C92" s="791" t="s">
        <v>1954</v>
      </c>
      <c r="D92" s="793" t="s">
        <v>529</v>
      </c>
      <c r="E92" s="795">
        <v>1.089937598E9</v>
      </c>
      <c r="F92" s="822">
        <v>40460.0</v>
      </c>
      <c r="G92" s="797">
        <v>8.0</v>
      </c>
      <c r="H92" s="817" t="s">
        <v>157</v>
      </c>
      <c r="I92" s="817" t="s">
        <v>43</v>
      </c>
      <c r="J92" s="798" t="s">
        <v>1955</v>
      </c>
      <c r="K92" s="795">
        <v>3447027.0</v>
      </c>
      <c r="L92" s="793" t="s">
        <v>1956</v>
      </c>
      <c r="M92" s="795" t="s">
        <v>1957</v>
      </c>
      <c r="N92" s="795" t="s">
        <v>46</v>
      </c>
      <c r="O92" s="795" t="s">
        <v>89</v>
      </c>
      <c r="P92" s="795" t="s">
        <v>219</v>
      </c>
      <c r="Q92" s="795" t="s">
        <v>49</v>
      </c>
      <c r="R92" s="800" t="s">
        <v>50</v>
      </c>
      <c r="S92" s="795" t="s">
        <v>221</v>
      </c>
      <c r="T92" s="795" t="s">
        <v>787</v>
      </c>
      <c r="U92" s="861" t="s">
        <v>1950</v>
      </c>
      <c r="V92" s="798" t="s">
        <v>1958</v>
      </c>
      <c r="W92" s="795">
        <v>3.145269435E9</v>
      </c>
      <c r="X92" s="798" t="s">
        <v>1959</v>
      </c>
      <c r="Y92" s="795">
        <v>3.163632394E9</v>
      </c>
      <c r="Z92" s="795"/>
      <c r="AA92" s="808"/>
      <c r="AB92" s="814" t="s">
        <v>1960</v>
      </c>
      <c r="AC92" s="805" t="s">
        <v>777</v>
      </c>
      <c r="AE92" s="477"/>
      <c r="AF92" s="477"/>
      <c r="AG92" s="47"/>
      <c r="AH92" s="47"/>
      <c r="AI92" s="47"/>
      <c r="AJ92" s="47"/>
      <c r="AK92" s="47"/>
      <c r="AL92" s="479"/>
      <c r="AM92" s="479"/>
      <c r="AN92" s="479"/>
      <c r="AO92" s="479"/>
      <c r="AP92" s="479"/>
      <c r="AQ92" s="479"/>
      <c r="AR92" s="479"/>
    </row>
    <row r="93" ht="16.5" customHeight="1">
      <c r="A93" s="806"/>
      <c r="B93" s="789">
        <v>14.0</v>
      </c>
      <c r="C93" s="791" t="s">
        <v>1962</v>
      </c>
      <c r="D93" s="793" t="s">
        <v>217</v>
      </c>
      <c r="E93" s="795">
        <v>1.089937512E9</v>
      </c>
      <c r="F93" s="822">
        <v>40412.0</v>
      </c>
      <c r="G93" s="797">
        <v>8.0</v>
      </c>
      <c r="H93" s="817" t="s">
        <v>157</v>
      </c>
      <c r="I93" s="817" t="s">
        <v>1963</v>
      </c>
      <c r="J93" s="798" t="s">
        <v>1964</v>
      </c>
      <c r="K93" s="795">
        <v>3264014.0</v>
      </c>
      <c r="L93" s="793" t="s">
        <v>1965</v>
      </c>
      <c r="M93" s="856" t="s">
        <v>1966</v>
      </c>
      <c r="N93" s="795" t="s">
        <v>46</v>
      </c>
      <c r="O93" s="795" t="s">
        <v>785</v>
      </c>
      <c r="P93" s="795" t="s">
        <v>688</v>
      </c>
      <c r="Q93" s="795" t="s">
        <v>49</v>
      </c>
      <c r="R93" s="800" t="s">
        <v>50</v>
      </c>
      <c r="S93" s="795" t="s">
        <v>51</v>
      </c>
      <c r="T93" s="795" t="s">
        <v>271</v>
      </c>
      <c r="U93" s="861" t="s">
        <v>1950</v>
      </c>
      <c r="V93" s="798" t="s">
        <v>1968</v>
      </c>
      <c r="W93" s="795">
        <v>3.166964517E9</v>
      </c>
      <c r="X93" s="798" t="s">
        <v>1970</v>
      </c>
      <c r="Y93" s="795">
        <v>3.115364836E9</v>
      </c>
      <c r="Z93" s="795"/>
      <c r="AA93" s="808"/>
      <c r="AB93" s="814" t="s">
        <v>1971</v>
      </c>
      <c r="AC93" s="805" t="s">
        <v>1930</v>
      </c>
      <c r="AE93" s="477"/>
      <c r="AF93" s="477"/>
      <c r="AG93" s="47"/>
      <c r="AH93" s="47"/>
      <c r="AI93" s="47"/>
      <c r="AJ93" s="47"/>
      <c r="AK93" s="47"/>
      <c r="AL93" s="479"/>
      <c r="AM93" s="479"/>
      <c r="AN93" s="479"/>
      <c r="AO93" s="479"/>
      <c r="AP93" s="479"/>
      <c r="AQ93" s="479"/>
      <c r="AR93" s="479"/>
    </row>
    <row r="94">
      <c r="A94" s="806"/>
      <c r="B94" s="789">
        <v>15.0</v>
      </c>
      <c r="C94" s="791" t="s">
        <v>1975</v>
      </c>
      <c r="D94" s="793" t="s">
        <v>695</v>
      </c>
      <c r="E94" s="795">
        <v>1.089608244E9</v>
      </c>
      <c r="F94" s="822">
        <v>40247.0</v>
      </c>
      <c r="G94" s="797">
        <v>7.0</v>
      </c>
      <c r="H94" s="795" t="s">
        <v>157</v>
      </c>
      <c r="I94" s="795" t="s">
        <v>76</v>
      </c>
      <c r="J94" s="798" t="s">
        <v>1976</v>
      </c>
      <c r="K94" s="795">
        <v>3147604.0</v>
      </c>
      <c r="L94" s="793" t="s">
        <v>1977</v>
      </c>
      <c r="M94" s="795" t="s">
        <v>1978</v>
      </c>
      <c r="N94" s="795" t="s">
        <v>245</v>
      </c>
      <c r="O94" s="795" t="s">
        <v>1979</v>
      </c>
      <c r="P94" s="795" t="s">
        <v>246</v>
      </c>
      <c r="Q94" s="795" t="s">
        <v>49</v>
      </c>
      <c r="R94" s="800" t="s">
        <v>50</v>
      </c>
      <c r="S94" s="867" t="s">
        <v>1980</v>
      </c>
      <c r="T94" s="795" t="s">
        <v>943</v>
      </c>
      <c r="U94" s="802" t="s">
        <v>1369</v>
      </c>
      <c r="V94" s="798" t="s">
        <v>1982</v>
      </c>
      <c r="W94" s="795">
        <v>3.122894804E9</v>
      </c>
      <c r="X94" s="798" t="s">
        <v>424</v>
      </c>
      <c r="Y94" s="795" t="s">
        <v>424</v>
      </c>
      <c r="Z94" s="795"/>
      <c r="AA94" s="869"/>
      <c r="AB94" s="798" t="s">
        <v>1983</v>
      </c>
      <c r="AC94" s="871" t="s">
        <v>1872</v>
      </c>
      <c r="AE94" s="477"/>
      <c r="AF94" s="477"/>
      <c r="AG94" s="47"/>
      <c r="AH94" s="47"/>
      <c r="AI94" s="47"/>
      <c r="AJ94" s="47"/>
      <c r="AK94" s="47"/>
      <c r="AL94" s="479"/>
      <c r="AM94" s="479"/>
      <c r="AN94" s="479"/>
      <c r="AO94" s="479"/>
      <c r="AP94" s="479"/>
      <c r="AQ94" s="479"/>
      <c r="AR94" s="479"/>
    </row>
    <row r="95" ht="17.25" customHeight="1">
      <c r="A95" s="806"/>
      <c r="B95" s="789">
        <v>16.0</v>
      </c>
      <c r="C95" s="873" t="s">
        <v>1984</v>
      </c>
      <c r="D95" s="793" t="s">
        <v>453</v>
      </c>
      <c r="E95" s="793" t="s">
        <v>1991</v>
      </c>
      <c r="F95" s="793" t="s">
        <v>1992</v>
      </c>
      <c r="G95" s="797">
        <v>8.0</v>
      </c>
      <c r="H95" s="875" t="s">
        <v>157</v>
      </c>
      <c r="I95" s="795" t="s">
        <v>76</v>
      </c>
      <c r="J95" s="876" t="s">
        <v>1995</v>
      </c>
      <c r="K95" s="793" t="s">
        <v>2000</v>
      </c>
      <c r="L95" s="793" t="s">
        <v>2001</v>
      </c>
      <c r="M95" s="856" t="s">
        <v>2003</v>
      </c>
      <c r="N95" s="793" t="s">
        <v>778</v>
      </c>
      <c r="O95" s="856" t="s">
        <v>1237</v>
      </c>
      <c r="P95" s="833" t="s">
        <v>2004</v>
      </c>
      <c r="Q95" s="833" t="s">
        <v>49</v>
      </c>
      <c r="R95" s="800" t="s">
        <v>50</v>
      </c>
      <c r="S95" s="793" t="s">
        <v>2005</v>
      </c>
      <c r="T95" s="793" t="s">
        <v>1091</v>
      </c>
      <c r="U95" s="875" t="s">
        <v>169</v>
      </c>
      <c r="V95" s="876" t="s">
        <v>2006</v>
      </c>
      <c r="W95" s="793" t="s">
        <v>2008</v>
      </c>
      <c r="X95" s="877" t="s">
        <v>2009</v>
      </c>
      <c r="Y95" s="800">
        <v>3.13594206E9</v>
      </c>
      <c r="Z95" s="875"/>
      <c r="AA95" s="798"/>
      <c r="AB95" s="878" t="s">
        <v>2013</v>
      </c>
      <c r="AC95" s="879">
        <v>2.0</v>
      </c>
      <c r="AD95" s="82"/>
      <c r="AE95" s="82"/>
      <c r="AF95" s="83"/>
      <c r="AG95" s="84"/>
      <c r="AH95" s="84"/>
      <c r="AI95" s="84"/>
      <c r="AJ95" s="85"/>
      <c r="AK95" s="85"/>
      <c r="AL95" s="85"/>
      <c r="AM95" s="85"/>
      <c r="AN95" s="85"/>
      <c r="AO95" s="85"/>
      <c r="AP95" s="85"/>
      <c r="AQ95" s="85"/>
      <c r="AR95" s="85"/>
    </row>
    <row r="96" ht="13.5" customHeight="1">
      <c r="A96" s="806"/>
      <c r="B96" s="789">
        <v>17.0</v>
      </c>
      <c r="C96" s="873" t="s">
        <v>2019</v>
      </c>
      <c r="D96" s="793" t="s">
        <v>453</v>
      </c>
      <c r="E96" s="793" t="s">
        <v>2020</v>
      </c>
      <c r="F96" s="793" t="s">
        <v>1992</v>
      </c>
      <c r="G96" s="797">
        <v>8.0</v>
      </c>
      <c r="H96" s="875" t="s">
        <v>157</v>
      </c>
      <c r="I96" s="795" t="s">
        <v>76</v>
      </c>
      <c r="J96" s="876" t="s">
        <v>1995</v>
      </c>
      <c r="K96" s="793" t="s">
        <v>2000</v>
      </c>
      <c r="L96" s="793" t="s">
        <v>2001</v>
      </c>
      <c r="M96" s="881" t="s">
        <v>2022</v>
      </c>
      <c r="N96" s="793" t="s">
        <v>778</v>
      </c>
      <c r="O96" s="856" t="s">
        <v>1237</v>
      </c>
      <c r="P96" s="833" t="s">
        <v>2004</v>
      </c>
      <c r="Q96" s="833" t="s">
        <v>49</v>
      </c>
      <c r="R96" s="800" t="s">
        <v>50</v>
      </c>
      <c r="S96" s="793" t="s">
        <v>2005</v>
      </c>
      <c r="T96" s="793" t="s">
        <v>1091</v>
      </c>
      <c r="U96" s="875" t="s">
        <v>169</v>
      </c>
      <c r="V96" s="876" t="s">
        <v>2006</v>
      </c>
      <c r="W96" s="793" t="s">
        <v>2001</v>
      </c>
      <c r="X96" s="877" t="s">
        <v>2009</v>
      </c>
      <c r="Y96" s="800">
        <v>3.13594206E9</v>
      </c>
      <c r="Z96" s="875"/>
      <c r="AA96" s="798"/>
      <c r="AB96" s="878" t="s">
        <v>2013</v>
      </c>
      <c r="AC96" s="879">
        <v>2.0</v>
      </c>
      <c r="AD96" s="82"/>
      <c r="AE96" s="82"/>
      <c r="AF96" s="83"/>
      <c r="AG96" s="84"/>
      <c r="AH96" s="84"/>
      <c r="AI96" s="84"/>
      <c r="AJ96" s="85"/>
      <c r="AK96" s="85"/>
      <c r="AL96" s="85"/>
      <c r="AM96" s="85"/>
      <c r="AN96" s="85"/>
      <c r="AO96" s="85"/>
      <c r="AP96" s="85"/>
      <c r="AQ96" s="85"/>
      <c r="AR96" s="85"/>
    </row>
    <row r="97">
      <c r="A97" s="806"/>
      <c r="B97" s="789">
        <v>18.0</v>
      </c>
      <c r="C97" s="882" t="s">
        <v>2030</v>
      </c>
      <c r="D97" s="883" t="s">
        <v>217</v>
      </c>
      <c r="E97" s="883">
        <v>1.089386744E9</v>
      </c>
      <c r="F97" s="884">
        <v>41257.0</v>
      </c>
      <c r="G97" s="885">
        <v>6.0</v>
      </c>
      <c r="H97" s="795" t="s">
        <v>157</v>
      </c>
      <c r="I97" s="885" t="s">
        <v>76</v>
      </c>
      <c r="J97" s="882" t="s">
        <v>2047</v>
      </c>
      <c r="K97" s="856" t="s">
        <v>424</v>
      </c>
      <c r="L97" s="886" t="s">
        <v>2049</v>
      </c>
      <c r="M97" s="838" t="s">
        <v>2054</v>
      </c>
      <c r="N97" s="883" t="s">
        <v>838</v>
      </c>
      <c r="O97" s="885" t="s">
        <v>2056</v>
      </c>
      <c r="P97" s="885" t="s">
        <v>2056</v>
      </c>
      <c r="Q97" s="885" t="s">
        <v>1481</v>
      </c>
      <c r="R97" s="887" t="s">
        <v>50</v>
      </c>
      <c r="S97" s="883" t="s">
        <v>115</v>
      </c>
      <c r="T97" s="885" t="s">
        <v>1139</v>
      </c>
      <c r="U97" s="885" t="s">
        <v>169</v>
      </c>
      <c r="V97" s="882" t="s">
        <v>2063</v>
      </c>
      <c r="W97" s="885">
        <v>3.14687121E9</v>
      </c>
      <c r="X97" s="882" t="s">
        <v>2065</v>
      </c>
      <c r="Y97" s="885">
        <v>3.117865314E9</v>
      </c>
      <c r="Z97" s="885"/>
      <c r="AA97" s="889" t="s">
        <v>2066</v>
      </c>
      <c r="AB97" s="882"/>
      <c r="AC97" s="890"/>
      <c r="AD97" s="82"/>
      <c r="AE97" s="83"/>
      <c r="AF97" s="82"/>
      <c r="AG97" s="892"/>
      <c r="AH97" s="892"/>
      <c r="AI97" s="892"/>
      <c r="AJ97" s="892"/>
      <c r="AK97" s="892"/>
      <c r="AL97" s="892"/>
      <c r="AM97" s="892"/>
      <c r="AN97" s="892"/>
      <c r="AO97" s="892"/>
      <c r="AP97" s="892"/>
      <c r="AQ97" s="892"/>
      <c r="AR97" s="892"/>
    </row>
    <row r="98">
      <c r="A98" s="806"/>
      <c r="B98" s="789">
        <v>19.0</v>
      </c>
      <c r="C98" s="894" t="s">
        <v>2075</v>
      </c>
      <c r="D98" s="833" t="s">
        <v>283</v>
      </c>
      <c r="E98" s="833">
        <v>1.140065921E9</v>
      </c>
      <c r="F98" s="895">
        <v>40398.0</v>
      </c>
      <c r="G98" s="897">
        <v>7.0</v>
      </c>
      <c r="H98" s="899" t="s">
        <v>157</v>
      </c>
      <c r="I98" s="899" t="s">
        <v>86</v>
      </c>
      <c r="J98" s="878" t="s">
        <v>2086</v>
      </c>
      <c r="K98" s="833" t="s">
        <v>161</v>
      </c>
      <c r="L98" s="856" t="s">
        <v>2087</v>
      </c>
      <c r="M98" s="833" t="s">
        <v>2089</v>
      </c>
      <c r="N98" s="833" t="s">
        <v>46</v>
      </c>
      <c r="O98" s="833" t="s">
        <v>2090</v>
      </c>
      <c r="P98" s="833" t="s">
        <v>2092</v>
      </c>
      <c r="Q98" s="833" t="s">
        <v>49</v>
      </c>
      <c r="R98" s="887" t="s">
        <v>2093</v>
      </c>
      <c r="S98" s="833" t="s">
        <v>2094</v>
      </c>
      <c r="T98" s="833" t="s">
        <v>271</v>
      </c>
      <c r="U98" s="802" t="s">
        <v>2096</v>
      </c>
      <c r="V98" s="878" t="s">
        <v>2098</v>
      </c>
      <c r="W98" s="833">
        <v>3.117632231E9</v>
      </c>
      <c r="X98" s="878" t="s">
        <v>2099</v>
      </c>
      <c r="Y98" s="833">
        <v>3.225683209E9</v>
      </c>
      <c r="Z98" s="875"/>
      <c r="AA98" s="900" t="s">
        <v>2100</v>
      </c>
      <c r="AB98" s="900"/>
      <c r="AC98" s="805"/>
      <c r="AD98" s="82"/>
      <c r="AE98" s="83"/>
      <c r="AF98" s="82"/>
      <c r="AG98" s="892"/>
      <c r="AH98" s="892"/>
      <c r="AI98" s="892"/>
      <c r="AJ98" s="892"/>
      <c r="AK98" s="892"/>
      <c r="AL98" s="892"/>
      <c r="AM98" s="892"/>
      <c r="AN98" s="892"/>
      <c r="AO98" s="892"/>
      <c r="AP98" s="892"/>
      <c r="AQ98" s="892"/>
      <c r="AR98" s="892"/>
    </row>
    <row r="99">
      <c r="A99" s="806"/>
      <c r="B99" s="789">
        <v>20.0</v>
      </c>
      <c r="C99" s="878" t="s">
        <v>2103</v>
      </c>
      <c r="D99" s="856" t="s">
        <v>695</v>
      </c>
      <c r="E99" s="833">
        <v>1.089936514E9</v>
      </c>
      <c r="F99" s="833" t="s">
        <v>2104</v>
      </c>
      <c r="G99" s="833">
        <v>9.0</v>
      </c>
      <c r="H99" s="817" t="s">
        <v>157</v>
      </c>
      <c r="I99" s="833" t="s">
        <v>76</v>
      </c>
      <c r="J99" s="878" t="s">
        <v>2106</v>
      </c>
      <c r="K99" s="833" t="s">
        <v>424</v>
      </c>
      <c r="L99" s="856" t="s">
        <v>2108</v>
      </c>
      <c r="M99" s="833" t="s">
        <v>2109</v>
      </c>
      <c r="N99" s="833" t="s">
        <v>816</v>
      </c>
      <c r="O99" s="833" t="s">
        <v>1478</v>
      </c>
      <c r="P99" s="833" t="s">
        <v>2110</v>
      </c>
      <c r="Q99" s="833" t="s">
        <v>166</v>
      </c>
      <c r="R99" s="875" t="s">
        <v>50</v>
      </c>
      <c r="S99" s="833" t="s">
        <v>2112</v>
      </c>
      <c r="T99" s="833" t="s">
        <v>1139</v>
      </c>
      <c r="U99" s="885" t="s">
        <v>169</v>
      </c>
      <c r="V99" s="878" t="s">
        <v>2113</v>
      </c>
      <c r="W99" s="833">
        <v>3.225868258E9</v>
      </c>
      <c r="X99" s="901" t="s">
        <v>2115</v>
      </c>
      <c r="Y99" s="902">
        <v>3.22958958E8</v>
      </c>
      <c r="Z99" s="795"/>
      <c r="AA99" s="878" t="s">
        <v>2120</v>
      </c>
      <c r="AB99" s="903"/>
      <c r="AC99" s="805"/>
      <c r="AD99" s="904"/>
      <c r="AE99" s="905"/>
      <c r="AF99" s="904"/>
      <c r="AG99" s="906"/>
      <c r="AH99" s="906"/>
      <c r="AI99" s="906"/>
      <c r="AJ99" s="906"/>
      <c r="AK99" s="906"/>
      <c r="AL99" s="906"/>
      <c r="AM99" s="906"/>
      <c r="AN99" s="906"/>
      <c r="AO99" s="906"/>
      <c r="AP99" s="906"/>
      <c r="AQ99" s="906"/>
      <c r="AR99" s="906"/>
    </row>
    <row r="100" ht="16.5" customHeight="1">
      <c r="A100" s="806"/>
      <c r="B100" s="907">
        <v>1.0</v>
      </c>
      <c r="C100" s="401" t="s">
        <v>2134</v>
      </c>
      <c r="D100" s="383" t="s">
        <v>453</v>
      </c>
      <c r="E100" s="158">
        <v>1.128906601E9</v>
      </c>
      <c r="F100" s="383" t="s">
        <v>2137</v>
      </c>
      <c r="G100" s="312">
        <v>8.0</v>
      </c>
      <c r="H100" s="393" t="s">
        <v>157</v>
      </c>
      <c r="I100" s="158" t="s">
        <v>43</v>
      </c>
      <c r="J100" s="160" t="s">
        <v>2139</v>
      </c>
      <c r="K100" s="908" t="s">
        <v>424</v>
      </c>
      <c r="L100" s="383" t="s">
        <v>2143</v>
      </c>
      <c r="M100" s="908" t="s">
        <v>2144</v>
      </c>
      <c r="N100" s="393" t="s">
        <v>46</v>
      </c>
      <c r="O100" s="393"/>
      <c r="P100" s="393" t="s">
        <v>2145</v>
      </c>
      <c r="Q100" s="393" t="s">
        <v>49</v>
      </c>
      <c r="R100" s="308" t="s">
        <v>50</v>
      </c>
      <c r="S100" s="393" t="s">
        <v>248</v>
      </c>
      <c r="T100" s="393" t="s">
        <v>271</v>
      </c>
      <c r="U100" s="909" t="s">
        <v>1369</v>
      </c>
      <c r="V100" s="910" t="s">
        <v>2148</v>
      </c>
      <c r="W100" s="393">
        <v>3.122508674E9</v>
      </c>
      <c r="X100" s="910" t="s">
        <v>2152</v>
      </c>
      <c r="Y100" s="393">
        <v>3.122922252E9</v>
      </c>
      <c r="Z100" s="158"/>
      <c r="AA100" s="345" t="s">
        <v>2153</v>
      </c>
      <c r="AB100" s="911" t="s">
        <v>2154</v>
      </c>
      <c r="AC100" s="391" t="s">
        <v>777</v>
      </c>
      <c r="AD100" s="82"/>
      <c r="AE100" s="83"/>
      <c r="AF100" s="82"/>
      <c r="AG100" s="892"/>
      <c r="AH100" s="892"/>
      <c r="AI100" s="892"/>
      <c r="AJ100" s="892"/>
      <c r="AK100" s="892"/>
      <c r="AL100" s="892"/>
      <c r="AM100" s="892"/>
      <c r="AN100" s="892"/>
      <c r="AO100" s="892"/>
      <c r="AP100" s="892"/>
      <c r="AQ100" s="892"/>
      <c r="AR100" s="892"/>
    </row>
    <row r="101" ht="16.5" customHeight="1">
      <c r="A101" s="806"/>
      <c r="B101" s="907">
        <v>2.0</v>
      </c>
      <c r="C101" s="401" t="s">
        <v>2161</v>
      </c>
      <c r="D101" s="383" t="s">
        <v>695</v>
      </c>
      <c r="E101" s="158">
        <v>1.088833588E9</v>
      </c>
      <c r="F101" s="383" t="s">
        <v>2162</v>
      </c>
      <c r="G101" s="385">
        <v>8.0</v>
      </c>
      <c r="H101" s="158" t="s">
        <v>157</v>
      </c>
      <c r="I101" s="158" t="s">
        <v>43</v>
      </c>
      <c r="J101" s="160" t="s">
        <v>2163</v>
      </c>
      <c r="K101" s="908" t="s">
        <v>424</v>
      </c>
      <c r="L101" s="383" t="s">
        <v>2164</v>
      </c>
      <c r="M101" s="402"/>
      <c r="N101" s="158" t="s">
        <v>46</v>
      </c>
      <c r="O101" s="158" t="s">
        <v>47</v>
      </c>
      <c r="P101" s="158" t="s">
        <v>2165</v>
      </c>
      <c r="Q101" s="158" t="s">
        <v>49</v>
      </c>
      <c r="R101" s="158" t="s">
        <v>50</v>
      </c>
      <c r="S101" s="158" t="s">
        <v>2166</v>
      </c>
      <c r="T101" s="158" t="s">
        <v>2167</v>
      </c>
      <c r="U101" s="909" t="s">
        <v>1369</v>
      </c>
      <c r="V101" s="160" t="s">
        <v>2168</v>
      </c>
      <c r="W101" s="158">
        <v>3.135380345E9</v>
      </c>
      <c r="X101" s="160" t="s">
        <v>2169</v>
      </c>
      <c r="Y101" s="158">
        <v>3.225926693E9</v>
      </c>
      <c r="Z101" s="158"/>
      <c r="AA101" s="326" t="s">
        <v>2170</v>
      </c>
      <c r="AB101" s="911" t="s">
        <v>2171</v>
      </c>
      <c r="AC101" s="391" t="s">
        <v>1930</v>
      </c>
      <c r="AD101" s="82"/>
      <c r="AE101" s="83"/>
      <c r="AF101" s="82"/>
      <c r="AG101" s="892"/>
      <c r="AH101" s="892"/>
      <c r="AI101" s="892"/>
      <c r="AJ101" s="892"/>
      <c r="AK101" s="892"/>
      <c r="AL101" s="892"/>
      <c r="AM101" s="892"/>
      <c r="AN101" s="892"/>
      <c r="AO101" s="892"/>
      <c r="AP101" s="892"/>
      <c r="AQ101" s="892"/>
      <c r="AR101" s="892"/>
    </row>
    <row r="102" ht="16.5" customHeight="1">
      <c r="A102" s="806"/>
      <c r="B102" s="907">
        <v>3.0</v>
      </c>
      <c r="C102" s="913" t="s">
        <v>2173</v>
      </c>
      <c r="D102" s="383" t="s">
        <v>695</v>
      </c>
      <c r="E102" s="158">
        <v>1.0889937096E10</v>
      </c>
      <c r="F102" s="415">
        <v>40230.0</v>
      </c>
      <c r="G102" s="385">
        <v>8.0</v>
      </c>
      <c r="H102" s="393" t="s">
        <v>157</v>
      </c>
      <c r="I102" s="393" t="s">
        <v>76</v>
      </c>
      <c r="J102" s="160" t="s">
        <v>2178</v>
      </c>
      <c r="K102" s="158">
        <v>3225261.0</v>
      </c>
      <c r="L102" s="383" t="s">
        <v>2179</v>
      </c>
      <c r="M102" s="158"/>
      <c r="N102" s="158" t="s">
        <v>46</v>
      </c>
      <c r="O102" s="158" t="s">
        <v>89</v>
      </c>
      <c r="P102" s="158" t="s">
        <v>89</v>
      </c>
      <c r="Q102" s="158" t="s">
        <v>49</v>
      </c>
      <c r="R102" s="158" t="s">
        <v>50</v>
      </c>
      <c r="S102" s="158" t="s">
        <v>2181</v>
      </c>
      <c r="T102" s="158" t="s">
        <v>787</v>
      </c>
      <c r="U102" s="909" t="s">
        <v>1369</v>
      </c>
      <c r="V102" s="160" t="s">
        <v>2182</v>
      </c>
      <c r="W102" s="158">
        <v>3.122553933E9</v>
      </c>
      <c r="X102" s="160" t="s">
        <v>2184</v>
      </c>
      <c r="Y102" s="158">
        <v>3225261.0</v>
      </c>
      <c r="Z102" s="914">
        <v>43175.0</v>
      </c>
      <c r="AA102" s="326" t="s">
        <v>2187</v>
      </c>
      <c r="AB102" s="314" t="s">
        <v>2188</v>
      </c>
      <c r="AC102" s="391" t="s">
        <v>1872</v>
      </c>
      <c r="AD102" s="82"/>
      <c r="AE102" s="83"/>
      <c r="AF102" s="82"/>
      <c r="AG102" s="892"/>
      <c r="AH102" s="892"/>
      <c r="AI102" s="892"/>
      <c r="AJ102" s="892"/>
      <c r="AK102" s="892"/>
      <c r="AL102" s="892"/>
      <c r="AM102" s="892"/>
      <c r="AN102" s="892"/>
      <c r="AO102" s="892"/>
      <c r="AP102" s="892"/>
      <c r="AQ102" s="892"/>
      <c r="AR102" s="892"/>
    </row>
    <row r="103" ht="16.5" customHeight="1">
      <c r="A103" s="806"/>
      <c r="B103" s="304">
        <v>4.0</v>
      </c>
      <c r="C103" s="378" t="s">
        <v>2192</v>
      </c>
      <c r="D103" s="380" t="s">
        <v>453</v>
      </c>
      <c r="E103" s="382">
        <v>1.0986051E8</v>
      </c>
      <c r="F103" s="706">
        <v>40670.0</v>
      </c>
      <c r="G103" s="382">
        <v>8.0</v>
      </c>
      <c r="H103" s="382" t="s">
        <v>157</v>
      </c>
      <c r="I103" s="382"/>
      <c r="J103" s="384" t="s">
        <v>2193</v>
      </c>
      <c r="K103" s="382" t="s">
        <v>424</v>
      </c>
      <c r="L103" s="380" t="s">
        <v>2194</v>
      </c>
      <c r="M103" s="382" t="s">
        <v>2195</v>
      </c>
      <c r="N103" s="382" t="s">
        <v>46</v>
      </c>
      <c r="O103" s="382" t="s">
        <v>89</v>
      </c>
      <c r="P103" s="382" t="s">
        <v>1404</v>
      </c>
      <c r="Q103" s="382" t="s">
        <v>49</v>
      </c>
      <c r="R103" s="319" t="s">
        <v>50</v>
      </c>
      <c r="S103" s="382" t="s">
        <v>221</v>
      </c>
      <c r="T103" s="382" t="s">
        <v>271</v>
      </c>
      <c r="U103" s="909" t="s">
        <v>1369</v>
      </c>
      <c r="V103" s="384" t="s">
        <v>2196</v>
      </c>
      <c r="W103" s="769"/>
      <c r="X103" s="384" t="s">
        <v>2197</v>
      </c>
      <c r="Y103" s="916"/>
      <c r="Z103" s="382" t="s">
        <v>2202</v>
      </c>
      <c r="AA103" s="384" t="s">
        <v>2203</v>
      </c>
      <c r="AB103" s="917"/>
      <c r="AC103" s="709"/>
      <c r="AE103" s="199"/>
      <c r="AF103" s="199"/>
      <c r="AG103" s="47"/>
      <c r="AH103" s="47"/>
      <c r="AI103" s="47"/>
      <c r="AJ103" s="47"/>
      <c r="AK103" s="47"/>
      <c r="AL103" s="479"/>
      <c r="AM103" s="479"/>
      <c r="AN103" s="479"/>
      <c r="AO103" s="479"/>
      <c r="AP103" s="479"/>
      <c r="AQ103" s="479"/>
      <c r="AR103" s="479"/>
    </row>
    <row r="104" ht="16.5" customHeight="1">
      <c r="A104" s="806"/>
      <c r="B104" s="918">
        <v>5.0</v>
      </c>
      <c r="C104" s="919" t="s">
        <v>2212</v>
      </c>
      <c r="D104" s="920" t="s">
        <v>453</v>
      </c>
      <c r="E104" s="921">
        <v>1.012390658E9</v>
      </c>
      <c r="F104" s="920" t="s">
        <v>2220</v>
      </c>
      <c r="G104" s="922">
        <v>8.0</v>
      </c>
      <c r="H104" s="923" t="s">
        <v>157</v>
      </c>
      <c r="I104" s="923" t="s">
        <v>200</v>
      </c>
      <c r="J104" s="924" t="s">
        <v>2226</v>
      </c>
      <c r="K104" s="920" t="s">
        <v>2228</v>
      </c>
      <c r="L104" s="920" t="s">
        <v>2228</v>
      </c>
      <c r="M104" s="920" t="s">
        <v>2229</v>
      </c>
      <c r="N104" s="920" t="s">
        <v>778</v>
      </c>
      <c r="O104" s="925" t="s">
        <v>2230</v>
      </c>
      <c r="P104" s="926" t="s">
        <v>2234</v>
      </c>
      <c r="Q104" s="926" t="s">
        <v>49</v>
      </c>
      <c r="R104" s="926" t="s">
        <v>50</v>
      </c>
      <c r="S104" s="920" t="s">
        <v>880</v>
      </c>
      <c r="T104" s="920" t="s">
        <v>1091</v>
      </c>
      <c r="U104" s="927" t="s">
        <v>169</v>
      </c>
      <c r="V104" s="924" t="s">
        <v>2241</v>
      </c>
      <c r="W104" s="920" t="s">
        <v>2228</v>
      </c>
      <c r="X104" s="928" t="s">
        <v>2242</v>
      </c>
      <c r="Y104" s="927" t="s">
        <v>2245</v>
      </c>
      <c r="Z104" s="929" t="s">
        <v>2246</v>
      </c>
      <c r="AA104" s="930" t="s">
        <v>2250</v>
      </c>
      <c r="AB104" s="931"/>
      <c r="AC104" s="932"/>
      <c r="AE104" s="199"/>
      <c r="AF104" s="199"/>
      <c r="AG104" s="47"/>
      <c r="AH104" s="47"/>
      <c r="AI104" s="47"/>
      <c r="AJ104" s="47"/>
      <c r="AK104" s="47"/>
      <c r="AL104" s="479"/>
      <c r="AM104" s="479"/>
      <c r="AN104" s="479"/>
      <c r="AO104" s="479"/>
      <c r="AP104" s="479"/>
      <c r="AQ104" s="479"/>
      <c r="AR104" s="479"/>
    </row>
    <row r="105" ht="16.5" customHeight="1">
      <c r="A105" s="806"/>
      <c r="B105" s="907">
        <v>6.0</v>
      </c>
      <c r="C105" s="307" t="s">
        <v>2259</v>
      </c>
      <c r="D105" s="319" t="s">
        <v>217</v>
      </c>
      <c r="E105" s="319">
        <v>1.142518432E9</v>
      </c>
      <c r="F105" s="736">
        <v>40637.0</v>
      </c>
      <c r="G105" s="933">
        <v>6.0</v>
      </c>
      <c r="H105" s="934" t="s">
        <v>157</v>
      </c>
      <c r="I105" s="319" t="s">
        <v>76</v>
      </c>
      <c r="J105" s="345" t="s">
        <v>2266</v>
      </c>
      <c r="K105" s="319" t="s">
        <v>2268</v>
      </c>
      <c r="L105" s="775" t="s">
        <v>2269</v>
      </c>
      <c r="M105" s="394" t="s">
        <v>424</v>
      </c>
      <c r="N105" s="319" t="s">
        <v>778</v>
      </c>
      <c r="O105" s="319" t="s">
        <v>2270</v>
      </c>
      <c r="P105" s="319" t="s">
        <v>2271</v>
      </c>
      <c r="Q105" s="319" t="s">
        <v>478</v>
      </c>
      <c r="R105" s="319" t="s">
        <v>50</v>
      </c>
      <c r="S105" s="319" t="s">
        <v>445</v>
      </c>
      <c r="T105" s="405" t="s">
        <v>1091</v>
      </c>
      <c r="U105" s="319" t="s">
        <v>169</v>
      </c>
      <c r="V105" s="345" t="s">
        <v>2272</v>
      </c>
      <c r="W105" s="319">
        <v>3.148576255E9</v>
      </c>
      <c r="X105" s="345" t="s">
        <v>2274</v>
      </c>
      <c r="Y105" s="319" t="s">
        <v>2275</v>
      </c>
      <c r="Z105" s="319" t="s">
        <v>2202</v>
      </c>
      <c r="AA105" s="326" t="s">
        <v>2276</v>
      </c>
      <c r="AB105" s="395" t="s">
        <v>2277</v>
      </c>
      <c r="AC105" s="396">
        <v>2.0</v>
      </c>
      <c r="AE105" s="199"/>
      <c r="AF105" s="199"/>
      <c r="AG105" s="47"/>
      <c r="AH105" s="47"/>
      <c r="AI105" s="47"/>
      <c r="AJ105" s="47"/>
      <c r="AK105" s="47"/>
      <c r="AL105" s="479"/>
      <c r="AM105" s="479"/>
      <c r="AN105" s="479"/>
      <c r="AO105" s="479"/>
      <c r="AP105" s="479"/>
      <c r="AQ105" s="479"/>
      <c r="AR105" s="479"/>
    </row>
    <row r="106" ht="16.5" customHeight="1">
      <c r="A106" s="806"/>
      <c r="B106" s="935">
        <v>7.0</v>
      </c>
      <c r="C106" s="936" t="s">
        <v>2283</v>
      </c>
      <c r="D106" s="937" t="s">
        <v>529</v>
      </c>
      <c r="E106" s="937">
        <v>1.089614494E9</v>
      </c>
      <c r="F106" s="939">
        <v>40989.0</v>
      </c>
      <c r="G106" s="937">
        <v>6.0</v>
      </c>
      <c r="H106" s="937" t="s">
        <v>157</v>
      </c>
      <c r="I106" s="937" t="s">
        <v>158</v>
      </c>
      <c r="J106" s="943" t="s">
        <v>2297</v>
      </c>
      <c r="K106" s="937">
        <v>3444921.0</v>
      </c>
      <c r="L106" s="946" t="s">
        <v>2299</v>
      </c>
      <c r="M106" s="937" t="s">
        <v>2300</v>
      </c>
      <c r="N106" s="937" t="s">
        <v>46</v>
      </c>
      <c r="O106" s="937" t="s">
        <v>89</v>
      </c>
      <c r="P106" s="937" t="s">
        <v>2301</v>
      </c>
      <c r="Q106" s="937" t="s">
        <v>49</v>
      </c>
      <c r="R106" s="929" t="s">
        <v>50</v>
      </c>
      <c r="S106" s="937" t="s">
        <v>2135</v>
      </c>
      <c r="T106" s="937" t="s">
        <v>943</v>
      </c>
      <c r="U106" s="937" t="s">
        <v>1369</v>
      </c>
      <c r="V106" s="943" t="s">
        <v>2302</v>
      </c>
      <c r="W106" s="937">
        <v>3.217262324E9</v>
      </c>
      <c r="X106" s="936" t="s">
        <v>2303</v>
      </c>
      <c r="Y106" s="937" t="s">
        <v>161</v>
      </c>
      <c r="Z106" s="948">
        <v>43260.0</v>
      </c>
      <c r="AA106" s="943" t="s">
        <v>2304</v>
      </c>
      <c r="AB106" s="943" t="s">
        <v>2305</v>
      </c>
      <c r="AC106" s="950" t="s">
        <v>754</v>
      </c>
      <c r="AE106" s="199"/>
      <c r="AF106" s="199"/>
      <c r="AG106" s="47"/>
      <c r="AH106" s="47"/>
      <c r="AI106" s="47"/>
      <c r="AJ106" s="47"/>
      <c r="AK106" s="47"/>
      <c r="AL106" s="479"/>
      <c r="AM106" s="479"/>
      <c r="AN106" s="479"/>
      <c r="AO106" s="479"/>
      <c r="AP106" s="479"/>
      <c r="AQ106" s="479"/>
      <c r="AR106" s="479"/>
    </row>
    <row r="107" ht="16.5" customHeight="1">
      <c r="A107" s="806"/>
      <c r="B107" s="935">
        <v>8.0</v>
      </c>
      <c r="C107" s="952" t="s">
        <v>2307</v>
      </c>
      <c r="D107" s="929" t="s">
        <v>145</v>
      </c>
      <c r="E107" s="929">
        <v>1.08961307E9</v>
      </c>
      <c r="F107" s="954">
        <v>40070.0</v>
      </c>
      <c r="G107" s="958">
        <v>8.0</v>
      </c>
      <c r="H107" s="960" t="s">
        <v>682</v>
      </c>
      <c r="I107" s="929" t="s">
        <v>158</v>
      </c>
      <c r="J107" s="930" t="s">
        <v>2315</v>
      </c>
      <c r="K107" s="929" t="s">
        <v>2316</v>
      </c>
      <c r="L107" s="970" t="s">
        <v>2317</v>
      </c>
      <c r="M107" s="972" t="s">
        <v>2320</v>
      </c>
      <c r="N107" s="929"/>
      <c r="O107" s="929" t="s">
        <v>2322</v>
      </c>
      <c r="P107" s="929" t="s">
        <v>2323</v>
      </c>
      <c r="Q107" s="929" t="s">
        <v>431</v>
      </c>
      <c r="R107" s="929"/>
      <c r="S107" s="929" t="s">
        <v>2324</v>
      </c>
      <c r="T107" s="974" t="s">
        <v>2325</v>
      </c>
      <c r="U107" s="929" t="s">
        <v>2329</v>
      </c>
      <c r="V107" s="930" t="s">
        <v>2330</v>
      </c>
      <c r="W107" s="929">
        <v>3.183908451E9</v>
      </c>
      <c r="X107" s="930" t="s">
        <v>2331</v>
      </c>
      <c r="Y107" s="929">
        <v>3.104185749E9</v>
      </c>
      <c r="Z107" s="929" t="s">
        <v>2332</v>
      </c>
      <c r="AA107" s="976" t="s">
        <v>2333</v>
      </c>
      <c r="AB107" s="976" t="s">
        <v>2337</v>
      </c>
      <c r="AC107" s="978">
        <v>3.0</v>
      </c>
      <c r="AE107" s="199"/>
      <c r="AF107" s="199"/>
      <c r="AG107" s="47"/>
      <c r="AH107" s="47"/>
      <c r="AI107" s="47"/>
      <c r="AJ107" s="47"/>
      <c r="AK107" s="47"/>
      <c r="AL107" s="479"/>
      <c r="AM107" s="479"/>
      <c r="AN107" s="479"/>
      <c r="AO107" s="479"/>
      <c r="AP107" s="479"/>
      <c r="AQ107" s="479"/>
      <c r="AR107" s="479"/>
    </row>
    <row r="108" ht="16.5" customHeight="1">
      <c r="A108" s="806"/>
      <c r="B108" s="935">
        <v>13.0</v>
      </c>
      <c r="C108" s="401" t="s">
        <v>2350</v>
      </c>
      <c r="D108" s="383" t="s">
        <v>453</v>
      </c>
      <c r="E108" s="158">
        <v>1.089610007E9</v>
      </c>
      <c r="F108" s="415">
        <v>40475.0</v>
      </c>
      <c r="G108" s="385">
        <v>8.0</v>
      </c>
      <c r="H108" s="393" t="s">
        <v>157</v>
      </c>
      <c r="I108" s="316" t="s">
        <v>717</v>
      </c>
      <c r="J108" s="160" t="s">
        <v>2352</v>
      </c>
      <c r="K108" s="158">
        <v>3168052.0</v>
      </c>
      <c r="L108" s="383" t="s">
        <v>2353</v>
      </c>
      <c r="M108" s="158" t="s">
        <v>2354</v>
      </c>
      <c r="N108" s="158" t="s">
        <v>46</v>
      </c>
      <c r="O108" s="158" t="s">
        <v>747</v>
      </c>
      <c r="P108" s="158" t="s">
        <v>2356</v>
      </c>
      <c r="Q108" s="158" t="s">
        <v>49</v>
      </c>
      <c r="R108" s="319" t="s">
        <v>50</v>
      </c>
      <c r="S108" s="158" t="s">
        <v>1656</v>
      </c>
      <c r="T108" s="158" t="s">
        <v>271</v>
      </c>
      <c r="U108" s="980" t="s">
        <v>1950</v>
      </c>
      <c r="V108" s="160" t="s">
        <v>2362</v>
      </c>
      <c r="W108" s="158">
        <v>3.122474884E9</v>
      </c>
      <c r="X108" s="160" t="s">
        <v>2363</v>
      </c>
      <c r="Y108" s="158">
        <v>3.128901322E9</v>
      </c>
      <c r="Z108" s="982">
        <v>43405.0</v>
      </c>
      <c r="AA108" s="984"/>
      <c r="AB108" s="314" t="s">
        <v>2377</v>
      </c>
      <c r="AC108" s="391" t="s">
        <v>2379</v>
      </c>
      <c r="AD108" s="128"/>
      <c r="AE108" s="986"/>
      <c r="AF108" s="986"/>
      <c r="AG108" s="988"/>
      <c r="AH108" s="988"/>
      <c r="AI108" s="988"/>
      <c r="AJ108" s="988"/>
      <c r="AK108" s="988"/>
      <c r="AL108" s="990"/>
      <c r="AM108" s="990"/>
      <c r="AN108" s="990"/>
      <c r="AO108" s="990"/>
      <c r="AP108" s="990"/>
      <c r="AQ108" s="990"/>
      <c r="AR108" s="990"/>
    </row>
    <row r="109">
      <c r="A109" s="806"/>
      <c r="B109" s="935">
        <v>20.0</v>
      </c>
      <c r="C109" s="992" t="s">
        <v>2389</v>
      </c>
      <c r="D109" s="923" t="s">
        <v>145</v>
      </c>
      <c r="E109" s="923">
        <v>1.037061561E9</v>
      </c>
      <c r="F109" s="994">
        <v>39874.0</v>
      </c>
      <c r="G109" s="995">
        <v>8.0</v>
      </c>
      <c r="H109" s="923" t="s">
        <v>157</v>
      </c>
      <c r="I109" s="923" t="s">
        <v>43</v>
      </c>
      <c r="J109" s="997" t="s">
        <v>2409</v>
      </c>
      <c r="K109" s="925" t="s">
        <v>424</v>
      </c>
      <c r="L109" s="920" t="s">
        <v>2417</v>
      </c>
      <c r="M109" s="925" t="s">
        <v>2419</v>
      </c>
      <c r="N109" s="923" t="s">
        <v>46</v>
      </c>
      <c r="O109" s="923" t="s">
        <v>89</v>
      </c>
      <c r="P109" s="923" t="s">
        <v>2421</v>
      </c>
      <c r="Q109" s="923" t="s">
        <v>49</v>
      </c>
      <c r="R109" s="1000" t="s">
        <v>50</v>
      </c>
      <c r="S109" s="923" t="s">
        <v>729</v>
      </c>
      <c r="T109" s="923" t="s">
        <v>787</v>
      </c>
      <c r="U109" s="1002" t="s">
        <v>1369</v>
      </c>
      <c r="V109" s="997" t="s">
        <v>2433</v>
      </c>
      <c r="W109" s="923">
        <v>3.103964108E9</v>
      </c>
      <c r="X109" s="997" t="s">
        <v>2435</v>
      </c>
      <c r="Y109" s="923">
        <v>3.104550912E9</v>
      </c>
      <c r="Z109" s="923"/>
      <c r="AA109" s="1004" t="s">
        <v>2437</v>
      </c>
      <c r="AB109" s="930" t="s">
        <v>2441</v>
      </c>
      <c r="AC109" s="974">
        <v>4.0</v>
      </c>
      <c r="AD109" s="1006"/>
      <c r="AE109" s="1007"/>
      <c r="AF109" s="1006"/>
      <c r="AG109" s="1008"/>
      <c r="AH109" s="1008"/>
      <c r="AI109" s="1008"/>
      <c r="AJ109" s="1008"/>
      <c r="AK109" s="1008"/>
      <c r="AL109" s="1008"/>
      <c r="AM109" s="1008"/>
      <c r="AN109" s="1008"/>
      <c r="AO109" s="1008"/>
      <c r="AP109" s="1008"/>
      <c r="AQ109" s="1008"/>
      <c r="AR109" s="1008"/>
    </row>
    <row r="110">
      <c r="A110" s="806"/>
      <c r="B110" s="935">
        <v>21.0</v>
      </c>
      <c r="C110" s="1010" t="s">
        <v>2454</v>
      </c>
      <c r="D110" s="926" t="s">
        <v>283</v>
      </c>
      <c r="E110" s="926">
        <v>1.089936702E9</v>
      </c>
      <c r="F110" s="1012">
        <v>40016.0</v>
      </c>
      <c r="G110" s="1013">
        <v>8.0</v>
      </c>
      <c r="H110" s="1014" t="s">
        <v>157</v>
      </c>
      <c r="I110" s="1014" t="s">
        <v>76</v>
      </c>
      <c r="J110" s="1004" t="s">
        <v>2489</v>
      </c>
      <c r="K110" s="926">
        <v>3334566.0</v>
      </c>
      <c r="L110" s="925" t="s">
        <v>2491</v>
      </c>
      <c r="M110" s="926" t="s">
        <v>2492</v>
      </c>
      <c r="N110" s="926" t="s">
        <v>46</v>
      </c>
      <c r="O110" s="926" t="s">
        <v>2495</v>
      </c>
      <c r="P110" s="926" t="s">
        <v>457</v>
      </c>
      <c r="Q110" s="926" t="s">
        <v>49</v>
      </c>
      <c r="R110" s="1000" t="s">
        <v>50</v>
      </c>
      <c r="S110" s="926" t="s">
        <v>115</v>
      </c>
      <c r="T110" s="926" t="s">
        <v>271</v>
      </c>
      <c r="U110" s="1015" t="s">
        <v>169</v>
      </c>
      <c r="V110" s="1004" t="s">
        <v>2500</v>
      </c>
      <c r="W110" s="926">
        <v>3.226729799E9</v>
      </c>
      <c r="X110" s="1004" t="s">
        <v>2502</v>
      </c>
      <c r="Y110" s="926">
        <v>3.104626312E9</v>
      </c>
      <c r="Z110" s="927"/>
      <c r="AA110" s="1017" t="s">
        <v>2503</v>
      </c>
      <c r="AB110" s="976" t="s">
        <v>2512</v>
      </c>
      <c r="AC110" s="974">
        <v>4.0</v>
      </c>
      <c r="AD110" s="1006"/>
      <c r="AE110" s="1007"/>
      <c r="AF110" s="1006"/>
      <c r="AG110" s="1008"/>
      <c r="AH110" s="1008"/>
      <c r="AI110" s="1008"/>
      <c r="AJ110" s="1008"/>
      <c r="AK110" s="1008"/>
      <c r="AL110" s="1008"/>
      <c r="AM110" s="1008"/>
      <c r="AN110" s="1008"/>
      <c r="AO110" s="1008"/>
      <c r="AP110" s="1008"/>
      <c r="AQ110" s="1008"/>
      <c r="AR110" s="1008"/>
    </row>
    <row r="111" ht="16.5" customHeight="1">
      <c r="A111" s="1020" t="s">
        <v>2514</v>
      </c>
      <c r="B111" s="1022">
        <v>1.0</v>
      </c>
      <c r="C111" s="1025" t="s">
        <v>2523</v>
      </c>
      <c r="D111" s="1027" t="s">
        <v>529</v>
      </c>
      <c r="E111" s="1029">
        <v>1.089100911E9</v>
      </c>
      <c r="F111" s="1032">
        <v>40162.0</v>
      </c>
      <c r="G111" s="1045">
        <v>8.0</v>
      </c>
      <c r="H111" s="1051" t="s">
        <v>157</v>
      </c>
      <c r="I111" s="1051" t="s">
        <v>43</v>
      </c>
      <c r="J111" s="1052" t="s">
        <v>2564</v>
      </c>
      <c r="K111" s="1029" t="s">
        <v>424</v>
      </c>
      <c r="L111" s="1054" t="s">
        <v>2568</v>
      </c>
      <c r="M111" s="1029" t="s">
        <v>2576</v>
      </c>
      <c r="N111" s="1051" t="s">
        <v>46</v>
      </c>
      <c r="O111" s="1051" t="s">
        <v>89</v>
      </c>
      <c r="P111" s="1029" t="s">
        <v>2577</v>
      </c>
      <c r="Q111" s="1051" t="s">
        <v>49</v>
      </c>
      <c r="R111" s="1051" t="s">
        <v>50</v>
      </c>
      <c r="S111" s="1051" t="s">
        <v>445</v>
      </c>
      <c r="T111" s="1051" t="s">
        <v>787</v>
      </c>
      <c r="U111" s="1055" t="s">
        <v>735</v>
      </c>
      <c r="V111" s="1052" t="s">
        <v>2582</v>
      </c>
      <c r="W111" s="1029">
        <v>3.128921022E9</v>
      </c>
      <c r="X111" s="1052" t="s">
        <v>2583</v>
      </c>
      <c r="Y111" s="1029">
        <v>3.117957026E9</v>
      </c>
      <c r="Z111" s="1051"/>
      <c r="AA111" s="1056"/>
      <c r="AB111" s="1058" t="s">
        <v>2588</v>
      </c>
      <c r="AC111" s="1059">
        <v>3.0</v>
      </c>
      <c r="AD111" s="477"/>
      <c r="AE111" s="477"/>
      <c r="AF111" s="477"/>
      <c r="AG111" s="47"/>
      <c r="AH111" s="47"/>
      <c r="AI111" s="47"/>
      <c r="AJ111" s="47"/>
      <c r="AK111" s="47"/>
      <c r="AL111" s="479"/>
      <c r="AM111" s="479"/>
      <c r="AN111" s="479"/>
      <c r="AO111" s="479"/>
      <c r="AP111" s="479"/>
      <c r="AQ111" s="479"/>
      <c r="AR111" s="479"/>
    </row>
    <row r="112" ht="16.5" customHeight="1">
      <c r="A112" s="1061"/>
      <c r="B112" s="1062">
        <v>2.0</v>
      </c>
      <c r="C112" s="1063" t="s">
        <v>2613</v>
      </c>
      <c r="D112" s="1065" t="s">
        <v>529</v>
      </c>
      <c r="E112" s="1066">
        <v>1.089611774E9</v>
      </c>
      <c r="F112" s="1065" t="s">
        <v>2632</v>
      </c>
      <c r="G112" s="1067">
        <v>7.0</v>
      </c>
      <c r="H112" s="1068" t="s">
        <v>157</v>
      </c>
      <c r="I112" s="1068" t="s">
        <v>200</v>
      </c>
      <c r="J112" s="1069" t="s">
        <v>2641</v>
      </c>
      <c r="K112" s="1068">
        <v>3424374.0</v>
      </c>
      <c r="L112" s="1070" t="s">
        <v>2645</v>
      </c>
      <c r="M112" s="1068" t="s">
        <v>2650</v>
      </c>
      <c r="N112" s="1068" t="s">
        <v>46</v>
      </c>
      <c r="O112" s="1068" t="s">
        <v>89</v>
      </c>
      <c r="P112" s="1068" t="s">
        <v>89</v>
      </c>
      <c r="Q112" s="1068" t="s">
        <v>49</v>
      </c>
      <c r="R112" s="1068" t="s">
        <v>2651</v>
      </c>
      <c r="S112" s="1068" t="s">
        <v>115</v>
      </c>
      <c r="T112" s="1068" t="s">
        <v>787</v>
      </c>
      <c r="U112" s="1055" t="s">
        <v>735</v>
      </c>
      <c r="V112" s="1071" t="s">
        <v>2652</v>
      </c>
      <c r="W112" s="1068">
        <v>3.137678126E9</v>
      </c>
      <c r="X112" s="1071" t="s">
        <v>2657</v>
      </c>
      <c r="Y112" s="1068">
        <v>3.219113809E9</v>
      </c>
      <c r="Z112" s="1068"/>
      <c r="AA112" s="1072" t="s">
        <v>2658</v>
      </c>
      <c r="AB112" s="1073" t="s">
        <v>2154</v>
      </c>
      <c r="AC112" s="1074" t="s">
        <v>777</v>
      </c>
      <c r="AD112" s="477"/>
      <c r="AE112" s="477"/>
      <c r="AF112" s="477"/>
      <c r="AG112" s="47"/>
      <c r="AH112" s="47"/>
      <c r="AI112" s="47"/>
      <c r="AJ112" s="47"/>
      <c r="AK112" s="47"/>
      <c r="AL112" s="479"/>
      <c r="AM112" s="479"/>
      <c r="AN112" s="479"/>
      <c r="AO112" s="479"/>
      <c r="AP112" s="479"/>
      <c r="AQ112" s="479"/>
      <c r="AR112" s="479"/>
    </row>
    <row r="113" ht="16.5" customHeight="1">
      <c r="A113" s="1061"/>
      <c r="B113" s="1022">
        <v>3.0</v>
      </c>
      <c r="C113" s="1025" t="s">
        <v>2670</v>
      </c>
      <c r="D113" s="1075" t="s">
        <v>529</v>
      </c>
      <c r="E113" s="1068">
        <v>1.089611897E9</v>
      </c>
      <c r="F113" s="1075" t="s">
        <v>2675</v>
      </c>
      <c r="G113" s="1076">
        <v>7.0</v>
      </c>
      <c r="H113" s="1068" t="s">
        <v>157</v>
      </c>
      <c r="I113" s="1077" t="s">
        <v>76</v>
      </c>
      <c r="J113" s="1071" t="s">
        <v>2681</v>
      </c>
      <c r="K113" s="1068" t="s">
        <v>424</v>
      </c>
      <c r="L113" s="1078" t="s">
        <v>2682</v>
      </c>
      <c r="M113" s="1068" t="s">
        <v>2684</v>
      </c>
      <c r="N113" s="1068" t="s">
        <v>46</v>
      </c>
      <c r="O113" s="1068" t="s">
        <v>47</v>
      </c>
      <c r="P113" s="1068" t="s">
        <v>2685</v>
      </c>
      <c r="Q113" s="1068" t="s">
        <v>49</v>
      </c>
      <c r="R113" s="1051" t="s">
        <v>50</v>
      </c>
      <c r="S113" s="1068" t="s">
        <v>51</v>
      </c>
      <c r="T113" s="1068" t="s">
        <v>787</v>
      </c>
      <c r="U113" s="1055" t="s">
        <v>2686</v>
      </c>
      <c r="V113" s="1071" t="s">
        <v>2687</v>
      </c>
      <c r="W113" s="1068">
        <v>3.147703778E9</v>
      </c>
      <c r="X113" s="1071" t="s">
        <v>2688</v>
      </c>
      <c r="Y113" s="1077">
        <v>3.105410844E9</v>
      </c>
      <c r="Z113" s="1077"/>
      <c r="AA113" s="1079"/>
      <c r="AB113" s="1080" t="s">
        <v>2154</v>
      </c>
      <c r="AC113" s="1081" t="s">
        <v>777</v>
      </c>
      <c r="AD113" s="477"/>
      <c r="AE113" s="477"/>
      <c r="AF113" s="477"/>
      <c r="AG113" s="47"/>
      <c r="AH113" s="47"/>
      <c r="AI113" s="47"/>
      <c r="AJ113" s="47"/>
      <c r="AK113" s="47"/>
      <c r="AL113" s="479"/>
      <c r="AM113" s="479"/>
      <c r="AN113" s="479"/>
      <c r="AO113" s="479"/>
      <c r="AP113" s="479"/>
      <c r="AQ113" s="479"/>
      <c r="AR113" s="479"/>
    </row>
    <row r="114" ht="16.5" customHeight="1">
      <c r="A114" s="1061"/>
      <c r="B114" s="1062">
        <v>4.0</v>
      </c>
      <c r="C114" s="1025" t="s">
        <v>2693</v>
      </c>
      <c r="D114" s="1027" t="s">
        <v>529</v>
      </c>
      <c r="E114" s="1051">
        <v>1.089611679E9</v>
      </c>
      <c r="F114" s="1082">
        <v>40666.0</v>
      </c>
      <c r="G114" s="1083">
        <v>7.0</v>
      </c>
      <c r="H114" s="1051" t="s">
        <v>157</v>
      </c>
      <c r="I114" s="1051" t="s">
        <v>43</v>
      </c>
      <c r="J114" s="1084" t="s">
        <v>2696</v>
      </c>
      <c r="K114" s="1051">
        <v>3423709.0</v>
      </c>
      <c r="L114" s="1027" t="s">
        <v>2697</v>
      </c>
      <c r="M114" s="1051" t="s">
        <v>2698</v>
      </c>
      <c r="N114" s="1051" t="s">
        <v>46</v>
      </c>
      <c r="O114" s="1051" t="s">
        <v>2699</v>
      </c>
      <c r="P114" s="1051" t="s">
        <v>525</v>
      </c>
      <c r="Q114" s="1051" t="s">
        <v>49</v>
      </c>
      <c r="R114" s="1051" t="s">
        <v>50</v>
      </c>
      <c r="S114" s="1051" t="s">
        <v>51</v>
      </c>
      <c r="T114" s="1051" t="s">
        <v>787</v>
      </c>
      <c r="U114" s="1085" t="s">
        <v>2700</v>
      </c>
      <c r="V114" s="1084" t="s">
        <v>2701</v>
      </c>
      <c r="W114" s="1051">
        <v>3.136722476E9</v>
      </c>
      <c r="X114" s="1084" t="s">
        <v>2702</v>
      </c>
      <c r="Y114" s="1051" t="s">
        <v>161</v>
      </c>
      <c r="Z114" s="1086"/>
      <c r="AA114" s="1056"/>
      <c r="AB114" s="1087" t="s">
        <v>2154</v>
      </c>
      <c r="AC114" s="1081" t="s">
        <v>777</v>
      </c>
      <c r="AD114" s="477"/>
      <c r="AE114" s="477"/>
      <c r="AF114" s="477"/>
      <c r="AG114" s="47"/>
      <c r="AH114" s="47"/>
      <c r="AI114" s="47"/>
      <c r="AJ114" s="47"/>
      <c r="AK114" s="47"/>
      <c r="AL114" s="479"/>
      <c r="AM114" s="479"/>
      <c r="AN114" s="479"/>
      <c r="AO114" s="479"/>
      <c r="AP114" s="479"/>
      <c r="AQ114" s="479"/>
      <c r="AR114" s="479"/>
    </row>
    <row r="115" ht="16.5" customHeight="1">
      <c r="A115" s="1061"/>
      <c r="B115" s="1022">
        <v>5.0</v>
      </c>
      <c r="C115" s="1025" t="s">
        <v>2703</v>
      </c>
      <c r="D115" s="1027" t="s">
        <v>529</v>
      </c>
      <c r="E115" s="1051">
        <v>1.089936734E9</v>
      </c>
      <c r="F115" s="1088">
        <v>40034.0</v>
      </c>
      <c r="G115" s="1083">
        <v>7.0</v>
      </c>
      <c r="H115" s="1051" t="s">
        <v>157</v>
      </c>
      <c r="I115" s="1051" t="s">
        <v>1963</v>
      </c>
      <c r="J115" s="1084" t="s">
        <v>2704</v>
      </c>
      <c r="K115" s="1051">
        <v>3449390.0</v>
      </c>
      <c r="L115" s="1027" t="s">
        <v>2705</v>
      </c>
      <c r="M115" s="1051" t="s">
        <v>2706</v>
      </c>
      <c r="N115" s="1051" t="s">
        <v>46</v>
      </c>
      <c r="O115" s="1051" t="s">
        <v>457</v>
      </c>
      <c r="P115" s="1051" t="s">
        <v>2707</v>
      </c>
      <c r="Q115" s="1051" t="s">
        <v>49</v>
      </c>
      <c r="R115" s="1051" t="s">
        <v>50</v>
      </c>
      <c r="S115" s="1051" t="s">
        <v>248</v>
      </c>
      <c r="T115" s="1051" t="s">
        <v>787</v>
      </c>
      <c r="U115" s="1055" t="s">
        <v>735</v>
      </c>
      <c r="V115" s="1084" t="s">
        <v>2708</v>
      </c>
      <c r="W115" s="1051">
        <v>3.136352428E9</v>
      </c>
      <c r="X115" s="1084" t="s">
        <v>2709</v>
      </c>
      <c r="Y115" s="1051">
        <v>3.106556519E9</v>
      </c>
      <c r="Z115" s="1086"/>
      <c r="AA115" s="1089" t="s">
        <v>2710</v>
      </c>
      <c r="AB115" s="1087" t="s">
        <v>1842</v>
      </c>
      <c r="AC115" s="1081" t="s">
        <v>2711</v>
      </c>
      <c r="AD115" s="477"/>
      <c r="AE115" s="477"/>
      <c r="AF115" s="477"/>
      <c r="AG115" s="47"/>
      <c r="AH115" s="47"/>
      <c r="AI115" s="47"/>
      <c r="AJ115" s="47"/>
      <c r="AK115" s="47"/>
      <c r="AL115" s="479"/>
      <c r="AM115" s="479"/>
      <c r="AN115" s="479"/>
      <c r="AO115" s="479"/>
      <c r="AP115" s="479"/>
      <c r="AQ115" s="479"/>
      <c r="AR115" s="479"/>
    </row>
    <row r="116" ht="16.5" customHeight="1">
      <c r="A116" s="1061"/>
      <c r="B116" s="1062">
        <v>6.0</v>
      </c>
      <c r="C116" s="1025" t="s">
        <v>2712</v>
      </c>
      <c r="D116" s="1027" t="s">
        <v>453</v>
      </c>
      <c r="E116" s="1051">
        <v>1.221713745E9</v>
      </c>
      <c r="F116" s="1088">
        <v>40389.0</v>
      </c>
      <c r="G116" s="1083">
        <v>8.0</v>
      </c>
      <c r="H116" s="1068" t="s">
        <v>157</v>
      </c>
      <c r="I116" s="1068" t="s">
        <v>43</v>
      </c>
      <c r="J116" s="1084" t="s">
        <v>2713</v>
      </c>
      <c r="K116" s="1051">
        <v>3322532.0</v>
      </c>
      <c r="L116" s="1027" t="s">
        <v>2714</v>
      </c>
      <c r="M116" s="1051" t="s">
        <v>2715</v>
      </c>
      <c r="N116" s="1051" t="s">
        <v>46</v>
      </c>
      <c r="O116" s="1051" t="s">
        <v>89</v>
      </c>
      <c r="P116" s="1051" t="s">
        <v>89</v>
      </c>
      <c r="Q116" s="1051" t="s">
        <v>49</v>
      </c>
      <c r="R116" s="1051" t="s">
        <v>50</v>
      </c>
      <c r="S116" s="1051" t="s">
        <v>115</v>
      </c>
      <c r="T116" s="1051" t="s">
        <v>787</v>
      </c>
      <c r="U116" s="1055" t="s">
        <v>1369</v>
      </c>
      <c r="V116" s="1084" t="s">
        <v>2716</v>
      </c>
      <c r="W116" s="1051">
        <v>3.146498359E9</v>
      </c>
      <c r="X116" s="1084" t="s">
        <v>2717</v>
      </c>
      <c r="Y116" s="1051">
        <v>3.225511251E9</v>
      </c>
      <c r="Z116" s="1090"/>
      <c r="AA116" s="1079"/>
      <c r="AB116" s="1080" t="s">
        <v>2718</v>
      </c>
      <c r="AC116" s="1081" t="s">
        <v>1930</v>
      </c>
      <c r="AD116" s="477"/>
      <c r="AE116" s="477"/>
      <c r="AF116" s="477"/>
      <c r="AG116" s="47"/>
      <c r="AH116" s="47"/>
      <c r="AI116" s="47"/>
      <c r="AJ116" s="47"/>
      <c r="AK116" s="47"/>
      <c r="AL116" s="479"/>
      <c r="AM116" s="479"/>
      <c r="AN116" s="479"/>
      <c r="AO116" s="479"/>
      <c r="AP116" s="479"/>
      <c r="AQ116" s="479"/>
      <c r="AR116" s="479"/>
    </row>
    <row r="117" ht="16.5" customHeight="1">
      <c r="A117" s="1061"/>
      <c r="B117" s="1022">
        <v>7.0</v>
      </c>
      <c r="C117" s="1025" t="s">
        <v>2719</v>
      </c>
      <c r="D117" s="1075" t="s">
        <v>695</v>
      </c>
      <c r="E117" s="1068">
        <v>1.089937122E9</v>
      </c>
      <c r="F117" s="1075" t="s">
        <v>2720</v>
      </c>
      <c r="G117" s="1076">
        <v>8.0</v>
      </c>
      <c r="H117" s="1068" t="s">
        <v>157</v>
      </c>
      <c r="I117" s="1077" t="s">
        <v>76</v>
      </c>
      <c r="J117" s="1071" t="s">
        <v>2721</v>
      </c>
      <c r="K117" s="1068">
        <v>3318904.0</v>
      </c>
      <c r="L117" s="1078" t="s">
        <v>2722</v>
      </c>
      <c r="M117" s="1091" t="s">
        <v>2723</v>
      </c>
      <c r="N117" s="1068" t="s">
        <v>46</v>
      </c>
      <c r="O117" s="1068" t="s">
        <v>798</v>
      </c>
      <c r="P117" s="1068" t="s">
        <v>2724</v>
      </c>
      <c r="Q117" s="1068" t="s">
        <v>49</v>
      </c>
      <c r="R117" s="1051" t="s">
        <v>50</v>
      </c>
      <c r="S117" s="1068" t="s">
        <v>51</v>
      </c>
      <c r="T117" s="1068" t="s">
        <v>787</v>
      </c>
      <c r="U117" s="1055" t="s">
        <v>2485</v>
      </c>
      <c r="V117" s="1071" t="s">
        <v>2725</v>
      </c>
      <c r="W117" s="1068">
        <v>3.135480716E9</v>
      </c>
      <c r="X117" s="1071" t="s">
        <v>2726</v>
      </c>
      <c r="Y117" s="1077">
        <v>3.148322019E9</v>
      </c>
      <c r="Z117" s="1092"/>
      <c r="AA117" s="1079"/>
      <c r="AB117" s="1080" t="s">
        <v>2597</v>
      </c>
      <c r="AC117" s="1081" t="s">
        <v>2379</v>
      </c>
      <c r="AD117" s="477"/>
      <c r="AE117" s="477"/>
      <c r="AF117" s="477"/>
      <c r="AG117" s="47"/>
      <c r="AH117" s="47"/>
      <c r="AI117" s="47"/>
      <c r="AJ117" s="47"/>
      <c r="AK117" s="47"/>
      <c r="AL117" s="479"/>
      <c r="AM117" s="479"/>
      <c r="AN117" s="479"/>
      <c r="AO117" s="479"/>
      <c r="AP117" s="479"/>
      <c r="AQ117" s="479"/>
      <c r="AR117" s="479"/>
    </row>
    <row r="118" ht="16.5" customHeight="1">
      <c r="A118" s="1061"/>
      <c r="B118" s="1062">
        <v>8.0</v>
      </c>
      <c r="C118" s="1025" t="s">
        <v>2727</v>
      </c>
      <c r="D118" s="1054" t="s">
        <v>695</v>
      </c>
      <c r="E118" s="1029">
        <v>1.085720152E9</v>
      </c>
      <c r="F118" s="1093">
        <v>40257.0</v>
      </c>
      <c r="G118" s="1029">
        <v>8.0</v>
      </c>
      <c r="H118" s="1029" t="s">
        <v>157</v>
      </c>
      <c r="I118" s="1029" t="s">
        <v>158</v>
      </c>
      <c r="J118" s="1025" t="s">
        <v>2728</v>
      </c>
      <c r="K118" s="1029">
        <v>3441443.0</v>
      </c>
      <c r="L118" s="1054" t="s">
        <v>2729</v>
      </c>
      <c r="M118" s="1029" t="s">
        <v>2730</v>
      </c>
      <c r="N118" s="1029" t="s">
        <v>46</v>
      </c>
      <c r="O118" s="1029" t="s">
        <v>747</v>
      </c>
      <c r="P118" s="1029" t="s">
        <v>547</v>
      </c>
      <c r="Q118" s="1029" t="s">
        <v>49</v>
      </c>
      <c r="R118" s="1051" t="s">
        <v>50</v>
      </c>
      <c r="S118" s="1029" t="s">
        <v>115</v>
      </c>
      <c r="T118" s="1029" t="s">
        <v>787</v>
      </c>
      <c r="U118" s="1029" t="s">
        <v>169</v>
      </c>
      <c r="V118" s="1052" t="s">
        <v>2731</v>
      </c>
      <c r="W118" s="1029">
        <v>3.142119721E9</v>
      </c>
      <c r="X118" s="1094" t="s">
        <v>2732</v>
      </c>
      <c r="Y118" s="1085">
        <v>3.1174054E9</v>
      </c>
      <c r="Z118" s="1095"/>
      <c r="AA118" s="1096"/>
      <c r="AB118" s="1058" t="s">
        <v>2733</v>
      </c>
      <c r="AC118" s="1059">
        <v>3.0</v>
      </c>
      <c r="AD118" s="477"/>
      <c r="AE118" s="477"/>
      <c r="AF118" s="477"/>
      <c r="AG118" s="47"/>
      <c r="AH118" s="47"/>
      <c r="AI118" s="47"/>
      <c r="AJ118" s="47"/>
      <c r="AK118" s="479"/>
      <c r="AL118" s="479"/>
      <c r="AM118" s="479"/>
      <c r="AN118" s="479"/>
      <c r="AO118" s="479"/>
      <c r="AP118" s="479"/>
      <c r="AQ118" s="479"/>
      <c r="AR118" s="479"/>
    </row>
    <row r="119" ht="16.5" customHeight="1">
      <c r="A119" s="1061"/>
      <c r="B119" s="1022">
        <v>9.0</v>
      </c>
      <c r="C119" s="1025" t="s">
        <v>2734</v>
      </c>
      <c r="D119" s="1051" t="s">
        <v>453</v>
      </c>
      <c r="E119" s="1051">
        <v>1.085720496E9</v>
      </c>
      <c r="F119" s="1088">
        <v>40445.0</v>
      </c>
      <c r="G119" s="1083">
        <v>8.0</v>
      </c>
      <c r="H119" s="1051" t="s">
        <v>157</v>
      </c>
      <c r="I119" s="1051" t="s">
        <v>76</v>
      </c>
      <c r="J119" s="1084" t="s">
        <v>2735</v>
      </c>
      <c r="K119" s="1051">
        <v>3294676.0</v>
      </c>
      <c r="L119" s="1027" t="s">
        <v>2736</v>
      </c>
      <c r="M119" s="1029" t="s">
        <v>2737</v>
      </c>
      <c r="N119" s="1051" t="s">
        <v>46</v>
      </c>
      <c r="O119" s="1051" t="s">
        <v>2738</v>
      </c>
      <c r="P119" s="1051" t="s">
        <v>2739</v>
      </c>
      <c r="Q119" s="1029" t="s">
        <v>49</v>
      </c>
      <c r="R119" s="1051" t="s">
        <v>50</v>
      </c>
      <c r="S119" s="1097" t="s">
        <v>51</v>
      </c>
      <c r="T119" s="1051" t="s">
        <v>787</v>
      </c>
      <c r="U119" s="1055" t="s">
        <v>2686</v>
      </c>
      <c r="V119" s="1084" t="s">
        <v>2740</v>
      </c>
      <c r="W119" s="1051">
        <v>3.122149273E9</v>
      </c>
      <c r="X119" s="1084" t="s">
        <v>2741</v>
      </c>
      <c r="Y119" s="1051">
        <v>3.113095123E9</v>
      </c>
      <c r="Z119" s="1086"/>
      <c r="AA119" s="1056"/>
      <c r="AB119" s="1080" t="s">
        <v>1960</v>
      </c>
      <c r="AC119" s="1081" t="s">
        <v>1930</v>
      </c>
      <c r="AD119" s="477"/>
      <c r="AE119" s="477"/>
      <c r="AF119" s="477"/>
      <c r="AG119" s="47"/>
      <c r="AH119" s="47"/>
      <c r="AI119" s="47"/>
      <c r="AJ119" s="47"/>
      <c r="AK119" s="47"/>
      <c r="AL119" s="479"/>
      <c r="AM119" s="479"/>
      <c r="AN119" s="479"/>
      <c r="AO119" s="479"/>
      <c r="AP119" s="479"/>
      <c r="AQ119" s="479"/>
      <c r="AR119" s="479"/>
    </row>
    <row r="120">
      <c r="A120" s="1061"/>
      <c r="B120" s="1062">
        <v>10.0</v>
      </c>
      <c r="C120" s="1098" t="s">
        <v>2742</v>
      </c>
      <c r="D120" s="1099" t="s">
        <v>453</v>
      </c>
      <c r="E120" s="1099">
        <v>1.089101633E9</v>
      </c>
      <c r="F120" s="1100">
        <v>40706.0</v>
      </c>
      <c r="G120" s="1099">
        <v>6.0</v>
      </c>
      <c r="H120" s="1099" t="s">
        <v>682</v>
      </c>
      <c r="I120" s="1099" t="s">
        <v>43</v>
      </c>
      <c r="J120" s="1101" t="s">
        <v>2743</v>
      </c>
      <c r="K120" s="1099">
        <v>3.138215E7</v>
      </c>
      <c r="L120" s="1102" t="s">
        <v>2744</v>
      </c>
      <c r="M120" s="1103" t="s">
        <v>2745</v>
      </c>
      <c r="N120" s="1051" t="s">
        <v>46</v>
      </c>
      <c r="O120" s="1099" t="s">
        <v>536</v>
      </c>
      <c r="P120" s="1099" t="s">
        <v>468</v>
      </c>
      <c r="Q120" s="1029" t="s">
        <v>49</v>
      </c>
      <c r="R120" s="1051" t="s">
        <v>50</v>
      </c>
      <c r="S120" s="1099" t="s">
        <v>51</v>
      </c>
      <c r="T120" s="1099" t="s">
        <v>787</v>
      </c>
      <c r="U120" s="1099" t="s">
        <v>2686</v>
      </c>
      <c r="V120" s="1101" t="s">
        <v>2746</v>
      </c>
      <c r="W120" s="1099">
        <v>3.106457615E9</v>
      </c>
      <c r="X120" s="1101" t="s">
        <v>2747</v>
      </c>
      <c r="Y120" s="1099">
        <v>3.14735382E9</v>
      </c>
      <c r="Z120" s="1077"/>
      <c r="AA120" s="1101" t="s">
        <v>2748</v>
      </c>
      <c r="AB120" s="1104"/>
      <c r="AC120" s="1105"/>
      <c r="AD120" s="199"/>
      <c r="AE120" s="199"/>
      <c r="AF120" s="199"/>
      <c r="AG120" s="85"/>
      <c r="AH120" s="85"/>
      <c r="AI120" s="85"/>
      <c r="AJ120" s="85"/>
      <c r="AK120" s="85"/>
      <c r="AL120" s="85"/>
      <c r="AM120" s="85"/>
      <c r="AN120" s="85"/>
      <c r="AO120" s="85"/>
      <c r="AP120" s="85"/>
      <c r="AQ120" s="85"/>
      <c r="AR120" s="85"/>
    </row>
    <row r="121">
      <c r="A121" s="1061"/>
      <c r="B121" s="1022">
        <v>11.0</v>
      </c>
      <c r="C121" s="1106" t="s">
        <v>2749</v>
      </c>
      <c r="D121" s="1099" t="s">
        <v>145</v>
      </c>
      <c r="E121" s="1099">
        <v>1.089611522E9</v>
      </c>
      <c r="F121" s="1100">
        <v>40657.0</v>
      </c>
      <c r="G121" s="1107">
        <v>6.0</v>
      </c>
      <c r="H121" s="1107" t="s">
        <v>1423</v>
      </c>
      <c r="I121" s="1099" t="s">
        <v>158</v>
      </c>
      <c r="J121" s="1101" t="s">
        <v>2750</v>
      </c>
      <c r="K121" s="1099">
        <v>3460501.0</v>
      </c>
      <c r="L121" s="1102" t="s">
        <v>1674</v>
      </c>
      <c r="M121" s="1099" t="s">
        <v>2751</v>
      </c>
      <c r="N121" s="1051" t="s">
        <v>46</v>
      </c>
      <c r="O121" s="1099" t="s">
        <v>2752</v>
      </c>
      <c r="P121" s="1099" t="s">
        <v>2753</v>
      </c>
      <c r="Q121" s="1029" t="s">
        <v>49</v>
      </c>
      <c r="R121" s="1051" t="s">
        <v>50</v>
      </c>
      <c r="S121" s="1099" t="s">
        <v>2754</v>
      </c>
      <c r="T121" s="1099" t="s">
        <v>1505</v>
      </c>
      <c r="U121" s="1110" t="s">
        <v>169</v>
      </c>
      <c r="V121" s="1101" t="s">
        <v>2755</v>
      </c>
      <c r="W121" s="1099">
        <v>3.158866624E9</v>
      </c>
      <c r="X121" s="1101" t="s">
        <v>2756</v>
      </c>
      <c r="Y121" s="1099">
        <v>3.128869703E9</v>
      </c>
      <c r="Z121" s="1111"/>
      <c r="AA121" s="1101" t="s">
        <v>2757</v>
      </c>
      <c r="AB121" s="1101" t="s">
        <v>2758</v>
      </c>
      <c r="AC121" s="1112">
        <v>2.0</v>
      </c>
      <c r="AD121" s="82"/>
      <c r="AE121" s="82"/>
      <c r="AF121" s="82"/>
      <c r="AG121" s="85"/>
      <c r="AH121" s="85"/>
      <c r="AI121" s="85"/>
      <c r="AJ121" s="85"/>
      <c r="AK121" s="85"/>
      <c r="AL121" s="85"/>
      <c r="AM121" s="85"/>
      <c r="AN121" s="85"/>
      <c r="AO121" s="85"/>
      <c r="AP121" s="85"/>
      <c r="AQ121" s="85"/>
      <c r="AR121" s="85"/>
    </row>
    <row r="122">
      <c r="A122" s="1061"/>
      <c r="B122" s="1062">
        <v>12.0</v>
      </c>
      <c r="C122" s="1114" t="s">
        <v>2759</v>
      </c>
      <c r="D122" s="1107" t="s">
        <v>217</v>
      </c>
      <c r="E122" s="1099">
        <v>1.089611916E9</v>
      </c>
      <c r="F122" s="1100">
        <v>40687.0</v>
      </c>
      <c r="G122" s="1107">
        <v>7.0</v>
      </c>
      <c r="H122" s="1099" t="s">
        <v>157</v>
      </c>
      <c r="I122" s="1099" t="s">
        <v>76</v>
      </c>
      <c r="J122" s="1101" t="s">
        <v>2763</v>
      </c>
      <c r="K122" s="1099" t="s">
        <v>424</v>
      </c>
      <c r="L122" s="1102" t="s">
        <v>2764</v>
      </c>
      <c r="M122" s="1099" t="s">
        <v>2765</v>
      </c>
      <c r="N122" s="1051" t="s">
        <v>46</v>
      </c>
      <c r="O122" s="1099" t="s">
        <v>798</v>
      </c>
      <c r="P122" s="1099" t="s">
        <v>2674</v>
      </c>
      <c r="Q122" s="1029" t="s">
        <v>49</v>
      </c>
      <c r="R122" s="1099" t="s">
        <v>2766</v>
      </c>
      <c r="S122" s="1099" t="s">
        <v>161</v>
      </c>
      <c r="T122" s="1112" t="s">
        <v>787</v>
      </c>
      <c r="U122" s="1099" t="s">
        <v>1398</v>
      </c>
      <c r="V122" s="1101" t="s">
        <v>2767</v>
      </c>
      <c r="W122" s="1099">
        <v>3.122359624E9</v>
      </c>
      <c r="X122" s="1115" t="s">
        <v>2768</v>
      </c>
      <c r="Y122" s="1112">
        <v>3.135058979E9</v>
      </c>
      <c r="Z122" s="1107"/>
      <c r="AA122" s="1101" t="s">
        <v>2772</v>
      </c>
      <c r="AB122" s="1129" t="s">
        <v>2773</v>
      </c>
      <c r="AC122" s="1112" t="s">
        <v>777</v>
      </c>
      <c r="AD122" s="82"/>
      <c r="AE122" s="82"/>
      <c r="AF122" s="82"/>
      <c r="AG122" s="85"/>
      <c r="AH122" s="85"/>
      <c r="AI122" s="85"/>
      <c r="AJ122" s="85"/>
      <c r="AK122" s="85"/>
      <c r="AL122" s="85"/>
      <c r="AM122" s="85"/>
      <c r="AN122" s="85"/>
      <c r="AO122" s="85"/>
      <c r="AP122" s="85"/>
      <c r="AQ122" s="85"/>
      <c r="AR122" s="85"/>
    </row>
    <row r="123" ht="16.5" customHeight="1">
      <c r="A123" s="1061"/>
      <c r="B123" s="1022">
        <v>13.0</v>
      </c>
      <c r="C123" s="1025" t="s">
        <v>2809</v>
      </c>
      <c r="D123" s="1054" t="s">
        <v>145</v>
      </c>
      <c r="E123" s="1130">
        <v>1.089614475E9</v>
      </c>
      <c r="F123" s="1054" t="s">
        <v>2810</v>
      </c>
      <c r="G123" s="1131">
        <v>6.0</v>
      </c>
      <c r="H123" s="1091" t="s">
        <v>157</v>
      </c>
      <c r="I123" s="1029" t="s">
        <v>43</v>
      </c>
      <c r="J123" s="1132" t="s">
        <v>2811</v>
      </c>
      <c r="K123" s="1091">
        <v>3306808.0</v>
      </c>
      <c r="L123" s="1141" t="s">
        <v>2812</v>
      </c>
      <c r="M123" s="1091" t="s">
        <v>2837</v>
      </c>
      <c r="N123" s="1091" t="s">
        <v>46</v>
      </c>
      <c r="O123" s="1091" t="s">
        <v>47</v>
      </c>
      <c r="P123" s="1091" t="s">
        <v>47</v>
      </c>
      <c r="Q123" s="1091" t="s">
        <v>49</v>
      </c>
      <c r="R123" s="1110" t="s">
        <v>50</v>
      </c>
      <c r="S123" s="1091" t="s">
        <v>221</v>
      </c>
      <c r="T123" s="1091" t="s">
        <v>787</v>
      </c>
      <c r="U123" s="1059" t="s">
        <v>2839</v>
      </c>
      <c r="V123" s="1142" t="s">
        <v>2840</v>
      </c>
      <c r="W123" s="1091">
        <v>3.187260054E9</v>
      </c>
      <c r="X123" s="1142" t="s">
        <v>2844</v>
      </c>
      <c r="Y123" s="1091">
        <v>3.155498649E9</v>
      </c>
      <c r="Z123" s="1143"/>
      <c r="AA123" s="1058" t="s">
        <v>2848</v>
      </c>
      <c r="AB123" s="1144" t="s">
        <v>2849</v>
      </c>
      <c r="AC123" s="1059">
        <v>1.0</v>
      </c>
      <c r="AD123" s="477"/>
      <c r="AE123" s="477"/>
      <c r="AF123" s="477"/>
      <c r="AG123" s="47"/>
      <c r="AH123" s="47"/>
      <c r="AI123" s="47"/>
      <c r="AJ123" s="47"/>
      <c r="AK123" s="47"/>
      <c r="AL123" s="479"/>
      <c r="AM123" s="479"/>
      <c r="AN123" s="479"/>
      <c r="AO123" s="479"/>
      <c r="AP123" s="479"/>
      <c r="AQ123" s="479"/>
      <c r="AR123" s="479"/>
    </row>
    <row r="124" ht="16.5" customHeight="1">
      <c r="A124" s="1061"/>
      <c r="B124" s="1062">
        <v>14.0</v>
      </c>
      <c r="C124" s="1025" t="s">
        <v>2850</v>
      </c>
      <c r="D124" s="1054" t="s">
        <v>145</v>
      </c>
      <c r="E124" s="1130">
        <v>1.089101666E9</v>
      </c>
      <c r="F124" s="1054" t="s">
        <v>2851</v>
      </c>
      <c r="G124" s="1131">
        <v>7.0</v>
      </c>
      <c r="H124" s="1091" t="s">
        <v>157</v>
      </c>
      <c r="I124" s="1029" t="s">
        <v>76</v>
      </c>
      <c r="J124" s="1132" t="s">
        <v>2852</v>
      </c>
      <c r="K124" s="1091" t="s">
        <v>2</v>
      </c>
      <c r="L124" s="1141" t="s">
        <v>2568</v>
      </c>
      <c r="M124" s="1091" t="s">
        <v>2576</v>
      </c>
      <c r="N124" s="1091" t="s">
        <v>46</v>
      </c>
      <c r="O124" s="1051" t="s">
        <v>89</v>
      </c>
      <c r="P124" s="1029" t="s">
        <v>2577</v>
      </c>
      <c r="Q124" s="1051" t="s">
        <v>49</v>
      </c>
      <c r="R124" s="1051" t="s">
        <v>50</v>
      </c>
      <c r="S124" s="1051" t="s">
        <v>445</v>
      </c>
      <c r="T124" s="1051" t="s">
        <v>787</v>
      </c>
      <c r="U124" s="1055" t="s">
        <v>735</v>
      </c>
      <c r="V124" s="1052" t="s">
        <v>2582</v>
      </c>
      <c r="W124" s="1029">
        <v>3.128921022E9</v>
      </c>
      <c r="X124" s="1052" t="s">
        <v>2583</v>
      </c>
      <c r="Y124" s="1029">
        <v>3.117957026E9</v>
      </c>
      <c r="Z124" s="1051"/>
      <c r="AA124" s="1089" t="s">
        <v>2854</v>
      </c>
      <c r="AB124" s="1058" t="s">
        <v>2588</v>
      </c>
      <c r="AC124" s="1059">
        <v>3.0</v>
      </c>
      <c r="AD124" s="477"/>
      <c r="AE124" s="477"/>
      <c r="AF124" s="477"/>
      <c r="AG124" s="47"/>
      <c r="AH124" s="47"/>
      <c r="AI124" s="47"/>
      <c r="AJ124" s="47"/>
      <c r="AK124" s="47"/>
      <c r="AL124" s="479"/>
      <c r="AM124" s="479"/>
      <c r="AN124" s="479"/>
      <c r="AO124" s="479"/>
      <c r="AP124" s="479"/>
      <c r="AQ124" s="479"/>
      <c r="AR124" s="479"/>
    </row>
    <row r="125" ht="16.5" customHeight="1">
      <c r="A125" s="1061"/>
      <c r="B125" s="1147">
        <v>1.0</v>
      </c>
      <c r="C125" s="992" t="s">
        <v>2855</v>
      </c>
      <c r="D125" s="920" t="s">
        <v>529</v>
      </c>
      <c r="E125" s="923">
        <v>1.085720926E9</v>
      </c>
      <c r="F125" s="994">
        <v>40683.0</v>
      </c>
      <c r="G125" s="922">
        <v>7.0</v>
      </c>
      <c r="H125" s="923" t="s">
        <v>157</v>
      </c>
      <c r="I125" s="923" t="s">
        <v>76</v>
      </c>
      <c r="J125" s="997" t="s">
        <v>2856</v>
      </c>
      <c r="K125" s="926" t="s">
        <v>424</v>
      </c>
      <c r="L125" s="920" t="s">
        <v>2857</v>
      </c>
      <c r="M125" s="923" t="s">
        <v>2858</v>
      </c>
      <c r="N125" s="923" t="s">
        <v>46</v>
      </c>
      <c r="O125" s="923" t="s">
        <v>89</v>
      </c>
      <c r="P125" s="923" t="s">
        <v>89</v>
      </c>
      <c r="Q125" s="923" t="s">
        <v>49</v>
      </c>
      <c r="R125" s="923" t="s">
        <v>50</v>
      </c>
      <c r="S125" s="923" t="s">
        <v>343</v>
      </c>
      <c r="T125" s="923" t="s">
        <v>787</v>
      </c>
      <c r="U125" s="1002" t="s">
        <v>735</v>
      </c>
      <c r="V125" s="997" t="s">
        <v>2859</v>
      </c>
      <c r="W125" s="923">
        <v>3.125572732E9</v>
      </c>
      <c r="X125" s="997" t="s">
        <v>2860</v>
      </c>
      <c r="Y125" s="923">
        <v>3.152327956E9</v>
      </c>
      <c r="Z125" s="1148">
        <v>43396.0</v>
      </c>
      <c r="AA125" s="1150" t="s">
        <v>2861</v>
      </c>
      <c r="AB125" s="1167" t="s">
        <v>2864</v>
      </c>
      <c r="AC125" s="1195" t="s">
        <v>1930</v>
      </c>
      <c r="AD125" s="477"/>
      <c r="AE125" s="477"/>
      <c r="AF125" s="477"/>
      <c r="AG125" s="47"/>
      <c r="AH125" s="47"/>
      <c r="AI125" s="47"/>
      <c r="AJ125" s="47"/>
      <c r="AK125" s="47"/>
      <c r="AL125" s="479"/>
      <c r="AM125" s="479"/>
      <c r="AN125" s="479"/>
      <c r="AO125" s="479"/>
      <c r="AP125" s="479"/>
      <c r="AQ125" s="479"/>
      <c r="AR125" s="479"/>
    </row>
    <row r="126">
      <c r="A126" s="1061"/>
      <c r="B126" s="907">
        <v>2.0</v>
      </c>
      <c r="C126" s="401" t="s">
        <v>3030</v>
      </c>
      <c r="D126" s="383" t="s">
        <v>529</v>
      </c>
      <c r="E126" s="158">
        <v>1.089609504E9</v>
      </c>
      <c r="F126" s="383" t="s">
        <v>3032</v>
      </c>
      <c r="G126" s="385">
        <v>8.0</v>
      </c>
      <c r="H126" s="158" t="s">
        <v>157</v>
      </c>
      <c r="I126" s="158" t="s">
        <v>43</v>
      </c>
      <c r="J126" s="160" t="s">
        <v>3034</v>
      </c>
      <c r="K126" s="158">
        <v>3162584.0</v>
      </c>
      <c r="L126" s="383" t="s">
        <v>3035</v>
      </c>
      <c r="M126" s="158" t="s">
        <v>3037</v>
      </c>
      <c r="N126" s="158" t="s">
        <v>46</v>
      </c>
      <c r="O126" s="158" t="s">
        <v>1520</v>
      </c>
      <c r="P126" s="158" t="s">
        <v>3038</v>
      </c>
      <c r="Q126" s="158" t="s">
        <v>49</v>
      </c>
      <c r="R126" s="158" t="s">
        <v>424</v>
      </c>
      <c r="S126" s="158" t="s">
        <v>291</v>
      </c>
      <c r="T126" s="158" t="s">
        <v>787</v>
      </c>
      <c r="U126" s="319" t="s">
        <v>3039</v>
      </c>
      <c r="V126" s="160" t="s">
        <v>3040</v>
      </c>
      <c r="W126" s="158">
        <v>3.04586493E9</v>
      </c>
      <c r="X126" s="160" t="s">
        <v>3041</v>
      </c>
      <c r="Y126" s="158">
        <v>3.16279046E9</v>
      </c>
      <c r="Z126" s="376"/>
      <c r="AA126" s="153" t="s">
        <v>3042</v>
      </c>
      <c r="AB126" s="328" t="s">
        <v>3043</v>
      </c>
      <c r="AC126" s="391" t="s">
        <v>1930</v>
      </c>
      <c r="AD126" s="477"/>
      <c r="AE126" s="477"/>
      <c r="AF126" s="477"/>
      <c r="AG126" s="47"/>
      <c r="AH126" s="47"/>
      <c r="AI126" s="47"/>
      <c r="AJ126" s="47"/>
      <c r="AK126" s="47"/>
      <c r="AL126" s="479"/>
      <c r="AM126" s="479"/>
      <c r="AN126" s="479"/>
      <c r="AO126" s="479"/>
      <c r="AP126" s="479"/>
      <c r="AQ126" s="479"/>
      <c r="AR126" s="479"/>
    </row>
    <row r="127">
      <c r="A127" s="1061"/>
      <c r="B127" s="1147">
        <v>3.0</v>
      </c>
      <c r="C127" s="1199" t="s">
        <v>3053</v>
      </c>
      <c r="D127" s="382" t="s">
        <v>695</v>
      </c>
      <c r="E127" s="382">
        <v>1.089607198E9</v>
      </c>
      <c r="F127" s="706">
        <v>40108.0</v>
      </c>
      <c r="G127" s="382">
        <v>8.0</v>
      </c>
      <c r="H127" s="382" t="s">
        <v>157</v>
      </c>
      <c r="I127" s="382" t="s">
        <v>43</v>
      </c>
      <c r="J127" s="384" t="s">
        <v>3059</v>
      </c>
      <c r="K127" s="382">
        <v>3127369.0</v>
      </c>
      <c r="L127" s="380" t="s">
        <v>3060</v>
      </c>
      <c r="M127" s="382"/>
      <c r="N127" s="382" t="s">
        <v>816</v>
      </c>
      <c r="O127" s="382" t="s">
        <v>2270</v>
      </c>
      <c r="P127" s="382" t="s">
        <v>3062</v>
      </c>
      <c r="Q127" s="382" t="s">
        <v>166</v>
      </c>
      <c r="R127" s="382" t="s">
        <v>3064</v>
      </c>
      <c r="S127" s="382" t="s">
        <v>850</v>
      </c>
      <c r="T127" s="382" t="s">
        <v>1505</v>
      </c>
      <c r="U127" s="382" t="s">
        <v>169</v>
      </c>
      <c r="V127" s="384" t="s">
        <v>3065</v>
      </c>
      <c r="W127" s="1202"/>
      <c r="X127" s="378" t="s">
        <v>3071</v>
      </c>
      <c r="Y127" s="382">
        <v>3.127790103E9</v>
      </c>
      <c r="Z127" s="382" t="s">
        <v>3078</v>
      </c>
      <c r="AA127" s="384" t="s">
        <v>3080</v>
      </c>
      <c r="AB127" s="708"/>
      <c r="AC127" s="1204"/>
      <c r="AD127" s="82"/>
      <c r="AE127" s="82"/>
      <c r="AF127" s="82"/>
      <c r="AG127" s="85"/>
      <c r="AH127" s="85"/>
      <c r="AI127" s="85"/>
      <c r="AJ127" s="85"/>
      <c r="AK127" s="85"/>
      <c r="AL127" s="85"/>
      <c r="AM127" s="85"/>
      <c r="AN127" s="85"/>
      <c r="AO127" s="85"/>
      <c r="AP127" s="85"/>
      <c r="AQ127" s="85"/>
      <c r="AR127" s="85"/>
    </row>
    <row r="128">
      <c r="A128" s="1061"/>
      <c r="B128" s="907">
        <v>4.0</v>
      </c>
      <c r="C128" s="307" t="s">
        <v>3090</v>
      </c>
      <c r="D128" s="1208" t="s">
        <v>453</v>
      </c>
      <c r="E128" s="383" t="s">
        <v>3096</v>
      </c>
      <c r="F128" s="383" t="s">
        <v>3098</v>
      </c>
      <c r="G128" s="385">
        <v>8.0</v>
      </c>
      <c r="H128" s="308" t="s">
        <v>157</v>
      </c>
      <c r="I128" s="158" t="s">
        <v>43</v>
      </c>
      <c r="J128" s="387" t="s">
        <v>3100</v>
      </c>
      <c r="K128" s="383" t="s">
        <v>3101</v>
      </c>
      <c r="L128" s="383" t="s">
        <v>3102</v>
      </c>
      <c r="M128" s="383" t="s">
        <v>3103</v>
      </c>
      <c r="N128" s="383"/>
      <c r="O128" s="383" t="s">
        <v>3104</v>
      </c>
      <c r="P128" s="158"/>
      <c r="Q128" s="158"/>
      <c r="R128" s="319" t="s">
        <v>3105</v>
      </c>
      <c r="S128" s="383" t="s">
        <v>232</v>
      </c>
      <c r="T128" s="320" t="s">
        <v>271</v>
      </c>
      <c r="U128" s="308" t="s">
        <v>169</v>
      </c>
      <c r="V128" s="387" t="s">
        <v>3106</v>
      </c>
      <c r="W128" s="383" t="s">
        <v>3102</v>
      </c>
      <c r="X128" s="387" t="s">
        <v>3108</v>
      </c>
      <c r="Y128" s="745"/>
      <c r="Z128" s="1208"/>
      <c r="AA128" s="430" t="s">
        <v>3109</v>
      </c>
      <c r="AB128" s="328"/>
      <c r="AC128" s="330"/>
      <c r="AD128" s="82"/>
      <c r="AE128" s="82"/>
      <c r="AF128" s="82"/>
      <c r="AG128" s="85"/>
      <c r="AH128" s="85"/>
      <c r="AI128" s="85"/>
      <c r="AJ128" s="85"/>
      <c r="AK128" s="85"/>
      <c r="AL128" s="85"/>
      <c r="AM128" s="85"/>
      <c r="AN128" s="85"/>
      <c r="AO128" s="85"/>
      <c r="AP128" s="85"/>
      <c r="AQ128" s="85"/>
      <c r="AR128" s="85"/>
    </row>
    <row r="129">
      <c r="A129" s="1061"/>
      <c r="B129" s="1147">
        <v>5.0</v>
      </c>
      <c r="C129" s="1211" t="s">
        <v>3112</v>
      </c>
      <c r="D129" s="382" t="s">
        <v>453</v>
      </c>
      <c r="E129" s="382">
        <v>1.089609272E9</v>
      </c>
      <c r="F129" s="706">
        <v>40386.0</v>
      </c>
      <c r="G129" s="382">
        <v>8.0</v>
      </c>
      <c r="H129" s="382" t="s">
        <v>157</v>
      </c>
      <c r="I129" s="382" t="s">
        <v>43</v>
      </c>
      <c r="J129" s="1213" t="s">
        <v>3100</v>
      </c>
      <c r="K129" s="382">
        <v>3459072.0</v>
      </c>
      <c r="L129" s="380" t="s">
        <v>3102</v>
      </c>
      <c r="M129" s="382" t="s">
        <v>3103</v>
      </c>
      <c r="N129" s="158" t="s">
        <v>46</v>
      </c>
      <c r="O129" s="382" t="s">
        <v>3104</v>
      </c>
      <c r="P129" s="1202"/>
      <c r="Q129" s="154" t="s">
        <v>49</v>
      </c>
      <c r="R129" s="158" t="s">
        <v>50</v>
      </c>
      <c r="S129" s="382" t="s">
        <v>232</v>
      </c>
      <c r="T129" s="382" t="s">
        <v>1159</v>
      </c>
      <c r="U129" s="382" t="s">
        <v>169</v>
      </c>
      <c r="V129" s="1213" t="s">
        <v>3106</v>
      </c>
      <c r="W129" s="382">
        <v>3.203768258E9</v>
      </c>
      <c r="X129" s="384" t="s">
        <v>3108</v>
      </c>
      <c r="Y129" s="1215"/>
      <c r="Z129" s="769"/>
      <c r="AA129" s="384" t="s">
        <v>2748</v>
      </c>
      <c r="AB129" s="708"/>
      <c r="AC129" s="1204"/>
      <c r="AD129" s="82"/>
      <c r="AE129" s="82"/>
      <c r="AF129" s="82"/>
      <c r="AG129" s="85"/>
      <c r="AH129" s="85"/>
      <c r="AI129" s="85"/>
      <c r="AJ129" s="85"/>
      <c r="AK129" s="85"/>
      <c r="AL129" s="85"/>
      <c r="AM129" s="85"/>
      <c r="AN129" s="85"/>
      <c r="AO129" s="85"/>
      <c r="AP129" s="85"/>
      <c r="AQ129" s="85"/>
      <c r="AR129" s="85"/>
    </row>
    <row r="130">
      <c r="A130" s="1061"/>
      <c r="B130" s="907">
        <v>6.0</v>
      </c>
      <c r="C130" s="401" t="s">
        <v>3126</v>
      </c>
      <c r="D130" s="383" t="s">
        <v>695</v>
      </c>
      <c r="E130" s="158">
        <v>1.0190725E9</v>
      </c>
      <c r="F130" s="383" t="s">
        <v>3128</v>
      </c>
      <c r="G130" s="385">
        <v>8.0</v>
      </c>
      <c r="H130" s="158" t="s">
        <v>682</v>
      </c>
      <c r="I130" s="158" t="s">
        <v>76</v>
      </c>
      <c r="J130" s="160" t="s">
        <v>3130</v>
      </c>
      <c r="K130" s="154" t="s">
        <v>424</v>
      </c>
      <c r="L130" s="383" t="s">
        <v>3132</v>
      </c>
      <c r="M130" s="158" t="s">
        <v>3133</v>
      </c>
      <c r="N130" s="158" t="s">
        <v>46</v>
      </c>
      <c r="O130" s="158" t="s">
        <v>89</v>
      </c>
      <c r="P130" s="158" t="s">
        <v>3134</v>
      </c>
      <c r="Q130" s="158" t="s">
        <v>49</v>
      </c>
      <c r="R130" s="158" t="s">
        <v>50</v>
      </c>
      <c r="S130" s="158" t="s">
        <v>729</v>
      </c>
      <c r="T130" s="158" t="s">
        <v>787</v>
      </c>
      <c r="U130" s="909" t="s">
        <v>2604</v>
      </c>
      <c r="V130" s="160" t="s">
        <v>3135</v>
      </c>
      <c r="W130" s="158">
        <v>3.138742965E9</v>
      </c>
      <c r="X130" s="160" t="s">
        <v>3138</v>
      </c>
      <c r="Y130" s="158"/>
      <c r="Z130" s="341"/>
      <c r="AA130" s="153" t="s">
        <v>3139</v>
      </c>
      <c r="AB130" s="328" t="s">
        <v>3140</v>
      </c>
      <c r="AC130" s="391" t="s">
        <v>777</v>
      </c>
      <c r="AD130" s="82"/>
      <c r="AE130" s="82"/>
      <c r="AF130" s="82"/>
      <c r="AG130" s="85"/>
      <c r="AH130" s="85"/>
      <c r="AI130" s="85"/>
      <c r="AJ130" s="85"/>
      <c r="AK130" s="85"/>
      <c r="AL130" s="85"/>
      <c r="AM130" s="85"/>
      <c r="AN130" s="85"/>
      <c r="AO130" s="85"/>
      <c r="AP130" s="85"/>
      <c r="AQ130" s="85"/>
      <c r="AR130" s="85"/>
    </row>
    <row r="131">
      <c r="A131" s="1061"/>
      <c r="B131" s="1147">
        <v>7.0</v>
      </c>
      <c r="C131" s="401" t="s">
        <v>3143</v>
      </c>
      <c r="D131" s="383" t="s">
        <v>453</v>
      </c>
      <c r="E131" s="1218">
        <v>1.089384929E9</v>
      </c>
      <c r="F131" s="383" t="s">
        <v>3148</v>
      </c>
      <c r="G131" s="158">
        <v>8.0</v>
      </c>
      <c r="H131" s="357" t="s">
        <v>157</v>
      </c>
      <c r="I131" s="158" t="s">
        <v>76</v>
      </c>
      <c r="J131" s="1223" t="s">
        <v>3149</v>
      </c>
      <c r="K131" s="357">
        <v>3463976.0</v>
      </c>
      <c r="L131" s="1225" t="s">
        <v>3163</v>
      </c>
      <c r="M131" s="718"/>
      <c r="N131" s="158" t="s">
        <v>46</v>
      </c>
      <c r="O131" s="357" t="s">
        <v>2081</v>
      </c>
      <c r="P131" s="357" t="s">
        <v>47</v>
      </c>
      <c r="Q131" s="154" t="s">
        <v>49</v>
      </c>
      <c r="R131" s="158" t="s">
        <v>50</v>
      </c>
      <c r="S131" s="357" t="s">
        <v>729</v>
      </c>
      <c r="T131" s="357" t="s">
        <v>271</v>
      </c>
      <c r="U131" s="718" t="s">
        <v>735</v>
      </c>
      <c r="V131" s="715" t="s">
        <v>3174</v>
      </c>
      <c r="W131" s="718">
        <v>3.14730721E9</v>
      </c>
      <c r="X131" s="715" t="s">
        <v>3175</v>
      </c>
      <c r="Y131" s="1229">
        <v>3.163239213E9</v>
      </c>
      <c r="Z131" s="1231">
        <v>43264.0</v>
      </c>
      <c r="AA131" s="430" t="s">
        <v>3194</v>
      </c>
      <c r="AB131" s="328"/>
      <c r="AC131" s="330"/>
      <c r="AD131" s="82"/>
      <c r="AE131" s="82"/>
      <c r="AF131" s="82"/>
      <c r="AG131" s="85"/>
      <c r="AH131" s="85"/>
      <c r="AI131" s="85"/>
      <c r="AJ131" s="85"/>
      <c r="AK131" s="85"/>
      <c r="AL131" s="85"/>
      <c r="AM131" s="85"/>
      <c r="AN131" s="85"/>
      <c r="AO131" s="85"/>
      <c r="AP131" s="85"/>
      <c r="AQ131" s="85"/>
      <c r="AR131" s="85"/>
    </row>
    <row r="132">
      <c r="A132" s="1061"/>
      <c r="B132" s="907">
        <v>8.0</v>
      </c>
      <c r="C132" s="401" t="s">
        <v>3195</v>
      </c>
      <c r="D132" s="383" t="s">
        <v>695</v>
      </c>
      <c r="E132" s="158">
        <v>1.085720441E9</v>
      </c>
      <c r="F132" s="158" t="s">
        <v>3196</v>
      </c>
      <c r="G132" s="385">
        <v>8.0</v>
      </c>
      <c r="H132" s="1233" t="s">
        <v>157</v>
      </c>
      <c r="I132" s="158" t="s">
        <v>717</v>
      </c>
      <c r="J132" s="160" t="s">
        <v>3197</v>
      </c>
      <c r="K132" s="154" t="s">
        <v>424</v>
      </c>
      <c r="L132" s="402" t="s">
        <v>3198</v>
      </c>
      <c r="M132" s="158" t="s">
        <v>3199</v>
      </c>
      <c r="N132" s="158" t="s">
        <v>46</v>
      </c>
      <c r="O132" s="158" t="s">
        <v>89</v>
      </c>
      <c r="P132" s="158" t="s">
        <v>89</v>
      </c>
      <c r="Q132" s="154" t="s">
        <v>49</v>
      </c>
      <c r="R132" s="158" t="s">
        <v>50</v>
      </c>
      <c r="S132" s="158" t="s">
        <v>51</v>
      </c>
      <c r="T132" s="158" t="s">
        <v>787</v>
      </c>
      <c r="U132" s="909" t="s">
        <v>735</v>
      </c>
      <c r="V132" s="160" t="s">
        <v>3200</v>
      </c>
      <c r="W132" s="158">
        <v>3.18395303E9</v>
      </c>
      <c r="X132" s="160" t="s">
        <v>3201</v>
      </c>
      <c r="Y132" s="158">
        <v>3.187841947E9</v>
      </c>
      <c r="Z132" s="1235" t="s">
        <v>3202</v>
      </c>
      <c r="AA132" s="1237" t="s">
        <v>3204</v>
      </c>
      <c r="AB132" s="328" t="s">
        <v>3208</v>
      </c>
      <c r="AC132" s="391" t="s">
        <v>1930</v>
      </c>
      <c r="AD132" s="82"/>
      <c r="AE132" s="82"/>
      <c r="AF132" s="82"/>
      <c r="AG132" s="85"/>
      <c r="AH132" s="85"/>
      <c r="AI132" s="85"/>
      <c r="AJ132" s="85"/>
      <c r="AK132" s="85"/>
      <c r="AL132" s="85"/>
      <c r="AM132" s="85"/>
      <c r="AN132" s="85"/>
      <c r="AO132" s="85"/>
      <c r="AP132" s="85"/>
      <c r="AQ132" s="85"/>
      <c r="AR132" s="85"/>
    </row>
    <row r="133">
      <c r="A133" s="1061"/>
      <c r="B133" s="1147">
        <v>9.0</v>
      </c>
      <c r="C133" s="378" t="s">
        <v>3209</v>
      </c>
      <c r="D133" s="382" t="s">
        <v>145</v>
      </c>
      <c r="E133" s="382">
        <v>1.14251819E9</v>
      </c>
      <c r="F133" s="706">
        <v>40519.0</v>
      </c>
      <c r="G133" s="382">
        <v>7.0</v>
      </c>
      <c r="H133" s="382" t="s">
        <v>1423</v>
      </c>
      <c r="I133" s="382" t="s">
        <v>76</v>
      </c>
      <c r="J133" s="384" t="s">
        <v>3210</v>
      </c>
      <c r="K133" s="382">
        <v>3.228605451E9</v>
      </c>
      <c r="L133" s="380" t="s">
        <v>3212</v>
      </c>
      <c r="M133" s="382" t="s">
        <v>3214</v>
      </c>
      <c r="N133" s="158" t="s">
        <v>46</v>
      </c>
      <c r="O133" s="382" t="s">
        <v>3216</v>
      </c>
      <c r="P133" s="382" t="s">
        <v>3218</v>
      </c>
      <c r="Q133" s="154" t="s">
        <v>49</v>
      </c>
      <c r="R133" s="158" t="s">
        <v>50</v>
      </c>
      <c r="S133" s="382" t="s">
        <v>850</v>
      </c>
      <c r="T133" s="382" t="s">
        <v>1505</v>
      </c>
      <c r="U133" s="308" t="s">
        <v>169</v>
      </c>
      <c r="V133" s="384" t="s">
        <v>3219</v>
      </c>
      <c r="W133" s="382">
        <v>3.228605451E9</v>
      </c>
      <c r="X133" s="384" t="s">
        <v>3220</v>
      </c>
      <c r="Y133" s="382">
        <v>3.228605451E9</v>
      </c>
      <c r="Z133" s="382" t="s">
        <v>897</v>
      </c>
      <c r="AA133" s="384" t="s">
        <v>3222</v>
      </c>
      <c r="AB133" s="384" t="s">
        <v>3223</v>
      </c>
      <c r="AC133" s="1204">
        <v>2.0</v>
      </c>
      <c r="AD133" s="82"/>
      <c r="AE133" s="82"/>
      <c r="AF133" s="82"/>
      <c r="AG133" s="85"/>
      <c r="AH133" s="85"/>
      <c r="AI133" s="85"/>
      <c r="AJ133" s="85"/>
      <c r="AK133" s="85"/>
      <c r="AL133" s="85"/>
      <c r="AM133" s="85"/>
      <c r="AN133" s="85"/>
      <c r="AO133" s="85"/>
      <c r="AP133" s="85"/>
      <c r="AQ133" s="85"/>
      <c r="AR133" s="85"/>
    </row>
    <row r="134">
      <c r="A134" s="1061"/>
      <c r="B134" s="907">
        <v>10.0</v>
      </c>
      <c r="C134" s="1199" t="s">
        <v>3224</v>
      </c>
      <c r="D134" s="382" t="s">
        <v>695</v>
      </c>
      <c r="E134" s="382">
        <v>1.089607977E9</v>
      </c>
      <c r="F134" s="706">
        <v>40216.0</v>
      </c>
      <c r="G134" s="382">
        <v>7.0</v>
      </c>
      <c r="H134" s="382" t="s">
        <v>157</v>
      </c>
      <c r="I134" s="382" t="s">
        <v>76</v>
      </c>
      <c r="J134" s="384" t="s">
        <v>3225</v>
      </c>
      <c r="K134" s="382">
        <v>3481051.0</v>
      </c>
      <c r="L134" s="380" t="s">
        <v>3226</v>
      </c>
      <c r="M134" s="382" t="s">
        <v>3227</v>
      </c>
      <c r="N134" s="158" t="s">
        <v>46</v>
      </c>
      <c r="O134" s="382" t="s">
        <v>89</v>
      </c>
      <c r="P134" s="382" t="s">
        <v>1121</v>
      </c>
      <c r="Q134" s="154" t="s">
        <v>49</v>
      </c>
      <c r="R134" s="158" t="s">
        <v>50</v>
      </c>
      <c r="S134" s="382" t="s">
        <v>51</v>
      </c>
      <c r="T134" s="382" t="s">
        <v>271</v>
      </c>
      <c r="U134" s="909" t="s">
        <v>735</v>
      </c>
      <c r="V134" s="384" t="s">
        <v>3228</v>
      </c>
      <c r="W134" s="382">
        <v>3.127734244E9</v>
      </c>
      <c r="X134" s="384" t="s">
        <v>3229</v>
      </c>
      <c r="Y134" s="382">
        <v>3.117448409E9</v>
      </c>
      <c r="Z134" s="319" t="s">
        <v>897</v>
      </c>
      <c r="AA134" s="384" t="s">
        <v>3230</v>
      </c>
      <c r="AB134" s="384" t="s">
        <v>3231</v>
      </c>
      <c r="AC134" s="1204" t="s">
        <v>1872</v>
      </c>
      <c r="AD134" s="82"/>
      <c r="AE134" s="82"/>
      <c r="AF134" s="82"/>
      <c r="AG134" s="85"/>
      <c r="AH134" s="85"/>
      <c r="AI134" s="85"/>
      <c r="AJ134" s="85"/>
      <c r="AK134" s="85"/>
      <c r="AL134" s="85"/>
      <c r="AM134" s="85"/>
      <c r="AN134" s="85"/>
      <c r="AO134" s="85"/>
      <c r="AP134" s="85"/>
      <c r="AQ134" s="85"/>
      <c r="AR134" s="85"/>
    </row>
    <row r="135">
      <c r="A135" s="1061"/>
      <c r="B135" s="1147">
        <v>11.0</v>
      </c>
      <c r="C135" s="401" t="s">
        <v>3232</v>
      </c>
      <c r="D135" s="383" t="s">
        <v>217</v>
      </c>
      <c r="E135" s="1218">
        <v>1.08961141E9</v>
      </c>
      <c r="F135" s="383" t="s">
        <v>3233</v>
      </c>
      <c r="G135" s="312">
        <v>8.0</v>
      </c>
      <c r="H135" s="393" t="s">
        <v>157</v>
      </c>
      <c r="I135" s="158" t="s">
        <v>76</v>
      </c>
      <c r="J135" s="1223" t="s">
        <v>3234</v>
      </c>
      <c r="K135" s="393">
        <v>3422373.0</v>
      </c>
      <c r="L135" s="1225" t="s">
        <v>3235</v>
      </c>
      <c r="M135" s="393" t="s">
        <v>3236</v>
      </c>
      <c r="N135" s="393" t="s">
        <v>46</v>
      </c>
      <c r="O135" s="393" t="s">
        <v>89</v>
      </c>
      <c r="P135" s="393" t="s">
        <v>89</v>
      </c>
      <c r="Q135" s="393" t="s">
        <v>49</v>
      </c>
      <c r="R135" s="158" t="s">
        <v>50</v>
      </c>
      <c r="S135" s="393" t="s">
        <v>221</v>
      </c>
      <c r="T135" s="393" t="s">
        <v>787</v>
      </c>
      <c r="U135" s="909" t="s">
        <v>735</v>
      </c>
      <c r="V135" s="910" t="s">
        <v>3237</v>
      </c>
      <c r="W135" s="393">
        <v>3.133779197E9</v>
      </c>
      <c r="X135" s="910" t="s">
        <v>424</v>
      </c>
      <c r="Y135" s="308" t="s">
        <v>424</v>
      </c>
      <c r="Z135" s="341"/>
      <c r="AA135" s="326" t="s">
        <v>3238</v>
      </c>
      <c r="AB135" s="1244" t="s">
        <v>2154</v>
      </c>
      <c r="AC135" s="391" t="s">
        <v>3239</v>
      </c>
      <c r="AD135" s="82"/>
      <c r="AE135" s="82"/>
      <c r="AF135" s="82"/>
      <c r="AG135" s="85"/>
      <c r="AH135" s="85"/>
      <c r="AI135" s="85"/>
      <c r="AJ135" s="85"/>
      <c r="AK135" s="85"/>
      <c r="AL135" s="85"/>
      <c r="AM135" s="85"/>
      <c r="AN135" s="85"/>
      <c r="AO135" s="85"/>
      <c r="AP135" s="85"/>
      <c r="AQ135" s="85"/>
      <c r="AR135" s="85"/>
    </row>
    <row r="136">
      <c r="A136" s="1061"/>
      <c r="B136" s="907">
        <v>12.0</v>
      </c>
      <c r="C136" s="401" t="s">
        <v>3240</v>
      </c>
      <c r="D136" s="383" t="s">
        <v>453</v>
      </c>
      <c r="E136" s="1218">
        <v>1.08801185E9</v>
      </c>
      <c r="F136" s="383" t="s">
        <v>3241</v>
      </c>
      <c r="G136" s="312">
        <v>8.0</v>
      </c>
      <c r="H136" s="393" t="s">
        <v>157</v>
      </c>
      <c r="I136" s="158" t="s">
        <v>43</v>
      </c>
      <c r="J136" s="1223" t="s">
        <v>3242</v>
      </c>
      <c r="K136" s="393">
        <v>3325510.0</v>
      </c>
      <c r="L136" s="1225" t="s">
        <v>3243</v>
      </c>
      <c r="M136" s="393" t="s">
        <v>3244</v>
      </c>
      <c r="N136" s="393" t="s">
        <v>46</v>
      </c>
      <c r="O136" s="393" t="s">
        <v>3245</v>
      </c>
      <c r="P136" s="393" t="s">
        <v>1574</v>
      </c>
      <c r="Q136" s="393" t="s">
        <v>49</v>
      </c>
      <c r="R136" s="158" t="s">
        <v>50</v>
      </c>
      <c r="S136" s="393" t="s">
        <v>865</v>
      </c>
      <c r="T136" s="393" t="s">
        <v>787</v>
      </c>
      <c r="U136" s="909" t="s">
        <v>1950</v>
      </c>
      <c r="V136" s="910" t="s">
        <v>3246</v>
      </c>
      <c r="W136" s="393">
        <v>3.225100292E9</v>
      </c>
      <c r="X136" s="910" t="s">
        <v>3247</v>
      </c>
      <c r="Y136" s="308">
        <v>3.147936141E9</v>
      </c>
      <c r="Z136" s="341"/>
      <c r="AA136" s="326" t="s">
        <v>3248</v>
      </c>
      <c r="AB136" s="1244" t="s">
        <v>2154</v>
      </c>
      <c r="AC136" s="391" t="s">
        <v>777</v>
      </c>
      <c r="AD136" s="82"/>
      <c r="AE136" s="82"/>
      <c r="AF136" s="82"/>
      <c r="AG136" s="85"/>
      <c r="AH136" s="85"/>
      <c r="AI136" s="85"/>
      <c r="AJ136" s="85"/>
      <c r="AK136" s="85"/>
      <c r="AL136" s="85"/>
      <c r="AM136" s="85"/>
      <c r="AN136" s="85"/>
      <c r="AO136" s="85"/>
      <c r="AP136" s="85"/>
      <c r="AQ136" s="85"/>
      <c r="AR136" s="85"/>
    </row>
    <row r="137">
      <c r="A137" s="1061"/>
      <c r="B137" s="1147">
        <v>13.0</v>
      </c>
      <c r="C137" s="413" t="s">
        <v>3249</v>
      </c>
      <c r="D137" s="308" t="s">
        <v>145</v>
      </c>
      <c r="E137" s="308">
        <v>1.089614109E9</v>
      </c>
      <c r="F137" s="310">
        <v>40951.0</v>
      </c>
      <c r="G137" s="312">
        <v>6.0</v>
      </c>
      <c r="H137" s="376" t="s">
        <v>1423</v>
      </c>
      <c r="I137" s="308" t="s">
        <v>43</v>
      </c>
      <c r="J137" s="314" t="s">
        <v>3250</v>
      </c>
      <c r="K137" s="308">
        <v>3445635.0</v>
      </c>
      <c r="L137" s="316" t="s">
        <v>3251</v>
      </c>
      <c r="M137" s="368" t="s">
        <v>3252</v>
      </c>
      <c r="N137" s="158" t="s">
        <v>46</v>
      </c>
      <c r="O137" s="308" t="s">
        <v>3255</v>
      </c>
      <c r="P137" s="308" t="s">
        <v>3256</v>
      </c>
      <c r="Q137" s="154" t="s">
        <v>49</v>
      </c>
      <c r="R137" s="158" t="s">
        <v>50</v>
      </c>
      <c r="S137" s="308" t="s">
        <v>1099</v>
      </c>
      <c r="T137" s="308" t="s">
        <v>1505</v>
      </c>
      <c r="U137" s="308" t="s">
        <v>169</v>
      </c>
      <c r="V137" s="314" t="s">
        <v>3260</v>
      </c>
      <c r="W137" s="308">
        <v>3.116287008E9</v>
      </c>
      <c r="X137" s="314" t="s">
        <v>3262</v>
      </c>
      <c r="Y137" s="308">
        <v>3.218224692E9</v>
      </c>
      <c r="Z137" s="376"/>
      <c r="AA137" s="314"/>
      <c r="AB137" s="328"/>
      <c r="AC137" s="330"/>
      <c r="AD137" s="82"/>
      <c r="AE137" s="82"/>
      <c r="AF137" s="82"/>
      <c r="AG137" s="85"/>
      <c r="AH137" s="85"/>
      <c r="AI137" s="85"/>
      <c r="AJ137" s="85"/>
      <c r="AK137" s="85"/>
      <c r="AL137" s="85"/>
      <c r="AM137" s="85"/>
      <c r="AN137" s="85"/>
      <c r="AO137" s="85"/>
      <c r="AP137" s="85"/>
      <c r="AQ137" s="85"/>
      <c r="AR137" s="85"/>
    </row>
    <row r="138">
      <c r="A138" s="1061"/>
      <c r="B138" s="907">
        <v>14.0</v>
      </c>
      <c r="C138" s="401" t="s">
        <v>3263</v>
      </c>
      <c r="D138" s="383" t="s">
        <v>529</v>
      </c>
      <c r="E138" s="1218">
        <v>1.036454526E9</v>
      </c>
      <c r="F138" s="383" t="s">
        <v>3264</v>
      </c>
      <c r="G138" s="312">
        <v>7.0</v>
      </c>
      <c r="H138" s="393" t="s">
        <v>157</v>
      </c>
      <c r="I138" s="158" t="s">
        <v>43</v>
      </c>
      <c r="J138" s="1223" t="s">
        <v>3265</v>
      </c>
      <c r="K138" s="393">
        <v>3376117.0</v>
      </c>
      <c r="L138" s="1225" t="s">
        <v>3266</v>
      </c>
      <c r="M138" s="393" t="s">
        <v>3267</v>
      </c>
      <c r="N138" s="158" t="s">
        <v>46</v>
      </c>
      <c r="O138" s="393" t="s">
        <v>47</v>
      </c>
      <c r="P138" s="393" t="s">
        <v>3269</v>
      </c>
      <c r="Q138" s="154" t="s">
        <v>49</v>
      </c>
      <c r="R138" s="158" t="s">
        <v>50</v>
      </c>
      <c r="S138" s="393" t="s">
        <v>3270</v>
      </c>
      <c r="T138" s="393" t="s">
        <v>787</v>
      </c>
      <c r="U138" s="909" t="s">
        <v>735</v>
      </c>
      <c r="V138" s="910" t="s">
        <v>3271</v>
      </c>
      <c r="W138" s="393">
        <v>3.104420369E9</v>
      </c>
      <c r="X138" s="910" t="s">
        <v>3273</v>
      </c>
      <c r="Y138" s="393">
        <v>3.12277955E9</v>
      </c>
      <c r="Z138" s="341"/>
      <c r="AA138" s="326" t="s">
        <v>3248</v>
      </c>
      <c r="AB138" s="1244" t="s">
        <v>2154</v>
      </c>
      <c r="AC138" s="391" t="s">
        <v>1930</v>
      </c>
      <c r="AD138" s="82"/>
      <c r="AE138" s="82"/>
      <c r="AF138" s="82"/>
      <c r="AG138" s="85"/>
      <c r="AH138" s="85"/>
      <c r="AI138" s="85"/>
      <c r="AJ138" s="85"/>
      <c r="AK138" s="85"/>
      <c r="AL138" s="85"/>
      <c r="AM138" s="85"/>
      <c r="AN138" s="85"/>
      <c r="AO138" s="85"/>
      <c r="AP138" s="85"/>
      <c r="AQ138" s="85"/>
      <c r="AR138" s="85"/>
    </row>
    <row r="139">
      <c r="A139" s="1061"/>
      <c r="B139" s="1147">
        <v>15.0</v>
      </c>
      <c r="C139" s="307" t="s">
        <v>3277</v>
      </c>
      <c r="D139" s="319" t="s">
        <v>695</v>
      </c>
      <c r="E139" s="319">
        <v>1.08572018E9</v>
      </c>
      <c r="F139" s="736">
        <v>40265.0</v>
      </c>
      <c r="G139" s="933">
        <v>8.0</v>
      </c>
      <c r="H139" s="324" t="s">
        <v>1423</v>
      </c>
      <c r="I139" s="319" t="s">
        <v>76</v>
      </c>
      <c r="J139" s="345" t="s">
        <v>3278</v>
      </c>
      <c r="K139" s="319">
        <v>3383967.0</v>
      </c>
      <c r="L139" s="775" t="s">
        <v>3279</v>
      </c>
      <c r="M139" s="394" t="s">
        <v>3281</v>
      </c>
      <c r="N139" s="158" t="s">
        <v>46</v>
      </c>
      <c r="O139" s="319" t="s">
        <v>3282</v>
      </c>
      <c r="P139" s="319" t="s">
        <v>3283</v>
      </c>
      <c r="Q139" s="154" t="s">
        <v>49</v>
      </c>
      <c r="R139" s="158" t="s">
        <v>50</v>
      </c>
      <c r="S139" s="319" t="s">
        <v>1555</v>
      </c>
      <c r="T139" s="319" t="s">
        <v>2325</v>
      </c>
      <c r="U139" s="1251" t="s">
        <v>169</v>
      </c>
      <c r="V139" s="345" t="s">
        <v>3288</v>
      </c>
      <c r="W139" s="319">
        <v>3.217122408E9</v>
      </c>
      <c r="X139" s="345" t="s">
        <v>3289</v>
      </c>
      <c r="Y139" s="1229">
        <v>3383997.0</v>
      </c>
      <c r="Z139" s="376"/>
      <c r="AA139" s="345" t="s">
        <v>3290</v>
      </c>
      <c r="AB139" s="153" t="s">
        <v>2758</v>
      </c>
      <c r="AC139" s="396">
        <v>3.0</v>
      </c>
      <c r="AD139" s="82"/>
      <c r="AE139" s="82"/>
      <c r="AF139" s="82"/>
      <c r="AG139" s="85"/>
      <c r="AH139" s="85"/>
      <c r="AI139" s="85"/>
      <c r="AJ139" s="85"/>
      <c r="AK139" s="85"/>
      <c r="AL139" s="85"/>
      <c r="AM139" s="85"/>
      <c r="AN139" s="85"/>
      <c r="AO139" s="85"/>
      <c r="AP139" s="85"/>
      <c r="AQ139" s="85"/>
      <c r="AR139" s="85"/>
    </row>
    <row r="140">
      <c r="A140" s="1061"/>
      <c r="B140" s="907">
        <v>16.0</v>
      </c>
      <c r="C140" s="378" t="s">
        <v>3293</v>
      </c>
      <c r="D140" s="382" t="s">
        <v>145</v>
      </c>
      <c r="E140" s="382">
        <v>1.142517875E9</v>
      </c>
      <c r="F140" s="706">
        <v>40397.0</v>
      </c>
      <c r="G140" s="1254">
        <v>8.0</v>
      </c>
      <c r="H140" s="1254" t="s">
        <v>157</v>
      </c>
      <c r="I140" s="382" t="s">
        <v>76</v>
      </c>
      <c r="J140" s="384" t="s">
        <v>3304</v>
      </c>
      <c r="K140" s="382" t="s">
        <v>424</v>
      </c>
      <c r="L140" s="380" t="s">
        <v>3306</v>
      </c>
      <c r="M140" s="382" t="s">
        <v>3307</v>
      </c>
      <c r="N140" s="158" t="s">
        <v>46</v>
      </c>
      <c r="O140" s="382" t="s">
        <v>364</v>
      </c>
      <c r="P140" s="382" t="s">
        <v>3308</v>
      </c>
      <c r="Q140" s="154" t="s">
        <v>49</v>
      </c>
      <c r="R140" s="158" t="s">
        <v>50</v>
      </c>
      <c r="S140" s="382" t="s">
        <v>3309</v>
      </c>
      <c r="T140" s="382" t="s">
        <v>1505</v>
      </c>
      <c r="U140" s="319" t="s">
        <v>3310</v>
      </c>
      <c r="V140" s="384" t="s">
        <v>3311</v>
      </c>
      <c r="W140" s="382">
        <v>3.016814647E9</v>
      </c>
      <c r="X140" s="384" t="s">
        <v>3313</v>
      </c>
      <c r="Y140" s="382">
        <v>3.127485195E9</v>
      </c>
      <c r="Z140" s="769"/>
      <c r="AA140" s="384" t="s">
        <v>3314</v>
      </c>
      <c r="AB140" s="384" t="s">
        <v>3315</v>
      </c>
      <c r="AC140" s="1204">
        <v>3.0</v>
      </c>
      <c r="AD140" s="82"/>
      <c r="AE140" s="82"/>
      <c r="AF140" s="82"/>
      <c r="AG140" s="85"/>
      <c r="AH140" s="85"/>
      <c r="AI140" s="85"/>
      <c r="AJ140" s="85"/>
      <c r="AK140" s="85"/>
      <c r="AL140" s="85"/>
      <c r="AM140" s="85"/>
      <c r="AN140" s="85"/>
      <c r="AO140" s="85"/>
      <c r="AP140" s="85"/>
      <c r="AQ140" s="85"/>
      <c r="AR140" s="85"/>
    </row>
    <row r="141">
      <c r="A141" s="1061"/>
      <c r="B141" s="1147">
        <v>17.0</v>
      </c>
      <c r="C141" s="401" t="s">
        <v>3316</v>
      </c>
      <c r="D141" s="383" t="s">
        <v>453</v>
      </c>
      <c r="E141" s="1218">
        <v>1.089607799E9</v>
      </c>
      <c r="F141" s="383" t="s">
        <v>3318</v>
      </c>
      <c r="G141" s="312">
        <v>8.0</v>
      </c>
      <c r="H141" s="393" t="s">
        <v>157</v>
      </c>
      <c r="I141" s="158" t="s">
        <v>76</v>
      </c>
      <c r="J141" s="1223" t="s">
        <v>3319</v>
      </c>
      <c r="K141" s="393">
        <v>3302092.0</v>
      </c>
      <c r="L141" s="1225" t="s">
        <v>3320</v>
      </c>
      <c r="M141" s="908" t="s">
        <v>3322</v>
      </c>
      <c r="N141" s="393" t="s">
        <v>46</v>
      </c>
      <c r="O141" s="393" t="s">
        <v>3323</v>
      </c>
      <c r="P141" s="393" t="s">
        <v>2145</v>
      </c>
      <c r="Q141" s="393" t="s">
        <v>49</v>
      </c>
      <c r="R141" s="308" t="s">
        <v>50</v>
      </c>
      <c r="S141" s="393" t="s">
        <v>2135</v>
      </c>
      <c r="T141" s="393" t="s">
        <v>787</v>
      </c>
      <c r="U141" s="909" t="s">
        <v>3325</v>
      </c>
      <c r="V141" s="910" t="s">
        <v>3326</v>
      </c>
      <c r="W141" s="393">
        <v>3.1122202235E10</v>
      </c>
      <c r="X141" s="910" t="s">
        <v>3327</v>
      </c>
      <c r="Y141" s="393">
        <v>3.132838175E9</v>
      </c>
      <c r="Z141" s="341"/>
      <c r="AA141" s="326" t="s">
        <v>3328</v>
      </c>
      <c r="AB141" s="1244" t="s">
        <v>3330</v>
      </c>
      <c r="AC141" s="391" t="s">
        <v>777</v>
      </c>
      <c r="AD141" s="82"/>
      <c r="AE141" s="82"/>
      <c r="AF141" s="82"/>
      <c r="AG141" s="85"/>
      <c r="AH141" s="85"/>
      <c r="AI141" s="85"/>
      <c r="AJ141" s="85"/>
      <c r="AK141" s="85"/>
      <c r="AL141" s="85"/>
      <c r="AM141" s="85"/>
      <c r="AN141" s="85"/>
      <c r="AO141" s="85"/>
      <c r="AP141" s="85"/>
      <c r="AQ141" s="85"/>
      <c r="AR141" s="85"/>
    </row>
    <row r="142">
      <c r="A142" s="1061"/>
      <c r="B142" s="907">
        <v>18.0</v>
      </c>
      <c r="C142" s="401" t="s">
        <v>3333</v>
      </c>
      <c r="D142" s="383" t="s">
        <v>453</v>
      </c>
      <c r="E142" s="158">
        <v>1.089609718E9</v>
      </c>
      <c r="F142" s="415">
        <v>40436.0</v>
      </c>
      <c r="G142" s="385">
        <v>8.0</v>
      </c>
      <c r="H142" s="158" t="s">
        <v>157</v>
      </c>
      <c r="I142" s="158" t="s">
        <v>76</v>
      </c>
      <c r="J142" s="160" t="s">
        <v>3336</v>
      </c>
      <c r="K142" s="158">
        <v>3264129.0</v>
      </c>
      <c r="L142" s="383" t="s">
        <v>3337</v>
      </c>
      <c r="M142" s="158" t="s">
        <v>3338</v>
      </c>
      <c r="N142" s="158" t="s">
        <v>46</v>
      </c>
      <c r="O142" s="158" t="s">
        <v>89</v>
      </c>
      <c r="P142" s="158" t="s">
        <v>89</v>
      </c>
      <c r="Q142" s="154" t="s">
        <v>49</v>
      </c>
      <c r="R142" s="158" t="s">
        <v>50</v>
      </c>
      <c r="S142" s="158" t="s">
        <v>1656</v>
      </c>
      <c r="T142" s="158" t="s">
        <v>787</v>
      </c>
      <c r="U142" s="909" t="s">
        <v>735</v>
      </c>
      <c r="V142" s="160" t="s">
        <v>3342</v>
      </c>
      <c r="W142" s="158">
        <v>3.116212232E9</v>
      </c>
      <c r="X142" s="160" t="s">
        <v>3344</v>
      </c>
      <c r="Y142" s="158">
        <v>3.225668503E9</v>
      </c>
      <c r="Z142" s="1257"/>
      <c r="AA142" s="1237" t="s">
        <v>3349</v>
      </c>
      <c r="AB142" s="328" t="s">
        <v>2864</v>
      </c>
      <c r="AC142" s="391" t="s">
        <v>1930</v>
      </c>
      <c r="AD142" s="82"/>
      <c r="AE142" s="82"/>
      <c r="AF142" s="82"/>
      <c r="AG142" s="85"/>
      <c r="AH142" s="85"/>
      <c r="AI142" s="85"/>
      <c r="AJ142" s="85"/>
      <c r="AK142" s="85"/>
      <c r="AL142" s="85"/>
      <c r="AM142" s="85"/>
      <c r="AN142" s="85"/>
      <c r="AO142" s="85"/>
      <c r="AP142" s="85"/>
      <c r="AQ142" s="85"/>
      <c r="AR142" s="85"/>
    </row>
    <row r="143">
      <c r="A143" s="1061"/>
      <c r="B143" s="1147">
        <v>19.0</v>
      </c>
      <c r="C143" s="401" t="s">
        <v>3352</v>
      </c>
      <c r="D143" s="383" t="s">
        <v>529</v>
      </c>
      <c r="E143" s="158">
        <v>1.089349008E9</v>
      </c>
      <c r="F143" s="415">
        <v>40567.0</v>
      </c>
      <c r="G143" s="385">
        <v>7.0</v>
      </c>
      <c r="H143" s="158" t="s">
        <v>157</v>
      </c>
      <c r="I143" s="158" t="s">
        <v>86</v>
      </c>
      <c r="J143" s="160" t="s">
        <v>3357</v>
      </c>
      <c r="K143" s="158">
        <v>3245454.0</v>
      </c>
      <c r="L143" s="383" t="s">
        <v>3359</v>
      </c>
      <c r="M143" s="1258" t="s">
        <v>3361</v>
      </c>
      <c r="N143" s="158" t="s">
        <v>46</v>
      </c>
      <c r="O143" s="158" t="s">
        <v>3366</v>
      </c>
      <c r="P143" s="158" t="s">
        <v>61</v>
      </c>
      <c r="Q143" s="158" t="s">
        <v>49</v>
      </c>
      <c r="R143" s="158" t="s">
        <v>50</v>
      </c>
      <c r="S143" s="158" t="s">
        <v>291</v>
      </c>
      <c r="T143" s="158" t="s">
        <v>787</v>
      </c>
      <c r="U143" s="909" t="s">
        <v>2686</v>
      </c>
      <c r="V143" s="160" t="s">
        <v>3368</v>
      </c>
      <c r="W143" s="158">
        <v>3.113783603E9</v>
      </c>
      <c r="X143" s="160" t="s">
        <v>3370</v>
      </c>
      <c r="Y143" s="158">
        <v>3.145440367E9</v>
      </c>
      <c r="Z143" s="1257"/>
      <c r="AA143" s="1237" t="s">
        <v>3371</v>
      </c>
      <c r="AB143" s="328"/>
      <c r="AC143" s="391"/>
      <c r="AD143" s="477"/>
      <c r="AE143" s="477"/>
      <c r="AF143" s="82"/>
      <c r="AG143" s="85"/>
      <c r="AH143" s="85"/>
      <c r="AI143" s="85"/>
      <c r="AJ143" s="85"/>
      <c r="AK143" s="85"/>
      <c r="AL143" s="85"/>
      <c r="AM143" s="85"/>
      <c r="AN143" s="85"/>
      <c r="AO143" s="85"/>
      <c r="AP143" s="85"/>
      <c r="AQ143" s="85"/>
      <c r="AR143" s="85"/>
    </row>
    <row r="144">
      <c r="A144" s="1061"/>
      <c r="B144" s="907">
        <v>20.0</v>
      </c>
      <c r="C144" s="401" t="s">
        <v>3374</v>
      </c>
      <c r="D144" s="383" t="s">
        <v>529</v>
      </c>
      <c r="E144" s="158">
        <v>1.085721431E9</v>
      </c>
      <c r="F144" s="415">
        <v>40978.0</v>
      </c>
      <c r="G144" s="385">
        <v>7.0</v>
      </c>
      <c r="H144" s="158" t="s">
        <v>157</v>
      </c>
      <c r="I144" s="158" t="s">
        <v>76</v>
      </c>
      <c r="J144" s="160" t="s">
        <v>3375</v>
      </c>
      <c r="K144" s="154" t="s">
        <v>424</v>
      </c>
      <c r="L144" s="383" t="s">
        <v>3376</v>
      </c>
      <c r="M144" s="158"/>
      <c r="N144" s="158" t="s">
        <v>46</v>
      </c>
      <c r="O144" s="158" t="s">
        <v>3377</v>
      </c>
      <c r="P144" s="158" t="s">
        <v>3377</v>
      </c>
      <c r="Q144" s="158" t="s">
        <v>49</v>
      </c>
      <c r="R144" s="158" t="s">
        <v>50</v>
      </c>
      <c r="S144" s="158" t="s">
        <v>221</v>
      </c>
      <c r="T144" s="158" t="s">
        <v>787</v>
      </c>
      <c r="U144" s="909" t="s">
        <v>735</v>
      </c>
      <c r="V144" s="160" t="s">
        <v>3274</v>
      </c>
      <c r="W144" s="158">
        <v>3.20809862E9</v>
      </c>
      <c r="X144" s="160" t="s">
        <v>3285</v>
      </c>
      <c r="Y144" s="158">
        <v>3.105630264E9</v>
      </c>
      <c r="Z144" s="154" t="s">
        <v>3381</v>
      </c>
      <c r="AA144" s="1237" t="s">
        <v>3382</v>
      </c>
      <c r="AB144" s="328" t="s">
        <v>2838</v>
      </c>
      <c r="AC144" s="391" t="s">
        <v>754</v>
      </c>
      <c r="AD144" s="477"/>
      <c r="AE144" s="477"/>
      <c r="AF144" s="82"/>
      <c r="AG144" s="85"/>
      <c r="AH144" s="85"/>
      <c r="AI144" s="85"/>
      <c r="AJ144" s="85"/>
      <c r="AK144" s="85"/>
      <c r="AL144" s="85"/>
      <c r="AM144" s="85"/>
      <c r="AN144" s="85"/>
      <c r="AO144" s="85"/>
      <c r="AP144" s="85"/>
      <c r="AQ144" s="85"/>
      <c r="AR144" s="85"/>
    </row>
    <row r="145">
      <c r="A145" s="1262" t="s">
        <v>3384</v>
      </c>
      <c r="B145" s="1264">
        <v>1.0</v>
      </c>
      <c r="C145" s="1266" t="s">
        <v>3405</v>
      </c>
      <c r="D145" s="1268" t="s">
        <v>217</v>
      </c>
      <c r="E145" s="1270">
        <v>1.085720668E9</v>
      </c>
      <c r="F145" s="1268" t="s">
        <v>3415</v>
      </c>
      <c r="G145" s="1272">
        <v>7.0</v>
      </c>
      <c r="H145" s="1270" t="s">
        <v>157</v>
      </c>
      <c r="I145" s="174"/>
      <c r="J145" s="1274" t="s">
        <v>3417</v>
      </c>
      <c r="K145" s="1270">
        <v>3357574.0</v>
      </c>
      <c r="L145" s="1268"/>
      <c r="M145" s="1270" t="s">
        <v>3419</v>
      </c>
      <c r="N145" s="1279" t="s">
        <v>245</v>
      </c>
      <c r="O145" s="1279" t="s">
        <v>1237</v>
      </c>
      <c r="P145" s="1279" t="s">
        <v>688</v>
      </c>
      <c r="Q145" s="1279" t="s">
        <v>49</v>
      </c>
      <c r="R145" s="1283" t="s">
        <v>50</v>
      </c>
      <c r="S145" s="1270"/>
      <c r="T145" s="1270"/>
      <c r="U145" s="1285" t="s">
        <v>3438</v>
      </c>
      <c r="V145" s="169"/>
      <c r="W145" s="174"/>
      <c r="X145" s="169"/>
      <c r="Y145" s="174"/>
      <c r="Z145" s="1286"/>
      <c r="AA145" s="1274"/>
      <c r="AB145" s="1287"/>
      <c r="AC145" s="1289" t="s">
        <v>1872</v>
      </c>
      <c r="AD145" s="477"/>
      <c r="AE145" s="477"/>
      <c r="AF145" s="477"/>
      <c r="AG145" s="47"/>
      <c r="AH145" s="47"/>
      <c r="AI145" s="47"/>
      <c r="AJ145" s="47"/>
      <c r="AK145" s="47"/>
      <c r="AL145" s="479"/>
      <c r="AM145" s="479"/>
      <c r="AN145" s="479"/>
      <c r="AO145" s="479"/>
      <c r="AP145" s="479"/>
      <c r="AQ145" s="479"/>
      <c r="AR145" s="479"/>
    </row>
    <row r="146">
      <c r="A146" s="48"/>
      <c r="B146" s="1264">
        <v>2.0</v>
      </c>
      <c r="C146" s="1266" t="s">
        <v>3463</v>
      </c>
      <c r="D146" s="1268" t="s">
        <v>529</v>
      </c>
      <c r="E146" s="1270">
        <v>1.089608354E9</v>
      </c>
      <c r="F146" s="1293">
        <v>40263.0</v>
      </c>
      <c r="G146" s="1272">
        <v>8.0</v>
      </c>
      <c r="H146" s="1270" t="s">
        <v>157</v>
      </c>
      <c r="I146" s="1270" t="s">
        <v>200</v>
      </c>
      <c r="J146" s="1274" t="s">
        <v>3480</v>
      </c>
      <c r="K146" s="1270" t="s">
        <v>424</v>
      </c>
      <c r="L146" s="1268" t="s">
        <v>3481</v>
      </c>
      <c r="M146" s="1270" t="s">
        <v>3482</v>
      </c>
      <c r="N146" s="1270" t="s">
        <v>113</v>
      </c>
      <c r="O146" s="1279" t="s">
        <v>3483</v>
      </c>
      <c r="P146" s="1270" t="s">
        <v>3484</v>
      </c>
      <c r="Q146" s="1270" t="s">
        <v>49</v>
      </c>
      <c r="R146" s="1283" t="s">
        <v>50</v>
      </c>
      <c r="S146" s="1270" t="s">
        <v>343</v>
      </c>
      <c r="T146" s="1270" t="s">
        <v>271</v>
      </c>
      <c r="U146" s="1295" t="s">
        <v>1369</v>
      </c>
      <c r="V146" s="1274" t="s">
        <v>3493</v>
      </c>
      <c r="W146" s="1270">
        <v>3.117080706E9</v>
      </c>
      <c r="X146" s="1274" t="s">
        <v>3494</v>
      </c>
      <c r="Y146" s="1270">
        <v>3.147137896E9</v>
      </c>
      <c r="Z146" s="1296"/>
      <c r="AA146" s="1274"/>
      <c r="AB146" s="1287"/>
      <c r="AC146" s="1289" t="s">
        <v>1872</v>
      </c>
      <c r="AD146" s="477"/>
      <c r="AE146" s="477"/>
      <c r="AF146" s="477"/>
      <c r="AG146" s="47"/>
      <c r="AH146" s="47"/>
      <c r="AI146" s="47"/>
      <c r="AJ146" s="47"/>
      <c r="AK146" s="47"/>
      <c r="AL146" s="479"/>
      <c r="AM146" s="479"/>
      <c r="AN146" s="479"/>
      <c r="AO146" s="479"/>
      <c r="AP146" s="479"/>
      <c r="AQ146" s="479"/>
      <c r="AR146" s="479"/>
    </row>
    <row r="147" ht="12.0" customHeight="1">
      <c r="A147" s="48"/>
      <c r="B147" s="1264">
        <v>3.0</v>
      </c>
      <c r="C147" s="1298" t="s">
        <v>3504</v>
      </c>
      <c r="D147" s="1299" t="s">
        <v>145</v>
      </c>
      <c r="E147" s="1299">
        <v>1.089613671E9</v>
      </c>
      <c r="F147" s="1301">
        <v>40907.0</v>
      </c>
      <c r="G147" s="1303">
        <v>6.0</v>
      </c>
      <c r="H147" s="1305" t="s">
        <v>157</v>
      </c>
      <c r="I147" s="1299" t="s">
        <v>158</v>
      </c>
      <c r="J147" s="1307" t="s">
        <v>3544</v>
      </c>
      <c r="K147" s="1299">
        <v>3444121.0</v>
      </c>
      <c r="L147" s="1309" t="s">
        <v>3550</v>
      </c>
      <c r="M147" s="1313" t="s">
        <v>3551</v>
      </c>
      <c r="N147" s="1299" t="s">
        <v>816</v>
      </c>
      <c r="O147" s="1299" t="s">
        <v>3555</v>
      </c>
      <c r="P147" s="1299" t="s">
        <v>3556</v>
      </c>
      <c r="Q147" s="1299" t="s">
        <v>166</v>
      </c>
      <c r="R147" s="1283" t="s">
        <v>50</v>
      </c>
      <c r="S147" s="1299" t="s">
        <v>3557</v>
      </c>
      <c r="T147" s="1299" t="s">
        <v>1454</v>
      </c>
      <c r="U147" s="1299" t="s">
        <v>169</v>
      </c>
      <c r="V147" s="1307" t="s">
        <v>3558</v>
      </c>
      <c r="W147" s="1299">
        <v>3.148098775E9</v>
      </c>
      <c r="X147" s="1307" t="s">
        <v>3559</v>
      </c>
      <c r="Y147" s="1299">
        <v>3.148094971E9</v>
      </c>
      <c r="Z147" s="1296"/>
      <c r="AA147" s="1315" t="s">
        <v>3560</v>
      </c>
      <c r="AB147" s="1287"/>
      <c r="AC147" s="1289"/>
      <c r="AD147" s="82"/>
      <c r="AE147" s="183"/>
      <c r="AF147" s="83"/>
      <c r="AG147" s="855"/>
      <c r="AH147" s="855"/>
      <c r="AI147" s="479"/>
      <c r="AJ147" s="479"/>
      <c r="AK147" s="479"/>
      <c r="AL147" s="479"/>
      <c r="AM147" s="479"/>
      <c r="AN147" s="479"/>
      <c r="AO147" s="479"/>
      <c r="AP147" s="479"/>
      <c r="AQ147" s="479"/>
      <c r="AR147" s="479"/>
    </row>
    <row r="148" ht="15.75" customHeight="1">
      <c r="A148" s="48"/>
      <c r="B148" s="1264">
        <v>4.0</v>
      </c>
      <c r="C148" s="1317" t="s">
        <v>3568</v>
      </c>
      <c r="D148" s="1324" t="s">
        <v>529</v>
      </c>
      <c r="E148" s="1326">
        <v>1.089937761E9</v>
      </c>
      <c r="F148" s="1330">
        <v>40536.0</v>
      </c>
      <c r="G148" s="1331">
        <v>8.0</v>
      </c>
      <c r="H148" s="1332" t="s">
        <v>157</v>
      </c>
      <c r="I148" s="1332" t="s">
        <v>76</v>
      </c>
      <c r="J148" s="1334" t="s">
        <v>3620</v>
      </c>
      <c r="K148" s="1270" t="s">
        <v>424</v>
      </c>
      <c r="L148" s="1324" t="s">
        <v>3634</v>
      </c>
      <c r="M148" s="1326" t="s">
        <v>3636</v>
      </c>
      <c r="N148" s="1326" t="s">
        <v>46</v>
      </c>
      <c r="O148" s="1326" t="s">
        <v>536</v>
      </c>
      <c r="P148" s="1326" t="s">
        <v>3637</v>
      </c>
      <c r="Q148" s="1326" t="s">
        <v>49</v>
      </c>
      <c r="R148" s="1283" t="s">
        <v>50</v>
      </c>
      <c r="S148" s="1326" t="s">
        <v>1656</v>
      </c>
      <c r="T148" s="1326" t="s">
        <v>787</v>
      </c>
      <c r="U148" s="1295" t="s">
        <v>735</v>
      </c>
      <c r="V148" s="1334" t="s">
        <v>3640</v>
      </c>
      <c r="W148" s="1326">
        <v>3.146296492E9</v>
      </c>
      <c r="X148" s="1334" t="s">
        <v>3642</v>
      </c>
      <c r="Y148" s="1326">
        <v>3.052264298E9</v>
      </c>
      <c r="Z148" s="1336"/>
      <c r="AA148" s="1337"/>
      <c r="AB148" s="1338"/>
      <c r="AC148" s="1339" t="s">
        <v>1930</v>
      </c>
      <c r="AD148" s="1340"/>
      <c r="AE148" s="1340"/>
      <c r="AF148" s="1340"/>
      <c r="AG148" s="1341"/>
      <c r="AH148" s="1341"/>
      <c r="AI148" s="1341"/>
      <c r="AJ148" s="1341"/>
      <c r="AK148" s="1341"/>
      <c r="AL148" s="1342"/>
      <c r="AM148" s="1342"/>
      <c r="AN148" s="1342"/>
      <c r="AO148" s="1342"/>
      <c r="AP148" s="1342"/>
      <c r="AQ148" s="1342"/>
      <c r="AR148" s="1342"/>
    </row>
    <row r="149">
      <c r="A149" s="48"/>
      <c r="B149" s="1264">
        <v>5.0</v>
      </c>
      <c r="C149" s="1343" t="s">
        <v>3685</v>
      </c>
      <c r="D149" s="1309" t="s">
        <v>695</v>
      </c>
      <c r="E149" s="1270">
        <v>1.089609259E9</v>
      </c>
      <c r="F149" s="1345">
        <v>40385.0</v>
      </c>
      <c r="G149" s="1347">
        <v>7.0</v>
      </c>
      <c r="H149" s="1349" t="s">
        <v>157</v>
      </c>
      <c r="I149" s="1295" t="s">
        <v>76</v>
      </c>
      <c r="J149" s="1353" t="s">
        <v>3704</v>
      </c>
      <c r="K149" s="1270" t="s">
        <v>424</v>
      </c>
      <c r="L149" s="1283" t="s">
        <v>3711</v>
      </c>
      <c r="M149" s="1355" t="s">
        <v>3712</v>
      </c>
      <c r="N149" s="1326" t="s">
        <v>46</v>
      </c>
      <c r="O149" s="1279" t="s">
        <v>3472</v>
      </c>
      <c r="P149" s="1279" t="s">
        <v>3722</v>
      </c>
      <c r="Q149" s="1295" t="s">
        <v>49</v>
      </c>
      <c r="R149" s="1283" t="s">
        <v>50</v>
      </c>
      <c r="S149" s="1295" t="s">
        <v>51</v>
      </c>
      <c r="T149" s="1295" t="s">
        <v>52</v>
      </c>
      <c r="U149" s="1357" t="s">
        <v>169</v>
      </c>
      <c r="V149" s="1353" t="s">
        <v>3728</v>
      </c>
      <c r="W149" s="1295">
        <v>3.183777784E9</v>
      </c>
      <c r="X149" s="169"/>
      <c r="Y149" s="174"/>
      <c r="Z149" s="1359"/>
      <c r="AA149" s="1361" t="s">
        <v>3738</v>
      </c>
      <c r="AB149" s="1362"/>
      <c r="AC149" s="1366"/>
      <c r="AD149" s="477"/>
      <c r="AE149" s="477"/>
      <c r="AF149" s="477"/>
      <c r="AG149" s="47"/>
      <c r="AH149" s="47"/>
      <c r="AI149" s="47"/>
      <c r="AJ149" s="47"/>
      <c r="AK149" s="47"/>
      <c r="AL149" s="479"/>
      <c r="AM149" s="479"/>
      <c r="AN149" s="479"/>
      <c r="AO149" s="479"/>
      <c r="AP149" s="479"/>
      <c r="AQ149" s="479"/>
      <c r="AR149" s="479"/>
    </row>
    <row r="150">
      <c r="A150" s="48"/>
      <c r="B150" s="1264">
        <v>6.0</v>
      </c>
      <c r="C150" s="1368" t="s">
        <v>3759</v>
      </c>
      <c r="D150" s="1268" t="s">
        <v>529</v>
      </c>
      <c r="E150" s="1268" t="s">
        <v>3763</v>
      </c>
      <c r="F150" s="1268" t="s">
        <v>3764</v>
      </c>
      <c r="G150" s="1272">
        <v>8.0</v>
      </c>
      <c r="H150" s="1370" t="s">
        <v>157</v>
      </c>
      <c r="I150" s="1268" t="s">
        <v>43</v>
      </c>
      <c r="J150" s="1371" t="s">
        <v>3771</v>
      </c>
      <c r="K150" s="1270" t="s">
        <v>424</v>
      </c>
      <c r="L150" s="1268" t="s">
        <v>3774</v>
      </c>
      <c r="M150" s="1268" t="s">
        <v>3775</v>
      </c>
      <c r="N150" s="1268" t="s">
        <v>778</v>
      </c>
      <c r="O150" s="1279" t="s">
        <v>457</v>
      </c>
      <c r="P150" s="1279" t="s">
        <v>457</v>
      </c>
      <c r="Q150" s="1279" t="s">
        <v>49</v>
      </c>
      <c r="R150" s="1283" t="s">
        <v>50</v>
      </c>
      <c r="S150" s="1268" t="s">
        <v>850</v>
      </c>
      <c r="T150" s="1268" t="s">
        <v>1091</v>
      </c>
      <c r="U150" s="1285" t="s">
        <v>3438</v>
      </c>
      <c r="V150" s="1371" t="s">
        <v>3776</v>
      </c>
      <c r="W150" s="1268" t="s">
        <v>3774</v>
      </c>
      <c r="X150" s="1274" t="s">
        <v>3777</v>
      </c>
      <c r="Y150" s="1299">
        <v>3.18804794E9</v>
      </c>
      <c r="Z150" s="1375"/>
      <c r="AA150" s="1383" t="s">
        <v>3789</v>
      </c>
      <c r="AB150" s="1362"/>
      <c r="AC150" s="1366"/>
      <c r="AD150" s="477"/>
      <c r="AE150" s="477"/>
      <c r="AF150" s="477"/>
      <c r="AG150" s="47"/>
      <c r="AH150" s="47"/>
      <c r="AI150" s="47"/>
      <c r="AJ150" s="47"/>
      <c r="AK150" s="47"/>
      <c r="AL150" s="479"/>
      <c r="AM150" s="479"/>
      <c r="AN150" s="479"/>
      <c r="AO150" s="479"/>
      <c r="AP150" s="479"/>
      <c r="AQ150" s="479"/>
      <c r="AR150" s="479"/>
    </row>
    <row r="151">
      <c r="A151" s="48"/>
      <c r="B151" s="1264">
        <v>7.0</v>
      </c>
      <c r="C151" s="1385" t="s">
        <v>3800</v>
      </c>
      <c r="D151" s="1309" t="s">
        <v>695</v>
      </c>
      <c r="E151" s="1349">
        <v>1.034294485E9</v>
      </c>
      <c r="F151" s="1386">
        <v>39839.0</v>
      </c>
      <c r="G151" s="1387">
        <v>8.0</v>
      </c>
      <c r="H151" s="1270" t="s">
        <v>157</v>
      </c>
      <c r="I151" s="1389" t="s">
        <v>76</v>
      </c>
      <c r="J151" s="1396" t="s">
        <v>3802</v>
      </c>
      <c r="K151" s="1349" t="s">
        <v>424</v>
      </c>
      <c r="L151" s="1398" t="s">
        <v>3814</v>
      </c>
      <c r="M151" s="1349" t="s">
        <v>3821</v>
      </c>
      <c r="N151" s="1349" t="s">
        <v>46</v>
      </c>
      <c r="O151" s="1349" t="s">
        <v>123</v>
      </c>
      <c r="P151" s="1349" t="s">
        <v>123</v>
      </c>
      <c r="Q151" s="1349" t="s">
        <v>49</v>
      </c>
      <c r="R151" s="1283" t="s">
        <v>50</v>
      </c>
      <c r="S151" s="1349" t="s">
        <v>248</v>
      </c>
      <c r="T151" s="1349" t="s">
        <v>271</v>
      </c>
      <c r="U151" s="1295" t="s">
        <v>1950</v>
      </c>
      <c r="V151" s="1396" t="s">
        <v>3824</v>
      </c>
      <c r="W151" s="1349">
        <v>3.113434556E9</v>
      </c>
      <c r="X151" s="1396" t="s">
        <v>3825</v>
      </c>
      <c r="Y151" s="1349">
        <v>3.144328369E9</v>
      </c>
      <c r="Z151" s="1286"/>
      <c r="AA151" s="1400"/>
      <c r="AB151" s="1287"/>
      <c r="AC151" s="1289" t="s">
        <v>1350</v>
      </c>
      <c r="AD151" s="477"/>
      <c r="AE151" s="477"/>
      <c r="AF151" s="477"/>
      <c r="AG151" s="47"/>
      <c r="AH151" s="47"/>
      <c r="AI151" s="47"/>
      <c r="AJ151" s="47"/>
      <c r="AK151" s="47"/>
      <c r="AL151" s="479"/>
      <c r="AM151" s="479"/>
      <c r="AN151" s="479"/>
      <c r="AO151" s="479"/>
      <c r="AP151" s="479"/>
      <c r="AQ151" s="479"/>
      <c r="AR151" s="479"/>
    </row>
    <row r="152">
      <c r="A152" s="48"/>
      <c r="B152" s="1264">
        <v>8.0</v>
      </c>
      <c r="C152" s="1402" t="s">
        <v>3836</v>
      </c>
      <c r="D152" s="1404" t="s">
        <v>217</v>
      </c>
      <c r="E152" s="1404">
        <v>1.128906821E9</v>
      </c>
      <c r="F152" s="1406">
        <v>40650.0</v>
      </c>
      <c r="G152" s="1408">
        <v>6.0</v>
      </c>
      <c r="H152" s="1270" t="s">
        <v>157</v>
      </c>
      <c r="I152" s="1299" t="s">
        <v>76</v>
      </c>
      <c r="J152" s="1410" t="s">
        <v>3860</v>
      </c>
      <c r="K152" s="1404">
        <v>3501593.0</v>
      </c>
      <c r="L152" s="1412" t="s">
        <v>3862</v>
      </c>
      <c r="M152" s="1414" t="s">
        <v>3864</v>
      </c>
      <c r="N152" s="1404" t="s">
        <v>816</v>
      </c>
      <c r="O152" s="1404" t="s">
        <v>785</v>
      </c>
      <c r="P152" s="1404" t="s">
        <v>3867</v>
      </c>
      <c r="Q152" s="1404" t="s">
        <v>49</v>
      </c>
      <c r="R152" s="1283" t="s">
        <v>50</v>
      </c>
      <c r="S152" s="1404" t="s">
        <v>2135</v>
      </c>
      <c r="T152" s="1404" t="s">
        <v>787</v>
      </c>
      <c r="U152" s="1404" t="s">
        <v>169</v>
      </c>
      <c r="V152" s="1410" t="s">
        <v>3869</v>
      </c>
      <c r="W152" s="1404">
        <v>3.128776353E9</v>
      </c>
      <c r="X152" s="1410" t="s">
        <v>3871</v>
      </c>
      <c r="Y152" s="1299">
        <v>3.21717589E9</v>
      </c>
      <c r="Z152" s="1417"/>
      <c r="AA152" s="1410"/>
      <c r="AB152" s="1419"/>
      <c r="AC152" s="1366"/>
      <c r="AD152" s="183"/>
      <c r="AE152" s="82"/>
      <c r="AF152" s="82"/>
      <c r="AG152" s="85"/>
      <c r="AH152" s="85"/>
      <c r="AI152" s="85"/>
      <c r="AJ152" s="85"/>
      <c r="AK152" s="85"/>
      <c r="AL152" s="85"/>
      <c r="AM152" s="85"/>
      <c r="AN152" s="85"/>
      <c r="AO152" s="85"/>
      <c r="AP152" s="85"/>
      <c r="AQ152" s="85"/>
      <c r="AR152" s="85"/>
    </row>
    <row r="153" ht="16.5" customHeight="1">
      <c r="A153" s="48"/>
      <c r="B153" s="1264">
        <v>9.0</v>
      </c>
      <c r="C153" s="1298" t="s">
        <v>3883</v>
      </c>
      <c r="D153" s="1299" t="s">
        <v>145</v>
      </c>
      <c r="E153" s="1299">
        <v>1.190464159E9</v>
      </c>
      <c r="F153" s="1406">
        <v>40749.0</v>
      </c>
      <c r="G153" s="1421">
        <v>6.0</v>
      </c>
      <c r="H153" s="1268" t="s">
        <v>157</v>
      </c>
      <c r="I153" s="1299" t="s">
        <v>76</v>
      </c>
      <c r="J153" s="1423" t="s">
        <v>3884</v>
      </c>
      <c r="K153" s="1427" t="s">
        <v>424</v>
      </c>
      <c r="L153" s="1309" t="s">
        <v>3897</v>
      </c>
      <c r="M153" s="1313" t="s">
        <v>3899</v>
      </c>
      <c r="N153" s="1299" t="s">
        <v>816</v>
      </c>
      <c r="O153" s="1429" t="s">
        <v>114</v>
      </c>
      <c r="P153" s="1427" t="s">
        <v>3904</v>
      </c>
      <c r="Q153" s="1299" t="s">
        <v>166</v>
      </c>
      <c r="R153" s="1299" t="s">
        <v>1138</v>
      </c>
      <c r="S153" s="1299" t="s">
        <v>3907</v>
      </c>
      <c r="T153" s="1299" t="s">
        <v>1505</v>
      </c>
      <c r="U153" s="1299" t="s">
        <v>169</v>
      </c>
      <c r="V153" s="1307" t="s">
        <v>3908</v>
      </c>
      <c r="W153" s="1299">
        <v>3.21569262E9</v>
      </c>
      <c r="X153" s="1307" t="s">
        <v>3909</v>
      </c>
      <c r="Y153" s="1299">
        <v>3.215688848E9</v>
      </c>
      <c r="Z153" s="1431"/>
      <c r="AA153" s="1274"/>
      <c r="AB153" s="1438"/>
      <c r="AC153" s="1366"/>
      <c r="AD153" s="82"/>
      <c r="AE153" s="82"/>
      <c r="AF153" s="183"/>
      <c r="AG153" s="84"/>
      <c r="AH153" s="84"/>
      <c r="AI153" s="84"/>
      <c r="AJ153" s="85"/>
      <c r="AK153" s="85"/>
      <c r="AL153" s="85"/>
      <c r="AM153" s="85"/>
      <c r="AN153" s="85"/>
      <c r="AO153" s="85"/>
      <c r="AP153" s="85"/>
      <c r="AQ153" s="85"/>
      <c r="AR153" s="85"/>
    </row>
    <row r="154" ht="16.5" customHeight="1">
      <c r="A154" s="48"/>
      <c r="B154" s="1264">
        <v>10.0</v>
      </c>
      <c r="C154" s="1440" t="s">
        <v>3946</v>
      </c>
      <c r="D154" s="1442" t="s">
        <v>145</v>
      </c>
      <c r="E154" s="1442">
        <v>1.089612229E9</v>
      </c>
      <c r="F154" s="1443">
        <v>40766.0</v>
      </c>
      <c r="G154" s="1442">
        <v>6.0</v>
      </c>
      <c r="H154" s="1445" t="s">
        <v>1423</v>
      </c>
      <c r="I154" s="1442" t="s">
        <v>76</v>
      </c>
      <c r="J154" s="1446" t="s">
        <v>3965</v>
      </c>
      <c r="K154" s="1427" t="s">
        <v>424</v>
      </c>
      <c r="L154" s="1445" t="s">
        <v>3971</v>
      </c>
      <c r="M154" s="1449" t="s">
        <v>3972</v>
      </c>
      <c r="N154" s="1442" t="s">
        <v>778</v>
      </c>
      <c r="O154" s="1442" t="s">
        <v>3980</v>
      </c>
      <c r="P154" s="1442" t="s">
        <v>1676</v>
      </c>
      <c r="Q154" s="1442" t="s">
        <v>478</v>
      </c>
      <c r="R154" s="1442" t="s">
        <v>50</v>
      </c>
      <c r="S154" s="1442" t="s">
        <v>51</v>
      </c>
      <c r="T154" s="1442" t="s">
        <v>1159</v>
      </c>
      <c r="U154" s="1442" t="s">
        <v>169</v>
      </c>
      <c r="V154" s="1446" t="s">
        <v>3985</v>
      </c>
      <c r="W154" s="1442">
        <v>3.205563168E9</v>
      </c>
      <c r="X154" s="1440" t="s">
        <v>3986</v>
      </c>
      <c r="Y154" s="1442">
        <v>3.225362964E9</v>
      </c>
      <c r="Z154" s="1442"/>
      <c r="AA154" s="1450" t="s">
        <v>3990</v>
      </c>
      <c r="AB154" s="1446"/>
      <c r="AC154" s="1452"/>
      <c r="AD154" s="199"/>
      <c r="AE154" s="199"/>
      <c r="AF154" s="199"/>
      <c r="AG154" s="84"/>
      <c r="AH154" s="84"/>
      <c r="AI154" s="84"/>
      <c r="AJ154" s="85"/>
      <c r="AK154" s="85"/>
      <c r="AL154" s="85"/>
      <c r="AM154" s="85"/>
      <c r="AN154" s="85"/>
      <c r="AO154" s="85"/>
      <c r="AP154" s="85"/>
      <c r="AQ154" s="85"/>
      <c r="AR154" s="85"/>
    </row>
    <row r="155" ht="16.5" customHeight="1">
      <c r="A155" s="48"/>
      <c r="B155" s="1264">
        <v>11.0</v>
      </c>
      <c r="C155" s="1459" t="s">
        <v>3992</v>
      </c>
      <c r="D155" s="1305" t="s">
        <v>529</v>
      </c>
      <c r="E155" s="1462">
        <v>1.089611755E9</v>
      </c>
      <c r="F155" s="1293">
        <v>40729.0</v>
      </c>
      <c r="G155" s="1272">
        <v>7.0</v>
      </c>
      <c r="H155" s="1466" t="s">
        <v>157</v>
      </c>
      <c r="I155" s="1468"/>
      <c r="J155" s="1471" t="s">
        <v>4021</v>
      </c>
      <c r="K155" s="1462">
        <v>3.107085884E9</v>
      </c>
      <c r="L155" s="1305" t="s">
        <v>4027</v>
      </c>
      <c r="M155" s="1473" t="s">
        <v>4028</v>
      </c>
      <c r="N155" s="1462" t="s">
        <v>46</v>
      </c>
      <c r="O155" s="1462" t="s">
        <v>1520</v>
      </c>
      <c r="P155" s="1462" t="s">
        <v>3524</v>
      </c>
      <c r="Q155" s="1462" t="s">
        <v>49</v>
      </c>
      <c r="R155" s="1442" t="s">
        <v>50</v>
      </c>
      <c r="S155" s="1462" t="s">
        <v>51</v>
      </c>
      <c r="T155" s="1462" t="s">
        <v>787</v>
      </c>
      <c r="U155" s="1475" t="s">
        <v>2833</v>
      </c>
      <c r="V155" s="1471" t="s">
        <v>4032</v>
      </c>
      <c r="W155" s="1462">
        <v>3.107085884E9</v>
      </c>
      <c r="X155" s="1471" t="s">
        <v>4034</v>
      </c>
      <c r="Y155" s="1270">
        <v>3.12871483E9</v>
      </c>
      <c r="Z155" s="1270"/>
      <c r="AA155" s="1353" t="s">
        <v>4036</v>
      </c>
      <c r="AB155" s="1476" t="s">
        <v>4038</v>
      </c>
      <c r="AC155" s="1289" t="s">
        <v>1885</v>
      </c>
      <c r="AD155" s="199"/>
      <c r="AE155" s="199"/>
      <c r="AF155" s="199"/>
      <c r="AG155" s="84"/>
      <c r="AH155" s="84"/>
      <c r="AI155" s="84"/>
      <c r="AJ155" s="85"/>
      <c r="AK155" s="85"/>
      <c r="AL155" s="85"/>
      <c r="AM155" s="85"/>
      <c r="AN155" s="85"/>
      <c r="AO155" s="85"/>
      <c r="AP155" s="85"/>
      <c r="AQ155" s="85"/>
      <c r="AR155" s="85"/>
    </row>
    <row r="156" ht="16.5" customHeight="1">
      <c r="A156" s="48"/>
      <c r="B156" s="1264">
        <v>12.0</v>
      </c>
      <c r="C156" s="1343" t="s">
        <v>4047</v>
      </c>
      <c r="D156" s="1268" t="s">
        <v>453</v>
      </c>
      <c r="E156" s="1270">
        <v>1.085719882E9</v>
      </c>
      <c r="F156" s="1268" t="s">
        <v>4048</v>
      </c>
      <c r="G156" s="1272">
        <v>8.0</v>
      </c>
      <c r="H156" s="1375" t="s">
        <v>1423</v>
      </c>
      <c r="I156" s="1270" t="s">
        <v>76</v>
      </c>
      <c r="J156" s="1274" t="s">
        <v>3417</v>
      </c>
      <c r="K156" s="1270">
        <v>3357574.0</v>
      </c>
      <c r="L156" s="1283" t="s">
        <v>4049</v>
      </c>
      <c r="M156" s="1270" t="s">
        <v>3419</v>
      </c>
      <c r="N156" s="1270" t="s">
        <v>46</v>
      </c>
      <c r="O156" s="1270" t="s">
        <v>89</v>
      </c>
      <c r="P156" s="1270" t="s">
        <v>4051</v>
      </c>
      <c r="Q156" s="1270" t="s">
        <v>49</v>
      </c>
      <c r="R156" s="1442" t="s">
        <v>50</v>
      </c>
      <c r="S156" s="1270" t="s">
        <v>51</v>
      </c>
      <c r="T156" s="1270" t="s">
        <v>787</v>
      </c>
      <c r="U156" s="1478" t="s">
        <v>735</v>
      </c>
      <c r="V156" s="1274" t="s">
        <v>4056</v>
      </c>
      <c r="W156" s="174"/>
      <c r="X156" s="1274" t="s">
        <v>4057</v>
      </c>
      <c r="Y156" s="1270">
        <v>3.105142874E9</v>
      </c>
      <c r="Z156" s="1299"/>
      <c r="AA156" s="1480" t="s">
        <v>4058</v>
      </c>
      <c r="AB156" s="1482"/>
      <c r="AC156" s="1289" t="s">
        <v>754</v>
      </c>
      <c r="AE156" s="477"/>
      <c r="AF156" s="477"/>
      <c r="AG156" s="47"/>
      <c r="AH156" s="47"/>
      <c r="AI156" s="47"/>
      <c r="AJ156" s="47"/>
      <c r="AK156" s="47"/>
      <c r="AL156" s="479"/>
      <c r="AM156" s="479"/>
      <c r="AN156" s="479"/>
      <c r="AO156" s="479"/>
      <c r="AP156" s="479"/>
      <c r="AQ156" s="479"/>
      <c r="AR156" s="479"/>
    </row>
    <row r="157" ht="16.5" customHeight="1">
      <c r="A157" s="48"/>
      <c r="B157" s="1264">
        <v>13.0</v>
      </c>
      <c r="C157" s="1343" t="s">
        <v>4060</v>
      </c>
      <c r="D157" s="1268" t="s">
        <v>453</v>
      </c>
      <c r="E157" s="1270">
        <v>1.089606057E9</v>
      </c>
      <c r="F157" s="1268" t="s">
        <v>4061</v>
      </c>
      <c r="G157" s="1272">
        <v>8.0</v>
      </c>
      <c r="H157" s="1270" t="s">
        <v>157</v>
      </c>
      <c r="I157" s="1270" t="s">
        <v>43</v>
      </c>
      <c r="J157" s="1274" t="s">
        <v>4063</v>
      </c>
      <c r="K157" s="1270">
        <v>3209429.0</v>
      </c>
      <c r="L157" s="1268" t="s">
        <v>4064</v>
      </c>
      <c r="M157" s="1270" t="s">
        <v>4065</v>
      </c>
      <c r="N157" s="1270" t="s">
        <v>46</v>
      </c>
      <c r="O157" s="1270" t="s">
        <v>47</v>
      </c>
      <c r="P157" s="1270" t="s">
        <v>4067</v>
      </c>
      <c r="Q157" s="1270" t="s">
        <v>49</v>
      </c>
      <c r="R157" s="1442" t="s">
        <v>50</v>
      </c>
      <c r="S157" s="1270" t="s">
        <v>51</v>
      </c>
      <c r="T157" s="1270" t="s">
        <v>271</v>
      </c>
      <c r="U157" s="1478" t="s">
        <v>4070</v>
      </c>
      <c r="V157" s="1274" t="s">
        <v>4071</v>
      </c>
      <c r="W157" s="1270">
        <v>3.188327065E9</v>
      </c>
      <c r="X157" s="1274" t="s">
        <v>4075</v>
      </c>
      <c r="Y157" s="1270">
        <v>3.127345319E9</v>
      </c>
      <c r="Z157" s="1270"/>
      <c r="AA157" s="1353" t="s">
        <v>4077</v>
      </c>
      <c r="AB157" s="1287"/>
      <c r="AC157" s="1289" t="s">
        <v>1872</v>
      </c>
      <c r="AE157" s="477"/>
      <c r="AF157" s="477"/>
      <c r="AG157" s="47"/>
      <c r="AH157" s="47"/>
      <c r="AI157" s="47"/>
      <c r="AJ157" s="47"/>
      <c r="AK157" s="47"/>
      <c r="AL157" s="479"/>
      <c r="AM157" s="479"/>
      <c r="AN157" s="479"/>
      <c r="AO157" s="479"/>
      <c r="AP157" s="479"/>
      <c r="AQ157" s="479"/>
      <c r="AR157" s="479"/>
    </row>
    <row r="158" ht="16.5" customHeight="1">
      <c r="A158" s="48"/>
      <c r="B158" s="1264">
        <v>14.0</v>
      </c>
      <c r="C158" s="1440" t="s">
        <v>4080</v>
      </c>
      <c r="D158" s="1442" t="s">
        <v>529</v>
      </c>
      <c r="E158" s="1442">
        <v>1.089609799E9</v>
      </c>
      <c r="F158" s="1443">
        <v>40455.0</v>
      </c>
      <c r="G158" s="1442">
        <v>8.0</v>
      </c>
      <c r="H158" s="1445" t="s">
        <v>157</v>
      </c>
      <c r="I158" s="1442" t="s">
        <v>1963</v>
      </c>
      <c r="J158" s="1446" t="s">
        <v>4082</v>
      </c>
      <c r="K158" s="1427" t="s">
        <v>424</v>
      </c>
      <c r="L158" s="1445" t="s">
        <v>4083</v>
      </c>
      <c r="M158" s="1442" t="s">
        <v>4084</v>
      </c>
      <c r="N158" s="1442" t="s">
        <v>46</v>
      </c>
      <c r="O158" s="1442" t="s">
        <v>89</v>
      </c>
      <c r="P158" s="1442" t="s">
        <v>4085</v>
      </c>
      <c r="Q158" s="1442" t="s">
        <v>49</v>
      </c>
      <c r="R158" s="1442" t="s">
        <v>50</v>
      </c>
      <c r="S158" s="1442" t="s">
        <v>4086</v>
      </c>
      <c r="T158" s="1442" t="s">
        <v>787</v>
      </c>
      <c r="U158" s="1442" t="s">
        <v>735</v>
      </c>
      <c r="V158" s="1446" t="s">
        <v>4088</v>
      </c>
      <c r="W158" s="1442">
        <v>3.183892031E9</v>
      </c>
      <c r="X158" s="1440" t="s">
        <v>4089</v>
      </c>
      <c r="Y158" s="1442">
        <v>3.193567733E9</v>
      </c>
      <c r="Z158" s="1487">
        <v>43260.0</v>
      </c>
      <c r="AA158" s="1440" t="s">
        <v>4093</v>
      </c>
      <c r="AB158" s="1446" t="s">
        <v>4094</v>
      </c>
      <c r="AC158" s="1489" t="s">
        <v>1930</v>
      </c>
      <c r="AE158" s="477"/>
      <c r="AF158" s="477"/>
      <c r="AG158" s="47"/>
      <c r="AH158" s="47"/>
      <c r="AI158" s="47"/>
      <c r="AJ158" s="47"/>
      <c r="AK158" s="47"/>
      <c r="AL158" s="479"/>
      <c r="AM158" s="479"/>
      <c r="AN158" s="479"/>
      <c r="AO158" s="479"/>
      <c r="AP158" s="479"/>
      <c r="AQ158" s="479"/>
      <c r="AR158" s="479"/>
    </row>
    <row r="159" ht="16.5" customHeight="1">
      <c r="A159" s="48"/>
      <c r="B159" s="1264">
        <v>15.0</v>
      </c>
      <c r="C159" s="1343" t="s">
        <v>4106</v>
      </c>
      <c r="D159" s="1283" t="s">
        <v>283</v>
      </c>
      <c r="E159" s="1295">
        <v>1.089385836E9</v>
      </c>
      <c r="F159" s="1283" t="s">
        <v>4107</v>
      </c>
      <c r="G159" s="1347">
        <v>7.0</v>
      </c>
      <c r="H159" s="1295" t="s">
        <v>157</v>
      </c>
      <c r="I159" s="1295" t="s">
        <v>76</v>
      </c>
      <c r="J159" s="1353" t="s">
        <v>4108</v>
      </c>
      <c r="K159" s="1279" t="s">
        <v>424</v>
      </c>
      <c r="L159" s="1283" t="s">
        <v>4109</v>
      </c>
      <c r="M159" s="174"/>
      <c r="N159" s="1295" t="s">
        <v>113</v>
      </c>
      <c r="O159" s="1295" t="s">
        <v>4110</v>
      </c>
      <c r="P159" s="1279" t="s">
        <v>4110</v>
      </c>
      <c r="Q159" s="1295" t="s">
        <v>49</v>
      </c>
      <c r="R159" s="1442" t="s">
        <v>50</v>
      </c>
      <c r="S159" s="1295" t="s">
        <v>90</v>
      </c>
      <c r="T159" s="1295" t="s">
        <v>271</v>
      </c>
      <c r="U159" s="1493" t="s">
        <v>4111</v>
      </c>
      <c r="V159" s="1353" t="s">
        <v>4118</v>
      </c>
      <c r="W159" s="1295">
        <v>3.008528852E9</v>
      </c>
      <c r="X159" s="1353" t="s">
        <v>4119</v>
      </c>
      <c r="Y159" s="1295">
        <v>3.127660652E9</v>
      </c>
      <c r="Z159" s="1299"/>
      <c r="AA159" s="1353" t="s">
        <v>4120</v>
      </c>
      <c r="AB159" s="1362"/>
      <c r="AC159" s="1289"/>
      <c r="AE159" s="477"/>
      <c r="AF159" s="477"/>
      <c r="AG159" s="47"/>
      <c r="AH159" s="47"/>
      <c r="AI159" s="47"/>
      <c r="AJ159" s="47"/>
      <c r="AK159" s="47"/>
      <c r="AL159" s="479"/>
      <c r="AM159" s="479"/>
      <c r="AN159" s="479"/>
      <c r="AO159" s="479"/>
      <c r="AP159" s="479"/>
      <c r="AQ159" s="479"/>
      <c r="AR159" s="479"/>
    </row>
    <row r="160" ht="16.5" customHeight="1">
      <c r="A160" s="48"/>
      <c r="B160" s="1264">
        <v>16.0</v>
      </c>
      <c r="C160" s="1343" t="s">
        <v>4121</v>
      </c>
      <c r="D160" s="1283" t="s">
        <v>145</v>
      </c>
      <c r="E160" s="1295">
        <v>1.088015282E9</v>
      </c>
      <c r="F160" s="1283" t="s">
        <v>4122</v>
      </c>
      <c r="G160" s="1347">
        <v>6.0</v>
      </c>
      <c r="H160" s="1295" t="s">
        <v>157</v>
      </c>
      <c r="I160" s="1295" t="s">
        <v>76</v>
      </c>
      <c r="J160" s="1353" t="s">
        <v>4123</v>
      </c>
      <c r="K160" s="1295">
        <v>3503846.0</v>
      </c>
      <c r="L160" s="1283" t="s">
        <v>4124</v>
      </c>
      <c r="M160" s="1295" t="s">
        <v>4125</v>
      </c>
      <c r="N160" s="1295" t="s">
        <v>46</v>
      </c>
      <c r="O160" s="1295" t="s">
        <v>747</v>
      </c>
      <c r="P160" s="1295" t="s">
        <v>4127</v>
      </c>
      <c r="Q160" s="1295" t="s">
        <v>49</v>
      </c>
      <c r="R160" s="1442" t="s">
        <v>50</v>
      </c>
      <c r="S160" s="1295" t="s">
        <v>291</v>
      </c>
      <c r="T160" s="1295" t="s">
        <v>271</v>
      </c>
      <c r="U160" s="1493" t="s">
        <v>4111</v>
      </c>
      <c r="V160" s="1353" t="s">
        <v>4128</v>
      </c>
      <c r="W160" s="1295">
        <v>3.023794368E9</v>
      </c>
      <c r="X160" s="1353" t="s">
        <v>4129</v>
      </c>
      <c r="Y160" s="1295">
        <v>3.207772208E9</v>
      </c>
      <c r="Z160" s="1299"/>
      <c r="AA160" s="1353" t="s">
        <v>4111</v>
      </c>
      <c r="AB160" s="1362"/>
      <c r="AC160" s="1289"/>
      <c r="AE160" s="477"/>
      <c r="AF160" s="477"/>
      <c r="AG160" s="47"/>
      <c r="AH160" s="47"/>
      <c r="AI160" s="47"/>
      <c r="AJ160" s="47"/>
      <c r="AK160" s="47"/>
      <c r="AL160" s="479"/>
      <c r="AM160" s="479"/>
      <c r="AN160" s="479"/>
      <c r="AO160" s="479"/>
      <c r="AP160" s="479"/>
      <c r="AQ160" s="479"/>
      <c r="AR160" s="479"/>
    </row>
    <row r="161" ht="16.5" customHeight="1">
      <c r="A161" s="48"/>
      <c r="B161" s="1264">
        <v>17.0</v>
      </c>
      <c r="C161" s="1343" t="s">
        <v>4133</v>
      </c>
      <c r="D161" s="1283" t="s">
        <v>145</v>
      </c>
      <c r="E161" s="1295">
        <v>1.089938498E9</v>
      </c>
      <c r="F161" s="1283" t="s">
        <v>4134</v>
      </c>
      <c r="G161" s="1347">
        <v>6.0</v>
      </c>
      <c r="H161" s="1295" t="s">
        <v>157</v>
      </c>
      <c r="I161" s="1295" t="s">
        <v>43</v>
      </c>
      <c r="J161" s="1353" t="s">
        <v>4135</v>
      </c>
      <c r="K161" s="1295">
        <v>3446819.0</v>
      </c>
      <c r="L161" s="1283" t="s">
        <v>4138</v>
      </c>
      <c r="M161" s="1295" t="s">
        <v>4139</v>
      </c>
      <c r="N161" s="1295" t="s">
        <v>46</v>
      </c>
      <c r="O161" s="1295" t="s">
        <v>89</v>
      </c>
      <c r="P161" s="1295" t="s">
        <v>89</v>
      </c>
      <c r="Q161" s="1295" t="s">
        <v>49</v>
      </c>
      <c r="R161" s="1442" t="s">
        <v>50</v>
      </c>
      <c r="S161" s="1295" t="s">
        <v>343</v>
      </c>
      <c r="T161" s="1295" t="s">
        <v>271</v>
      </c>
      <c r="U161" s="1493" t="s">
        <v>4111</v>
      </c>
      <c r="V161" s="1353" t="s">
        <v>4144</v>
      </c>
      <c r="W161" s="1295">
        <v>3.146801924E9</v>
      </c>
      <c r="X161" s="1353" t="s">
        <v>4145</v>
      </c>
      <c r="Y161" s="1295">
        <v>3.145310228E9</v>
      </c>
      <c r="Z161" s="1299"/>
      <c r="AA161" s="1353" t="s">
        <v>4111</v>
      </c>
      <c r="AB161" s="1362"/>
      <c r="AC161" s="1289"/>
      <c r="AE161" s="477"/>
      <c r="AF161" s="477"/>
      <c r="AG161" s="47"/>
      <c r="AH161" s="47"/>
      <c r="AI161" s="47"/>
      <c r="AJ161" s="47"/>
      <c r="AK161" s="47"/>
      <c r="AL161" s="479"/>
      <c r="AM161" s="479"/>
      <c r="AN161" s="479"/>
      <c r="AO161" s="479"/>
      <c r="AP161" s="479"/>
      <c r="AQ161" s="479"/>
      <c r="AR161" s="479"/>
    </row>
    <row r="162" ht="16.5" customHeight="1">
      <c r="A162" s="48"/>
      <c r="B162" s="1264">
        <v>18.0</v>
      </c>
      <c r="C162" s="1497" t="s">
        <v>4148</v>
      </c>
      <c r="D162" s="1295" t="s">
        <v>145</v>
      </c>
      <c r="E162" s="1295">
        <v>1.089613251E9</v>
      </c>
      <c r="F162" s="1499">
        <v>40851.0</v>
      </c>
      <c r="G162" s="1347">
        <v>6.0</v>
      </c>
      <c r="H162" s="1504" t="s">
        <v>157</v>
      </c>
      <c r="I162" s="1504" t="s">
        <v>76</v>
      </c>
      <c r="J162" s="1353" t="s">
        <v>4167</v>
      </c>
      <c r="K162" s="1283" t="s">
        <v>424</v>
      </c>
      <c r="L162" s="1283" t="s">
        <v>4170</v>
      </c>
      <c r="M162" s="1295" t="s">
        <v>4172</v>
      </c>
      <c r="N162" s="1295" t="s">
        <v>46</v>
      </c>
      <c r="O162" s="1295" t="s">
        <v>573</v>
      </c>
      <c r="P162" s="1295" t="s">
        <v>4173</v>
      </c>
      <c r="Q162" s="1295" t="s">
        <v>49</v>
      </c>
      <c r="R162" s="1505" t="s">
        <v>50</v>
      </c>
      <c r="S162" s="1295" t="s">
        <v>221</v>
      </c>
      <c r="T162" s="1295" t="s">
        <v>4175</v>
      </c>
      <c r="U162" s="1387" t="s">
        <v>169</v>
      </c>
      <c r="V162" s="1353" t="s">
        <v>4176</v>
      </c>
      <c r="W162" s="1295">
        <v>3.193394704E9</v>
      </c>
      <c r="X162" s="1353" t="s">
        <v>4177</v>
      </c>
      <c r="Y162" s="1295">
        <v>3.053514363E9</v>
      </c>
      <c r="Z162" s="1299"/>
      <c r="AA162" s="1315" t="s">
        <v>4178</v>
      </c>
      <c r="AB162" s="1507" t="s">
        <v>4179</v>
      </c>
      <c r="AC162" s="1493">
        <v>1.0</v>
      </c>
      <c r="AE162" s="477"/>
      <c r="AF162" s="477"/>
      <c r="AG162" s="47"/>
      <c r="AH162" s="47"/>
      <c r="AI162" s="47"/>
      <c r="AJ162" s="47"/>
      <c r="AK162" s="47"/>
      <c r="AL162" s="479"/>
      <c r="AM162" s="479"/>
      <c r="AN162" s="479"/>
      <c r="AO162" s="479"/>
      <c r="AP162" s="479"/>
      <c r="AQ162" s="479"/>
      <c r="AR162" s="479"/>
    </row>
    <row r="163" ht="16.5" customHeight="1">
      <c r="A163" s="48"/>
      <c r="B163" s="1264">
        <v>19.0</v>
      </c>
      <c r="C163" s="1497" t="s">
        <v>4185</v>
      </c>
      <c r="D163" s="1295" t="s">
        <v>145</v>
      </c>
      <c r="E163" s="1295">
        <v>1.08938688E9</v>
      </c>
      <c r="F163" s="1499">
        <v>40956.0</v>
      </c>
      <c r="G163" s="1347">
        <v>6.0</v>
      </c>
      <c r="H163" s="1504" t="s">
        <v>157</v>
      </c>
      <c r="I163" s="1504" t="s">
        <v>76</v>
      </c>
      <c r="J163" s="1353" t="s">
        <v>4186</v>
      </c>
      <c r="K163" s="1283" t="s">
        <v>4188</v>
      </c>
      <c r="L163" s="1283" t="s">
        <v>4190</v>
      </c>
      <c r="M163" s="1295" t="s">
        <v>4191</v>
      </c>
      <c r="N163" s="1295" t="s">
        <v>46</v>
      </c>
      <c r="O163" s="1295" t="s">
        <v>89</v>
      </c>
      <c r="P163" s="1295" t="s">
        <v>89</v>
      </c>
      <c r="Q163" s="1295" t="s">
        <v>49</v>
      </c>
      <c r="R163" s="1505" t="s">
        <v>50</v>
      </c>
      <c r="S163" s="1295" t="s">
        <v>115</v>
      </c>
      <c r="T163" s="1295" t="s">
        <v>271</v>
      </c>
      <c r="U163" s="1510" t="s">
        <v>4194</v>
      </c>
      <c r="V163" s="1353" t="s">
        <v>4200</v>
      </c>
      <c r="W163" s="1295">
        <v>3.12516531E9</v>
      </c>
      <c r="X163" s="1353" t="s">
        <v>4201</v>
      </c>
      <c r="Y163" s="1295">
        <v>3.147720261E9</v>
      </c>
      <c r="Z163" s="1299"/>
      <c r="AA163" s="1507" t="s">
        <v>4194</v>
      </c>
      <c r="AB163" s="1507"/>
      <c r="AC163" s="1493"/>
      <c r="AE163" s="477"/>
      <c r="AF163" s="477"/>
      <c r="AG163" s="47"/>
      <c r="AH163" s="47"/>
      <c r="AI163" s="47"/>
      <c r="AJ163" s="47"/>
      <c r="AK163" s="47"/>
      <c r="AL163" s="479"/>
      <c r="AM163" s="479"/>
      <c r="AN163" s="479"/>
      <c r="AO163" s="479"/>
      <c r="AP163" s="479"/>
      <c r="AQ163" s="479"/>
      <c r="AR163" s="479"/>
    </row>
    <row r="164" ht="16.5" customHeight="1">
      <c r="A164" s="48"/>
      <c r="B164" s="1264">
        <v>20.0</v>
      </c>
      <c r="C164" s="1497" t="s">
        <v>4205</v>
      </c>
      <c r="D164" s="1295" t="s">
        <v>4207</v>
      </c>
      <c r="E164" s="1295">
        <v>1.14138299E8</v>
      </c>
      <c r="F164" s="1499">
        <v>40226.0</v>
      </c>
      <c r="G164" s="1347">
        <v>8.0</v>
      </c>
      <c r="H164" s="1504" t="s">
        <v>157</v>
      </c>
      <c r="I164" s="1504" t="s">
        <v>76</v>
      </c>
      <c r="J164" s="1353" t="s">
        <v>4209</v>
      </c>
      <c r="K164" s="1283" t="s">
        <v>424</v>
      </c>
      <c r="L164" s="1283" t="s">
        <v>4210</v>
      </c>
      <c r="M164" s="1295" t="s">
        <v>4211</v>
      </c>
      <c r="N164" s="1295" t="s">
        <v>46</v>
      </c>
      <c r="O164" s="1295" t="s">
        <v>371</v>
      </c>
      <c r="P164" s="1295" t="s">
        <v>4213</v>
      </c>
      <c r="Q164" s="1295" t="s">
        <v>49</v>
      </c>
      <c r="R164" s="1505" t="s">
        <v>50</v>
      </c>
      <c r="S164" s="1295" t="s">
        <v>2</v>
      </c>
      <c r="T164" s="1295" t="s">
        <v>271</v>
      </c>
      <c r="U164" s="1510" t="s">
        <v>4216</v>
      </c>
      <c r="V164" s="1353" t="s">
        <v>4217</v>
      </c>
      <c r="W164" s="1295">
        <v>3.222729462E9</v>
      </c>
      <c r="X164" s="1353" t="s">
        <v>4218</v>
      </c>
      <c r="Y164" s="1295">
        <v>3.226911938E9</v>
      </c>
      <c r="Z164" s="1299"/>
      <c r="AA164" s="1507" t="s">
        <v>4220</v>
      </c>
      <c r="AB164" s="1507" t="s">
        <v>4221</v>
      </c>
      <c r="AC164" s="1493">
        <v>2.0</v>
      </c>
      <c r="AE164" s="477"/>
      <c r="AF164" s="477"/>
      <c r="AG164" s="47"/>
      <c r="AH164" s="47"/>
      <c r="AI164" s="47"/>
      <c r="AJ164" s="47"/>
      <c r="AK164" s="47"/>
      <c r="AL164" s="479"/>
      <c r="AM164" s="479"/>
      <c r="AN164" s="479"/>
      <c r="AO164" s="479"/>
      <c r="AP164" s="479"/>
      <c r="AQ164" s="479"/>
      <c r="AR164" s="479"/>
    </row>
    <row r="165" ht="16.5" customHeight="1">
      <c r="A165" s="48"/>
      <c r="B165" s="1264">
        <v>21.0</v>
      </c>
      <c r="C165" s="1497" t="s">
        <v>4224</v>
      </c>
      <c r="D165" s="1295" t="s">
        <v>283</v>
      </c>
      <c r="E165" s="1295">
        <v>1.089608419E9</v>
      </c>
      <c r="F165" s="1499">
        <v>40254.0</v>
      </c>
      <c r="G165" s="1347">
        <v>8.0</v>
      </c>
      <c r="H165" s="1504" t="s">
        <v>157</v>
      </c>
      <c r="I165" s="1504" t="s">
        <v>86</v>
      </c>
      <c r="J165" s="1353" t="s">
        <v>4225</v>
      </c>
      <c r="K165" s="1283" t="s">
        <v>4227</v>
      </c>
      <c r="L165" s="1283" t="s">
        <v>4228</v>
      </c>
      <c r="M165" s="1295" t="s">
        <v>4229</v>
      </c>
      <c r="N165" s="1295" t="s">
        <v>113</v>
      </c>
      <c r="O165" s="1295" t="s">
        <v>4232</v>
      </c>
      <c r="P165" s="1295" t="s">
        <v>3484</v>
      </c>
      <c r="Q165" s="1295" t="s">
        <v>49</v>
      </c>
      <c r="R165" s="1505" t="s">
        <v>50</v>
      </c>
      <c r="S165" s="1295" t="s">
        <v>1147</v>
      </c>
      <c r="T165" s="1295" t="s">
        <v>271</v>
      </c>
      <c r="U165" s="1510" t="s">
        <v>4234</v>
      </c>
      <c r="V165" s="1353" t="s">
        <v>4235</v>
      </c>
      <c r="W165" s="1295">
        <v>3.105353674E9</v>
      </c>
      <c r="X165" s="1353" t="s">
        <v>4236</v>
      </c>
      <c r="Y165" s="1295">
        <v>3.128712632E9</v>
      </c>
      <c r="Z165" s="1299"/>
      <c r="AA165" s="1507" t="s">
        <v>4237</v>
      </c>
      <c r="AB165" s="1507" t="s">
        <v>4238</v>
      </c>
      <c r="AC165" s="1493" t="s">
        <v>1872</v>
      </c>
      <c r="AE165" s="477"/>
      <c r="AF165" s="477"/>
      <c r="AG165" s="47"/>
      <c r="AH165" s="47"/>
      <c r="AI165" s="47"/>
      <c r="AJ165" s="47"/>
      <c r="AK165" s="47"/>
      <c r="AL165" s="479"/>
      <c r="AM165" s="479"/>
      <c r="AN165" s="479"/>
      <c r="AO165" s="479"/>
      <c r="AP165" s="479"/>
      <c r="AQ165" s="479"/>
      <c r="AR165" s="479"/>
    </row>
    <row r="166" ht="16.5" customHeight="1">
      <c r="A166" s="48"/>
      <c r="B166" s="1264">
        <v>22.0</v>
      </c>
      <c r="C166" s="1497" t="s">
        <v>4240</v>
      </c>
      <c r="D166" s="1295" t="s">
        <v>145</v>
      </c>
      <c r="E166" s="1295">
        <v>1.089618719E9</v>
      </c>
      <c r="F166" s="1499">
        <v>41399.0</v>
      </c>
      <c r="G166" s="1347">
        <v>6.0</v>
      </c>
      <c r="H166" s="1504" t="s">
        <v>157</v>
      </c>
      <c r="I166" s="1504" t="s">
        <v>76</v>
      </c>
      <c r="J166" s="1353" t="s">
        <v>4241</v>
      </c>
      <c r="K166" s="1283" t="s">
        <v>4242</v>
      </c>
      <c r="L166" s="1283" t="s">
        <v>4243</v>
      </c>
      <c r="M166" s="1295" t="s">
        <v>4244</v>
      </c>
      <c r="N166" s="1295" t="s">
        <v>46</v>
      </c>
      <c r="O166" s="1295" t="s">
        <v>4246</v>
      </c>
      <c r="P166" s="1295" t="s">
        <v>602</v>
      </c>
      <c r="Q166" s="1295" t="s">
        <v>49</v>
      </c>
      <c r="R166" s="1505" t="s">
        <v>50</v>
      </c>
      <c r="S166" s="1295" t="s">
        <v>221</v>
      </c>
      <c r="T166" s="1295" t="s">
        <v>787</v>
      </c>
      <c r="U166" s="1510" t="s">
        <v>4234</v>
      </c>
      <c r="V166" s="1353" t="s">
        <v>4248</v>
      </c>
      <c r="W166" s="1295">
        <v>3.12886123E9</v>
      </c>
      <c r="X166" s="1353" t="s">
        <v>4250</v>
      </c>
      <c r="Y166" s="1295">
        <v>3.128753702E9</v>
      </c>
      <c r="Z166" s="1299"/>
      <c r="AA166" s="1507" t="s">
        <v>4252</v>
      </c>
      <c r="AB166" s="1507" t="s">
        <v>1842</v>
      </c>
      <c r="AC166" s="1493" t="s">
        <v>2711</v>
      </c>
      <c r="AE166" s="477"/>
      <c r="AF166" s="477"/>
      <c r="AG166" s="47"/>
      <c r="AH166" s="47"/>
      <c r="AI166" s="47"/>
      <c r="AJ166" s="47"/>
      <c r="AK166" s="47"/>
      <c r="AL166" s="479"/>
      <c r="AM166" s="479"/>
      <c r="AN166" s="479"/>
      <c r="AO166" s="479"/>
      <c r="AP166" s="479"/>
      <c r="AQ166" s="479"/>
      <c r="AR166" s="479"/>
    </row>
    <row r="167" ht="16.5" customHeight="1">
      <c r="A167" s="48"/>
      <c r="B167" s="304">
        <v>1.0</v>
      </c>
      <c r="C167" s="1514" t="s">
        <v>4256</v>
      </c>
      <c r="D167" s="316" t="s">
        <v>695</v>
      </c>
      <c r="E167" s="393">
        <v>1.089607409E9</v>
      </c>
      <c r="F167" s="1372">
        <v>40143.0</v>
      </c>
      <c r="G167" s="1516">
        <v>8.0</v>
      </c>
      <c r="H167" s="158" t="s">
        <v>157</v>
      </c>
      <c r="I167" s="393" t="s">
        <v>43</v>
      </c>
      <c r="J167" s="910" t="s">
        <v>4276</v>
      </c>
      <c r="K167" s="393" t="s">
        <v>424</v>
      </c>
      <c r="L167" s="1432" t="s">
        <v>4277</v>
      </c>
      <c r="M167" s="393" t="s">
        <v>4278</v>
      </c>
      <c r="N167" s="393" t="s">
        <v>113</v>
      </c>
      <c r="O167" s="393" t="s">
        <v>660</v>
      </c>
      <c r="P167" s="393" t="s">
        <v>4279</v>
      </c>
      <c r="Q167" s="393" t="s">
        <v>49</v>
      </c>
      <c r="R167" s="357" t="s">
        <v>50</v>
      </c>
      <c r="S167" s="393" t="s">
        <v>248</v>
      </c>
      <c r="T167" s="393" t="s">
        <v>271</v>
      </c>
      <c r="U167" s="1518">
        <v>42401.0</v>
      </c>
      <c r="V167" s="910" t="s">
        <v>4289</v>
      </c>
      <c r="W167" s="393">
        <v>3.213276908E9</v>
      </c>
      <c r="X167" s="910" t="s">
        <v>424</v>
      </c>
      <c r="Y167" s="393" t="s">
        <v>424</v>
      </c>
      <c r="Z167" s="308"/>
      <c r="AA167" s="314"/>
      <c r="AB167" s="379"/>
      <c r="AC167" s="391" t="s">
        <v>1872</v>
      </c>
      <c r="AE167" s="477"/>
      <c r="AF167" s="477"/>
      <c r="AG167" s="47"/>
      <c r="AH167" s="47"/>
      <c r="AI167" s="47"/>
      <c r="AJ167" s="47"/>
      <c r="AK167" s="47"/>
      <c r="AL167" s="479"/>
      <c r="AM167" s="479"/>
      <c r="AN167" s="479"/>
      <c r="AO167" s="479"/>
      <c r="AP167" s="479"/>
      <c r="AQ167" s="479"/>
      <c r="AR167" s="479"/>
    </row>
    <row r="168" ht="16.5" customHeight="1">
      <c r="A168" s="48"/>
      <c r="B168" s="304">
        <v>2.0</v>
      </c>
      <c r="C168" s="1519" t="s">
        <v>4291</v>
      </c>
      <c r="D168" s="383" t="s">
        <v>695</v>
      </c>
      <c r="E168" s="158">
        <v>1.085719501E9</v>
      </c>
      <c r="F168" s="415">
        <v>39858.0</v>
      </c>
      <c r="G168" s="385">
        <v>8.0</v>
      </c>
      <c r="H168" s="158" t="s">
        <v>157</v>
      </c>
      <c r="I168" s="158" t="s">
        <v>76</v>
      </c>
      <c r="J168" s="160" t="s">
        <v>4296</v>
      </c>
      <c r="K168" s="393" t="s">
        <v>424</v>
      </c>
      <c r="L168" s="383" t="s">
        <v>4297</v>
      </c>
      <c r="M168" s="158" t="s">
        <v>4298</v>
      </c>
      <c r="N168" s="158" t="s">
        <v>46</v>
      </c>
      <c r="O168" s="158" t="s">
        <v>798</v>
      </c>
      <c r="P168" s="158" t="s">
        <v>1150</v>
      </c>
      <c r="Q168" s="158" t="s">
        <v>49</v>
      </c>
      <c r="R168" s="308" t="s">
        <v>50</v>
      </c>
      <c r="S168" s="158" t="s">
        <v>445</v>
      </c>
      <c r="T168" s="158" t="s">
        <v>787</v>
      </c>
      <c r="U168" s="1521">
        <v>42826.0</v>
      </c>
      <c r="V168" s="160" t="s">
        <v>4305</v>
      </c>
      <c r="W168" s="158">
        <v>3.126950769E9</v>
      </c>
      <c r="X168" s="160" t="s">
        <v>4306</v>
      </c>
      <c r="Y168" s="158">
        <v>3.113741493E9</v>
      </c>
      <c r="Z168" s="158"/>
      <c r="AA168" s="160"/>
      <c r="AB168" s="379"/>
      <c r="AC168" s="391" t="s">
        <v>1350</v>
      </c>
      <c r="AE168" s="477"/>
      <c r="AF168" s="477"/>
      <c r="AG168" s="47"/>
      <c r="AH168" s="47"/>
      <c r="AI168" s="47"/>
      <c r="AJ168" s="47"/>
      <c r="AK168" s="47"/>
      <c r="AL168" s="479"/>
      <c r="AM168" s="479"/>
      <c r="AN168" s="479"/>
      <c r="AO168" s="479"/>
      <c r="AP168" s="479"/>
      <c r="AQ168" s="479"/>
      <c r="AR168" s="479"/>
    </row>
    <row r="169" ht="16.5" customHeight="1">
      <c r="A169" s="48"/>
      <c r="B169" s="304">
        <v>3.0</v>
      </c>
      <c r="C169" s="1519" t="s">
        <v>4310</v>
      </c>
      <c r="D169" s="383" t="s">
        <v>4311</v>
      </c>
      <c r="E169" s="158">
        <v>1.142517826E9</v>
      </c>
      <c r="F169" s="415">
        <v>40365.0</v>
      </c>
      <c r="G169" s="385">
        <v>8.0</v>
      </c>
      <c r="H169" s="393" t="s">
        <v>682</v>
      </c>
      <c r="I169" s="393" t="s">
        <v>1963</v>
      </c>
      <c r="J169" s="910" t="s">
        <v>4313</v>
      </c>
      <c r="K169" s="393" t="s">
        <v>424</v>
      </c>
      <c r="L169" s="1432" t="s">
        <v>4315</v>
      </c>
      <c r="M169" s="393"/>
      <c r="N169" s="393" t="s">
        <v>46</v>
      </c>
      <c r="O169" s="393" t="s">
        <v>1779</v>
      </c>
      <c r="P169" s="393" t="s">
        <v>1779</v>
      </c>
      <c r="Q169" s="393" t="s">
        <v>49</v>
      </c>
      <c r="R169" s="308" t="s">
        <v>3672</v>
      </c>
      <c r="S169" s="393" t="s">
        <v>248</v>
      </c>
      <c r="T169" s="393" t="s">
        <v>271</v>
      </c>
      <c r="U169" s="1522">
        <v>42795.0</v>
      </c>
      <c r="V169" s="910" t="s">
        <v>4319</v>
      </c>
      <c r="W169" s="393">
        <v>3.004936251E9</v>
      </c>
      <c r="X169" s="910" t="s">
        <v>4321</v>
      </c>
      <c r="Y169" s="393" t="s">
        <v>424</v>
      </c>
      <c r="Z169" s="308"/>
      <c r="AA169" s="153" t="s">
        <v>4323</v>
      </c>
      <c r="AB169" s="379"/>
      <c r="AC169" s="391" t="s">
        <v>1930</v>
      </c>
      <c r="AE169" s="477"/>
      <c r="AF169" s="477"/>
      <c r="AG169" s="47"/>
      <c r="AH169" s="47"/>
      <c r="AI169" s="47"/>
      <c r="AJ169" s="47"/>
      <c r="AK169" s="47"/>
      <c r="AL169" s="479"/>
      <c r="AM169" s="479"/>
      <c r="AN169" s="479"/>
      <c r="AO169" s="479"/>
      <c r="AP169" s="479"/>
      <c r="AQ169" s="479"/>
      <c r="AR169" s="479"/>
    </row>
    <row r="170" ht="16.5" customHeight="1">
      <c r="A170" s="48"/>
      <c r="B170" s="304">
        <v>4.0</v>
      </c>
      <c r="C170" s="1519" t="s">
        <v>4325</v>
      </c>
      <c r="D170" s="383" t="s">
        <v>453</v>
      </c>
      <c r="E170" s="158">
        <v>1.088833147E9</v>
      </c>
      <c r="F170" s="383" t="s">
        <v>4326</v>
      </c>
      <c r="G170" s="385">
        <v>8.0</v>
      </c>
      <c r="H170" s="158" t="s">
        <v>682</v>
      </c>
      <c r="I170" s="158" t="s">
        <v>76</v>
      </c>
      <c r="J170" s="160" t="s">
        <v>4327</v>
      </c>
      <c r="K170" s="158">
        <v>3337559.0</v>
      </c>
      <c r="L170" s="383" t="s">
        <v>4328</v>
      </c>
      <c r="M170" s="158" t="s">
        <v>4329</v>
      </c>
      <c r="N170" s="158" t="s">
        <v>46</v>
      </c>
      <c r="O170" s="158" t="s">
        <v>89</v>
      </c>
      <c r="P170" s="158" t="s">
        <v>204</v>
      </c>
      <c r="Q170" s="158" t="s">
        <v>49</v>
      </c>
      <c r="R170" s="158" t="s">
        <v>50</v>
      </c>
      <c r="S170" s="158" t="s">
        <v>248</v>
      </c>
      <c r="T170" s="158" t="s">
        <v>271</v>
      </c>
      <c r="U170" s="1522">
        <v>41671.0</v>
      </c>
      <c r="V170" s="160" t="s">
        <v>4331</v>
      </c>
      <c r="W170" s="158">
        <v>3.135028451E9</v>
      </c>
      <c r="X170" s="160" t="s">
        <v>4332</v>
      </c>
      <c r="Y170" s="158">
        <v>3.122538623E9</v>
      </c>
      <c r="Z170" s="308"/>
      <c r="AA170" s="153" t="s">
        <v>4323</v>
      </c>
      <c r="AB170" s="379"/>
      <c r="AC170" s="391" t="s">
        <v>777</v>
      </c>
      <c r="AE170" s="477"/>
      <c r="AF170" s="477"/>
      <c r="AG170" s="47"/>
      <c r="AH170" s="47"/>
      <c r="AI170" s="47"/>
      <c r="AJ170" s="47"/>
      <c r="AK170" s="47"/>
      <c r="AL170" s="479"/>
      <c r="AM170" s="479"/>
      <c r="AN170" s="479"/>
      <c r="AO170" s="479"/>
      <c r="AP170" s="479"/>
      <c r="AQ170" s="479"/>
      <c r="AR170" s="479"/>
    </row>
    <row r="171" ht="16.5" customHeight="1">
      <c r="A171" s="48"/>
      <c r="B171" s="304">
        <v>5.0</v>
      </c>
      <c r="C171" s="1519" t="s">
        <v>4333</v>
      </c>
      <c r="D171" s="383" t="s">
        <v>695</v>
      </c>
      <c r="E171" s="158">
        <v>1.089608488E9</v>
      </c>
      <c r="F171" s="383" t="s">
        <v>4334</v>
      </c>
      <c r="G171" s="385">
        <v>8.0</v>
      </c>
      <c r="H171" s="158" t="s">
        <v>157</v>
      </c>
      <c r="I171" s="158" t="s">
        <v>76</v>
      </c>
      <c r="J171" s="160" t="s">
        <v>4335</v>
      </c>
      <c r="K171" s="158" t="s">
        <v>424</v>
      </c>
      <c r="L171" s="383" t="s">
        <v>4336</v>
      </c>
      <c r="M171" s="158" t="s">
        <v>4337</v>
      </c>
      <c r="N171" s="158" t="s">
        <v>46</v>
      </c>
      <c r="O171" s="158" t="s">
        <v>89</v>
      </c>
      <c r="P171" s="158" t="s">
        <v>1395</v>
      </c>
      <c r="Q171" s="158" t="s">
        <v>49</v>
      </c>
      <c r="R171" s="158" t="s">
        <v>50</v>
      </c>
      <c r="S171" s="158" t="s">
        <v>729</v>
      </c>
      <c r="T171" s="158" t="s">
        <v>271</v>
      </c>
      <c r="U171" s="1522">
        <v>42401.0</v>
      </c>
      <c r="V171" s="160" t="s">
        <v>4338</v>
      </c>
      <c r="W171" s="158">
        <v>3.226198218E9</v>
      </c>
      <c r="X171" s="160" t="s">
        <v>4339</v>
      </c>
      <c r="Y171" s="158">
        <v>3.22608549E9</v>
      </c>
      <c r="Z171" s="308"/>
      <c r="AA171" s="153" t="s">
        <v>4323</v>
      </c>
      <c r="AB171" s="379"/>
      <c r="AC171" s="391" t="s">
        <v>4340</v>
      </c>
      <c r="AE171" s="477"/>
      <c r="AF171" s="477"/>
      <c r="AG171" s="47"/>
      <c r="AH171" s="47"/>
      <c r="AI171" s="47"/>
      <c r="AJ171" s="47"/>
      <c r="AK171" s="47"/>
      <c r="AL171" s="479"/>
      <c r="AM171" s="479"/>
      <c r="AN171" s="479"/>
      <c r="AO171" s="479"/>
      <c r="AP171" s="479"/>
      <c r="AQ171" s="479"/>
      <c r="AR171" s="479"/>
    </row>
    <row r="172" ht="16.5" customHeight="1">
      <c r="A172" s="48"/>
      <c r="B172" s="304">
        <v>6.0</v>
      </c>
      <c r="C172" s="1519" t="s">
        <v>4341</v>
      </c>
      <c r="D172" s="383" t="s">
        <v>529</v>
      </c>
      <c r="E172" s="158">
        <v>1.089607299E9</v>
      </c>
      <c r="F172" s="383" t="s">
        <v>4342</v>
      </c>
      <c r="G172" s="385">
        <v>8.0</v>
      </c>
      <c r="H172" s="158" t="s">
        <v>157</v>
      </c>
      <c r="I172" s="158" t="s">
        <v>76</v>
      </c>
      <c r="J172" s="160" t="s">
        <v>4343</v>
      </c>
      <c r="K172" s="158">
        <v>3.117130693E9</v>
      </c>
      <c r="L172" s="383" t="s">
        <v>4344</v>
      </c>
      <c r="M172" s="158" t="s">
        <v>4345</v>
      </c>
      <c r="N172" s="158" t="s">
        <v>46</v>
      </c>
      <c r="O172" s="158" t="s">
        <v>89</v>
      </c>
      <c r="P172" s="158" t="s">
        <v>89</v>
      </c>
      <c r="Q172" s="158" t="s">
        <v>49</v>
      </c>
      <c r="R172" s="158" t="s">
        <v>424</v>
      </c>
      <c r="S172" s="158" t="s">
        <v>2135</v>
      </c>
      <c r="T172" s="158" t="s">
        <v>271</v>
      </c>
      <c r="U172" s="1522">
        <v>42491.0</v>
      </c>
      <c r="V172" s="160" t="s">
        <v>4346</v>
      </c>
      <c r="W172" s="158">
        <v>3.117130693E9</v>
      </c>
      <c r="X172" s="160" t="s">
        <v>4347</v>
      </c>
      <c r="Y172" s="158">
        <v>3.146684245E9</v>
      </c>
      <c r="Z172" s="308"/>
      <c r="AA172" s="153" t="s">
        <v>4323</v>
      </c>
      <c r="AB172" s="379"/>
      <c r="AC172" s="391" t="s">
        <v>2379</v>
      </c>
      <c r="AE172" s="477"/>
      <c r="AF172" s="477"/>
      <c r="AG172" s="47"/>
      <c r="AH172" s="47"/>
      <c r="AI172" s="47"/>
      <c r="AJ172" s="47"/>
      <c r="AK172" s="47"/>
      <c r="AL172" s="479"/>
      <c r="AM172" s="479"/>
      <c r="AN172" s="479"/>
      <c r="AO172" s="479"/>
      <c r="AP172" s="479"/>
      <c r="AQ172" s="479"/>
      <c r="AR172" s="479"/>
    </row>
    <row r="173" ht="16.5" customHeight="1">
      <c r="A173" s="48"/>
      <c r="B173" s="304">
        <v>7.0</v>
      </c>
      <c r="C173" s="1533" t="s">
        <v>4348</v>
      </c>
      <c r="D173" s="1535" t="s">
        <v>217</v>
      </c>
      <c r="E173" s="357">
        <v>1.089610633E9</v>
      </c>
      <c r="F173" s="350">
        <v>40554.0</v>
      </c>
      <c r="G173" s="1516">
        <v>8.0</v>
      </c>
      <c r="H173" s="393" t="s">
        <v>157</v>
      </c>
      <c r="I173" s="393" t="s">
        <v>76</v>
      </c>
      <c r="J173" s="761" t="s">
        <v>4352</v>
      </c>
      <c r="K173" s="357" t="s">
        <v>424</v>
      </c>
      <c r="L173" s="1535" t="s">
        <v>4353</v>
      </c>
      <c r="M173" s="357"/>
      <c r="N173" s="357" t="s">
        <v>46</v>
      </c>
      <c r="O173" s="357" t="s">
        <v>89</v>
      </c>
      <c r="P173" s="357" t="s">
        <v>89</v>
      </c>
      <c r="Q173" s="357" t="s">
        <v>49</v>
      </c>
      <c r="R173" s="357" t="s">
        <v>424</v>
      </c>
      <c r="S173" s="357" t="s">
        <v>865</v>
      </c>
      <c r="T173" s="357" t="s">
        <v>271</v>
      </c>
      <c r="U173" s="1550">
        <v>42792.0</v>
      </c>
      <c r="V173" s="761" t="s">
        <v>4367</v>
      </c>
      <c r="W173" s="357">
        <v>3.103622887E9</v>
      </c>
      <c r="X173" s="761" t="s">
        <v>4368</v>
      </c>
      <c r="Y173" s="357">
        <v>3.224084333E9</v>
      </c>
      <c r="Z173" s="1552" t="s">
        <v>4369</v>
      </c>
      <c r="AA173" s="1434" t="s">
        <v>4370</v>
      </c>
      <c r="AB173" s="1554"/>
      <c r="AC173" s="1556" t="s">
        <v>1930</v>
      </c>
      <c r="AE173" s="477"/>
      <c r="AF173" s="477"/>
      <c r="AG173" s="47"/>
      <c r="AH173" s="47"/>
      <c r="AI173" s="47"/>
      <c r="AJ173" s="47"/>
      <c r="AK173" s="47"/>
      <c r="AL173" s="479"/>
      <c r="AM173" s="479"/>
      <c r="AN173" s="479"/>
      <c r="AO173" s="479"/>
      <c r="AP173" s="479"/>
      <c r="AQ173" s="479"/>
      <c r="AR173" s="479"/>
    </row>
    <row r="174" ht="16.5" customHeight="1">
      <c r="A174" s="48"/>
      <c r="B174" s="304">
        <v>8.0</v>
      </c>
      <c r="C174" s="1514" t="s">
        <v>4371</v>
      </c>
      <c r="D174" s="316" t="s">
        <v>695</v>
      </c>
      <c r="E174" s="393">
        <v>1.089605952E9</v>
      </c>
      <c r="F174" s="1372">
        <v>39975.0</v>
      </c>
      <c r="G174" s="357">
        <v>8.0</v>
      </c>
      <c r="H174" s="158" t="s">
        <v>157</v>
      </c>
      <c r="I174" s="1562" t="s">
        <v>76</v>
      </c>
      <c r="J174" s="910" t="s">
        <v>4375</v>
      </c>
      <c r="K174" s="393">
        <v>3338862.0</v>
      </c>
      <c r="L174" s="1432" t="s">
        <v>4376</v>
      </c>
      <c r="M174" s="393" t="s">
        <v>4377</v>
      </c>
      <c r="N174" s="393" t="s">
        <v>46</v>
      </c>
      <c r="O174" s="393" t="s">
        <v>89</v>
      </c>
      <c r="P174" s="393" t="s">
        <v>2306</v>
      </c>
      <c r="Q174" s="393" t="s">
        <v>49</v>
      </c>
      <c r="R174" s="402" t="s">
        <v>50</v>
      </c>
      <c r="S174" s="393" t="s">
        <v>232</v>
      </c>
      <c r="T174" s="393" t="s">
        <v>271</v>
      </c>
      <c r="U174" s="154" t="s">
        <v>1369</v>
      </c>
      <c r="V174" s="910" t="s">
        <v>4378</v>
      </c>
      <c r="W174" s="393">
        <v>3.013017122E9</v>
      </c>
      <c r="X174" s="910" t="s">
        <v>4379</v>
      </c>
      <c r="Y174" s="393">
        <v>3.045279709E9</v>
      </c>
      <c r="Z174" s="1564" t="s">
        <v>4380</v>
      </c>
      <c r="AA174" s="326" t="s">
        <v>4384</v>
      </c>
      <c r="AB174" s="379"/>
      <c r="AC174" s="391" t="s">
        <v>777</v>
      </c>
      <c r="AE174" s="477"/>
      <c r="AF174" s="477"/>
      <c r="AG174" s="47"/>
      <c r="AH174" s="47"/>
      <c r="AI174" s="47"/>
      <c r="AJ174" s="47"/>
      <c r="AK174" s="47"/>
      <c r="AL174" s="479"/>
      <c r="AM174" s="479"/>
      <c r="AN174" s="479"/>
      <c r="AO174" s="479"/>
      <c r="AP174" s="479"/>
      <c r="AQ174" s="479"/>
      <c r="AR174" s="479"/>
    </row>
    <row r="175" ht="16.5" customHeight="1">
      <c r="A175" s="48"/>
      <c r="B175" s="304">
        <v>9.0</v>
      </c>
      <c r="C175" s="1514" t="s">
        <v>4387</v>
      </c>
      <c r="D175" s="316" t="s">
        <v>695</v>
      </c>
      <c r="E175" s="393">
        <v>1.0899366E9</v>
      </c>
      <c r="F175" s="1372">
        <v>39943.0</v>
      </c>
      <c r="G175" s="357">
        <v>8.0</v>
      </c>
      <c r="H175" s="158" t="s">
        <v>157</v>
      </c>
      <c r="I175" s="1562" t="s">
        <v>76</v>
      </c>
      <c r="J175" s="910" t="s">
        <v>4390</v>
      </c>
      <c r="K175" s="158" t="s">
        <v>424</v>
      </c>
      <c r="L175" s="1432" t="s">
        <v>4391</v>
      </c>
      <c r="M175" s="393" t="s">
        <v>4278</v>
      </c>
      <c r="N175" s="393" t="s">
        <v>46</v>
      </c>
      <c r="O175" s="393" t="s">
        <v>798</v>
      </c>
      <c r="P175" s="393" t="s">
        <v>3254</v>
      </c>
      <c r="Q175" s="393" t="s">
        <v>49</v>
      </c>
      <c r="R175" s="402" t="s">
        <v>50</v>
      </c>
      <c r="S175" s="393" t="s">
        <v>221</v>
      </c>
      <c r="T175" s="393" t="s">
        <v>787</v>
      </c>
      <c r="U175" s="154" t="s">
        <v>1950</v>
      </c>
      <c r="V175" s="910" t="s">
        <v>4393</v>
      </c>
      <c r="W175" s="393">
        <v>3.205286711E9</v>
      </c>
      <c r="X175" s="910" t="s">
        <v>4394</v>
      </c>
      <c r="Y175" s="393">
        <v>3.13424983E9</v>
      </c>
      <c r="Z175" s="1564" t="s">
        <v>4395</v>
      </c>
      <c r="AA175" s="326" t="s">
        <v>4384</v>
      </c>
      <c r="AB175" s="379"/>
      <c r="AC175" s="391" t="s">
        <v>1350</v>
      </c>
      <c r="AE175" s="477"/>
      <c r="AF175" s="477"/>
      <c r="AG175" s="47"/>
      <c r="AH175" s="47"/>
      <c r="AI175" s="47"/>
      <c r="AJ175" s="47"/>
      <c r="AK175" s="47"/>
      <c r="AL175" s="479"/>
      <c r="AM175" s="479"/>
      <c r="AN175" s="479"/>
      <c r="AO175" s="479"/>
      <c r="AP175" s="479"/>
      <c r="AQ175" s="479"/>
      <c r="AR175" s="479"/>
    </row>
    <row r="176" ht="16.5" customHeight="1">
      <c r="A176" s="48"/>
      <c r="B176" s="304">
        <v>10.0</v>
      </c>
      <c r="C176" s="1514" t="s">
        <v>4397</v>
      </c>
      <c r="D176" s="316" t="s">
        <v>453</v>
      </c>
      <c r="E176" s="393">
        <v>1.126602032E9</v>
      </c>
      <c r="F176" s="1372">
        <v>39551.0</v>
      </c>
      <c r="G176" s="357">
        <v>8.0</v>
      </c>
      <c r="H176" s="393" t="s">
        <v>157</v>
      </c>
      <c r="I176" s="1562" t="s">
        <v>76</v>
      </c>
      <c r="J176" s="910" t="s">
        <v>4398</v>
      </c>
      <c r="K176" s="393">
        <v>3261026.0</v>
      </c>
      <c r="L176" s="1432" t="s">
        <v>4399</v>
      </c>
      <c r="M176" s="393" t="s">
        <v>4400</v>
      </c>
      <c r="N176" s="393" t="s">
        <v>46</v>
      </c>
      <c r="O176" s="393" t="s">
        <v>89</v>
      </c>
      <c r="P176" s="393" t="s">
        <v>4401</v>
      </c>
      <c r="Q176" s="393" t="s">
        <v>49</v>
      </c>
      <c r="R176" s="402" t="s">
        <v>50</v>
      </c>
      <c r="S176" s="393" t="s">
        <v>343</v>
      </c>
      <c r="T176" s="393" t="s">
        <v>943</v>
      </c>
      <c r="U176" s="909" t="s">
        <v>2686</v>
      </c>
      <c r="V176" s="910" t="s">
        <v>4405</v>
      </c>
      <c r="W176" s="393">
        <v>3.134596917E9</v>
      </c>
      <c r="X176" s="910" t="s">
        <v>424</v>
      </c>
      <c r="Y176" s="393" t="s">
        <v>424</v>
      </c>
      <c r="Z176" s="1564" t="s">
        <v>4395</v>
      </c>
      <c r="AA176" s="326" t="s">
        <v>4407</v>
      </c>
      <c r="AB176" s="379"/>
      <c r="AC176" s="391"/>
      <c r="AE176" s="477"/>
      <c r="AF176" s="477"/>
      <c r="AG176" s="47"/>
      <c r="AH176" s="47"/>
      <c r="AI176" s="47"/>
      <c r="AJ176" s="47"/>
      <c r="AK176" s="47"/>
      <c r="AL176" s="479"/>
      <c r="AM176" s="479"/>
      <c r="AN176" s="479"/>
      <c r="AO176" s="479"/>
      <c r="AP176" s="479"/>
      <c r="AQ176" s="479"/>
      <c r="AR176" s="479"/>
    </row>
    <row r="177" ht="16.5" customHeight="1">
      <c r="A177" s="48"/>
      <c r="B177" s="304">
        <v>11.0</v>
      </c>
      <c r="C177" s="1519" t="s">
        <v>4411</v>
      </c>
      <c r="D177" s="383" t="s">
        <v>529</v>
      </c>
      <c r="E177" s="158">
        <v>1.089987345E9</v>
      </c>
      <c r="F177" s="383" t="s">
        <v>4413</v>
      </c>
      <c r="G177" s="158">
        <v>7.0</v>
      </c>
      <c r="H177" s="393" t="s">
        <v>157</v>
      </c>
      <c r="I177" s="385" t="s">
        <v>76</v>
      </c>
      <c r="J177" s="160" t="s">
        <v>4414</v>
      </c>
      <c r="K177" s="158">
        <v>3124567.0</v>
      </c>
      <c r="L177" s="383" t="s">
        <v>4417</v>
      </c>
      <c r="M177" s="158"/>
      <c r="N177" s="158" t="s">
        <v>46</v>
      </c>
      <c r="O177" s="158" t="s">
        <v>89</v>
      </c>
      <c r="P177" s="158" t="s">
        <v>89</v>
      </c>
      <c r="Q177" s="158" t="s">
        <v>49</v>
      </c>
      <c r="R177" s="402" t="s">
        <v>50</v>
      </c>
      <c r="S177" s="158" t="s">
        <v>291</v>
      </c>
      <c r="T177" s="158" t="s">
        <v>271</v>
      </c>
      <c r="U177" s="909" t="s">
        <v>735</v>
      </c>
      <c r="V177" s="160" t="s">
        <v>4420</v>
      </c>
      <c r="W177" s="158"/>
      <c r="X177" s="160" t="s">
        <v>4421</v>
      </c>
      <c r="Y177" s="158">
        <v>3.22608549E9</v>
      </c>
      <c r="Z177" s="1564" t="s">
        <v>4395</v>
      </c>
      <c r="AA177" s="153" t="s">
        <v>4422</v>
      </c>
      <c r="AB177" s="379"/>
      <c r="AC177" s="391"/>
      <c r="AE177" s="477"/>
      <c r="AF177" s="477"/>
      <c r="AG177" s="47"/>
      <c r="AH177" s="47"/>
      <c r="AI177" s="47"/>
      <c r="AJ177" s="47"/>
      <c r="AK177" s="47"/>
      <c r="AL177" s="479"/>
      <c r="AM177" s="479"/>
      <c r="AN177" s="479"/>
      <c r="AO177" s="479"/>
      <c r="AP177" s="479"/>
      <c r="AQ177" s="479"/>
      <c r="AR177" s="479"/>
    </row>
    <row r="178">
      <c r="A178" s="48"/>
      <c r="B178" s="304">
        <v>12.0</v>
      </c>
      <c r="C178" s="1519" t="s">
        <v>4424</v>
      </c>
      <c r="D178" s="383" t="s">
        <v>453</v>
      </c>
      <c r="E178" s="158">
        <v>1.089385809E9</v>
      </c>
      <c r="F178" s="415">
        <v>40340.0</v>
      </c>
      <c r="G178" s="1562">
        <v>6.0</v>
      </c>
      <c r="H178" s="393" t="s">
        <v>157</v>
      </c>
      <c r="I178" s="158" t="s">
        <v>158</v>
      </c>
      <c r="J178" s="160" t="s">
        <v>4428</v>
      </c>
      <c r="K178" s="158" t="s">
        <v>424</v>
      </c>
      <c r="L178" s="383"/>
      <c r="M178" s="158" t="s">
        <v>4429</v>
      </c>
      <c r="N178" s="158" t="s">
        <v>46</v>
      </c>
      <c r="O178" s="158" t="s">
        <v>1693</v>
      </c>
      <c r="P178" s="158" t="s">
        <v>1779</v>
      </c>
      <c r="Q178" s="158" t="s">
        <v>49</v>
      </c>
      <c r="R178" s="402" t="s">
        <v>50</v>
      </c>
      <c r="S178" s="158" t="s">
        <v>115</v>
      </c>
      <c r="T178" s="158" t="s">
        <v>271</v>
      </c>
      <c r="U178" s="154" t="s">
        <v>1369</v>
      </c>
      <c r="V178" s="160" t="s">
        <v>4321</v>
      </c>
      <c r="W178" s="158"/>
      <c r="X178" s="160"/>
      <c r="Y178" s="158"/>
      <c r="Z178" s="1573" t="s">
        <v>1601</v>
      </c>
      <c r="AA178" s="326" t="s">
        <v>4437</v>
      </c>
      <c r="AB178" s="379"/>
      <c r="AC178" s="391"/>
      <c r="AD178" s="477"/>
      <c r="AE178" s="477"/>
      <c r="AF178" s="477"/>
      <c r="AG178" s="47"/>
      <c r="AH178" s="47"/>
      <c r="AI178" s="47"/>
      <c r="AJ178" s="47"/>
      <c r="AK178" s="479"/>
      <c r="AL178" s="479"/>
      <c r="AM178" s="479"/>
      <c r="AN178" s="479"/>
      <c r="AO178" s="479"/>
      <c r="AP178" s="479"/>
      <c r="AQ178" s="479"/>
      <c r="AR178" s="479"/>
    </row>
    <row r="179" ht="16.5" customHeight="1">
      <c r="A179" s="48"/>
      <c r="B179" s="304">
        <v>13.0</v>
      </c>
      <c r="C179" s="401" t="s">
        <v>4439</v>
      </c>
      <c r="D179" s="383" t="s">
        <v>217</v>
      </c>
      <c r="E179" s="158">
        <v>1.089937721E9</v>
      </c>
      <c r="F179" s="383" t="s">
        <v>4440</v>
      </c>
      <c r="G179" s="385">
        <v>8.0</v>
      </c>
      <c r="H179" s="158" t="s">
        <v>157</v>
      </c>
      <c r="I179" s="158" t="s">
        <v>76</v>
      </c>
      <c r="J179" s="160" t="s">
        <v>4441</v>
      </c>
      <c r="K179" s="158">
        <v>3318889.0</v>
      </c>
      <c r="L179" s="383" t="s">
        <v>4442</v>
      </c>
      <c r="M179" s="158" t="s">
        <v>3037</v>
      </c>
      <c r="N179" s="158" t="s">
        <v>46</v>
      </c>
      <c r="O179" s="158" t="s">
        <v>1520</v>
      </c>
      <c r="P179" s="158" t="s">
        <v>2800</v>
      </c>
      <c r="Q179" s="158" t="s">
        <v>49</v>
      </c>
      <c r="R179" s="382" t="s">
        <v>50</v>
      </c>
      <c r="S179" s="158" t="s">
        <v>4445</v>
      </c>
      <c r="T179" s="158" t="s">
        <v>787</v>
      </c>
      <c r="U179" s="319" t="s">
        <v>2485</v>
      </c>
      <c r="V179" s="160" t="s">
        <v>4447</v>
      </c>
      <c r="W179" s="158">
        <v>3.207308896E9</v>
      </c>
      <c r="X179" s="160" t="s">
        <v>4448</v>
      </c>
      <c r="Y179" s="158">
        <v>3.122722089E9</v>
      </c>
      <c r="Z179" s="319" t="s">
        <v>4449</v>
      </c>
      <c r="AA179" s="1481" t="s">
        <v>4450</v>
      </c>
      <c r="AB179" s="328" t="s">
        <v>2597</v>
      </c>
      <c r="AC179" s="391" t="s">
        <v>1930</v>
      </c>
      <c r="AE179" s="477"/>
      <c r="AF179" s="477"/>
      <c r="AG179" s="47"/>
      <c r="AH179" s="47"/>
      <c r="AI179" s="47"/>
      <c r="AJ179" s="47"/>
      <c r="AK179" s="47"/>
      <c r="AL179" s="479"/>
      <c r="AM179" s="479"/>
      <c r="AN179" s="479"/>
      <c r="AO179" s="479"/>
      <c r="AP179" s="479"/>
      <c r="AQ179" s="479"/>
      <c r="AR179" s="479"/>
    </row>
    <row r="180" ht="16.5" customHeight="1">
      <c r="A180" s="48"/>
      <c r="B180" s="304">
        <v>14.0</v>
      </c>
      <c r="C180" s="378" t="s">
        <v>4453</v>
      </c>
      <c r="D180" s="382" t="s">
        <v>145</v>
      </c>
      <c r="E180" s="382">
        <v>1.089100786E9</v>
      </c>
      <c r="F180" s="706">
        <v>39994.0</v>
      </c>
      <c r="G180" s="382">
        <v>8.0</v>
      </c>
      <c r="H180" s="380" t="s">
        <v>157</v>
      </c>
      <c r="I180" s="382" t="s">
        <v>76</v>
      </c>
      <c r="J180" s="384" t="s">
        <v>4454</v>
      </c>
      <c r="K180" s="382">
        <v>3345552.0</v>
      </c>
      <c r="L180" s="380" t="s">
        <v>807</v>
      </c>
      <c r="M180" s="382" t="s">
        <v>4455</v>
      </c>
      <c r="N180" s="382" t="s">
        <v>816</v>
      </c>
      <c r="O180" s="382" t="s">
        <v>430</v>
      </c>
      <c r="P180" s="382" t="s">
        <v>430</v>
      </c>
      <c r="Q180" s="382" t="s">
        <v>478</v>
      </c>
      <c r="R180" s="382" t="s">
        <v>50</v>
      </c>
      <c r="S180" s="382" t="s">
        <v>51</v>
      </c>
      <c r="T180" s="382" t="s">
        <v>1091</v>
      </c>
      <c r="U180" s="382" t="s">
        <v>169</v>
      </c>
      <c r="V180" s="384" t="s">
        <v>4458</v>
      </c>
      <c r="W180" s="382">
        <v>3.206754137E9</v>
      </c>
      <c r="X180" s="378" t="s">
        <v>824</v>
      </c>
      <c r="Y180" s="382">
        <v>3.206754137E9</v>
      </c>
      <c r="Z180" s="382" t="s">
        <v>1680</v>
      </c>
      <c r="AA180" s="378" t="s">
        <v>4464</v>
      </c>
      <c r="AB180" s="384"/>
      <c r="AC180" s="709"/>
      <c r="AE180" s="477"/>
      <c r="AF180" s="477"/>
      <c r="AG180" s="47"/>
      <c r="AH180" s="47"/>
      <c r="AI180" s="47"/>
      <c r="AJ180" s="47"/>
      <c r="AK180" s="47"/>
      <c r="AL180" s="479"/>
      <c r="AM180" s="479"/>
      <c r="AN180" s="479"/>
      <c r="AO180" s="479"/>
      <c r="AP180" s="479"/>
      <c r="AQ180" s="479"/>
      <c r="AR180" s="479"/>
    </row>
    <row r="181" ht="16.5" customHeight="1">
      <c r="A181" s="48"/>
      <c r="B181" s="304">
        <v>15.0</v>
      </c>
      <c r="C181" s="1519" t="s">
        <v>4466</v>
      </c>
      <c r="D181" s="383" t="s">
        <v>695</v>
      </c>
      <c r="E181" s="158">
        <v>1.0888832719E10</v>
      </c>
      <c r="F181" s="383" t="s">
        <v>4467</v>
      </c>
      <c r="G181" s="385">
        <v>8.0</v>
      </c>
      <c r="H181" s="158" t="s">
        <v>157</v>
      </c>
      <c r="I181" s="158" t="s">
        <v>76</v>
      </c>
      <c r="J181" s="160" t="s">
        <v>4468</v>
      </c>
      <c r="K181" s="158" t="s">
        <v>424</v>
      </c>
      <c r="L181" s="383" t="s">
        <v>4469</v>
      </c>
      <c r="M181" s="158"/>
      <c r="N181" s="158" t="s">
        <v>245</v>
      </c>
      <c r="O181" s="158" t="s">
        <v>104</v>
      </c>
      <c r="P181" s="158" t="s">
        <v>3659</v>
      </c>
      <c r="Q181" s="158" t="s">
        <v>1380</v>
      </c>
      <c r="R181" s="402" t="s">
        <v>50</v>
      </c>
      <c r="S181" s="158" t="s">
        <v>1147</v>
      </c>
      <c r="T181" s="158" t="s">
        <v>271</v>
      </c>
      <c r="U181" s="154" t="s">
        <v>1369</v>
      </c>
      <c r="V181" s="160" t="s">
        <v>4472</v>
      </c>
      <c r="W181" s="158">
        <v>3.147293221E9</v>
      </c>
      <c r="X181" s="160" t="s">
        <v>4473</v>
      </c>
      <c r="Y181" s="158">
        <v>3.19243076E9</v>
      </c>
      <c r="Z181" s="324" t="s">
        <v>4474</v>
      </c>
      <c r="AA181" s="160"/>
      <c r="AB181" s="379"/>
      <c r="AC181" s="391" t="s">
        <v>1872</v>
      </c>
      <c r="AE181" s="477"/>
      <c r="AF181" s="477"/>
      <c r="AG181" s="47"/>
      <c r="AH181" s="47"/>
      <c r="AI181" s="47"/>
      <c r="AJ181" s="47"/>
      <c r="AK181" s="47"/>
      <c r="AL181" s="479"/>
      <c r="AM181" s="479"/>
      <c r="AN181" s="479"/>
      <c r="AO181" s="479"/>
      <c r="AP181" s="479"/>
      <c r="AQ181" s="479"/>
      <c r="AR181" s="479"/>
    </row>
    <row r="182" ht="16.5" customHeight="1">
      <c r="A182" s="48"/>
      <c r="B182" s="304">
        <v>16.0</v>
      </c>
      <c r="C182" s="1519" t="s">
        <v>4477</v>
      </c>
      <c r="D182" s="383" t="s">
        <v>695</v>
      </c>
      <c r="E182" s="158">
        <v>1.142517377E9</v>
      </c>
      <c r="F182" s="383" t="s">
        <v>4478</v>
      </c>
      <c r="G182" s="385">
        <v>8.0</v>
      </c>
      <c r="H182" s="158" t="s">
        <v>157</v>
      </c>
      <c r="I182" s="158" t="s">
        <v>76</v>
      </c>
      <c r="J182" s="160" t="s">
        <v>4479</v>
      </c>
      <c r="K182" s="158" t="s">
        <v>424</v>
      </c>
      <c r="L182" s="383" t="s">
        <v>4480</v>
      </c>
      <c r="M182" s="158" t="s">
        <v>4481</v>
      </c>
      <c r="N182" s="158" t="s">
        <v>245</v>
      </c>
      <c r="O182" s="158" t="s">
        <v>104</v>
      </c>
      <c r="P182" s="158" t="s">
        <v>1019</v>
      </c>
      <c r="Q182" s="158" t="s">
        <v>1380</v>
      </c>
      <c r="R182" s="402" t="s">
        <v>50</v>
      </c>
      <c r="S182" s="158" t="s">
        <v>51</v>
      </c>
      <c r="T182" s="158" t="s">
        <v>52</v>
      </c>
      <c r="U182" s="154" t="s">
        <v>1950</v>
      </c>
      <c r="V182" s="160" t="s">
        <v>4482</v>
      </c>
      <c r="W182" s="158">
        <v>3.147948939E9</v>
      </c>
      <c r="X182" s="160" t="s">
        <v>4483</v>
      </c>
      <c r="Y182" s="158">
        <v>3.107254419E9</v>
      </c>
      <c r="Z182" s="324" t="s">
        <v>4474</v>
      </c>
      <c r="AA182" s="160"/>
      <c r="AB182" s="379"/>
      <c r="AC182" s="391" t="s">
        <v>2379</v>
      </c>
      <c r="AE182" s="477"/>
      <c r="AF182" s="477"/>
      <c r="AG182" s="47"/>
      <c r="AH182" s="47"/>
      <c r="AI182" s="47"/>
      <c r="AJ182" s="47"/>
      <c r="AK182" s="47"/>
      <c r="AL182" s="479"/>
      <c r="AM182" s="479"/>
      <c r="AN182" s="479"/>
      <c r="AO182" s="479"/>
      <c r="AP182" s="479"/>
      <c r="AQ182" s="479"/>
      <c r="AR182" s="479"/>
    </row>
    <row r="183" ht="16.5" customHeight="1">
      <c r="A183" s="48"/>
      <c r="B183" s="304">
        <v>17.0</v>
      </c>
      <c r="C183" s="1582" t="s">
        <v>4486</v>
      </c>
      <c r="D183" s="154" t="s">
        <v>145</v>
      </c>
      <c r="E183" s="154">
        <v>1.089610466E9</v>
      </c>
      <c r="F183" s="1584">
        <v>40531.0</v>
      </c>
      <c r="G183" s="403">
        <v>7.0</v>
      </c>
      <c r="H183" s="908" t="s">
        <v>157</v>
      </c>
      <c r="I183" s="908" t="s">
        <v>86</v>
      </c>
      <c r="J183" s="153" t="s">
        <v>4494</v>
      </c>
      <c r="K183" s="402" t="s">
        <v>4496</v>
      </c>
      <c r="L183" s="402" t="s">
        <v>4497</v>
      </c>
      <c r="M183" s="154" t="s">
        <v>4498</v>
      </c>
      <c r="N183" s="154" t="s">
        <v>113</v>
      </c>
      <c r="O183" s="154" t="s">
        <v>502</v>
      </c>
      <c r="P183" s="154" t="s">
        <v>502</v>
      </c>
      <c r="Q183" s="154" t="s">
        <v>49</v>
      </c>
      <c r="R183" s="718" t="s">
        <v>50</v>
      </c>
      <c r="S183" s="154" t="s">
        <v>115</v>
      </c>
      <c r="T183" s="154" t="s">
        <v>271</v>
      </c>
      <c r="U183" s="1586" t="s">
        <v>2848</v>
      </c>
      <c r="V183" s="153" t="s">
        <v>4506</v>
      </c>
      <c r="W183" s="154">
        <v>3.136931566E9</v>
      </c>
      <c r="X183" s="153" t="s">
        <v>4508</v>
      </c>
      <c r="Y183" s="154">
        <v>3.206479713E9</v>
      </c>
      <c r="Z183" s="324" t="s">
        <v>4474</v>
      </c>
      <c r="AA183" s="395" t="s">
        <v>2848</v>
      </c>
      <c r="AB183" s="395"/>
      <c r="AC183" s="405"/>
      <c r="AE183" s="477"/>
      <c r="AF183" s="477"/>
      <c r="AG183" s="47"/>
      <c r="AH183" s="47"/>
      <c r="AI183" s="47"/>
      <c r="AJ183" s="47"/>
      <c r="AK183" s="47"/>
      <c r="AL183" s="479"/>
      <c r="AM183" s="479"/>
      <c r="AN183" s="479"/>
      <c r="AO183" s="479"/>
      <c r="AP183" s="479"/>
      <c r="AQ183" s="479"/>
      <c r="AR183" s="479"/>
    </row>
    <row r="184" ht="16.5" customHeight="1">
      <c r="A184" s="1590" t="s">
        <v>4509</v>
      </c>
      <c r="B184" s="1592">
        <v>1.0</v>
      </c>
      <c r="C184" s="1594" t="s">
        <v>4523</v>
      </c>
      <c r="D184" s="1596" t="s">
        <v>453</v>
      </c>
      <c r="E184" s="1600" t="s">
        <v>4539</v>
      </c>
      <c r="F184" s="1596" t="s">
        <v>669</v>
      </c>
      <c r="G184" s="1602">
        <v>7.0</v>
      </c>
      <c r="H184" s="1603" t="s">
        <v>682</v>
      </c>
      <c r="I184" s="1600" t="s">
        <v>76</v>
      </c>
      <c r="J184" s="1605" t="s">
        <v>4560</v>
      </c>
      <c r="K184" s="1607" t="s">
        <v>424</v>
      </c>
      <c r="L184" s="1596" t="s">
        <v>4568</v>
      </c>
      <c r="M184" s="1607" t="s">
        <v>2242</v>
      </c>
      <c r="N184" s="1600" t="s">
        <v>46</v>
      </c>
      <c r="O184" s="1596" t="s">
        <v>4569</v>
      </c>
      <c r="P184" s="1600"/>
      <c r="Q184" s="1609" t="s">
        <v>431</v>
      </c>
      <c r="R184" s="1611" t="s">
        <v>50</v>
      </c>
      <c r="S184" s="1596" t="s">
        <v>4573</v>
      </c>
      <c r="T184" s="1596" t="s">
        <v>1159</v>
      </c>
      <c r="U184" s="1611" t="s">
        <v>169</v>
      </c>
      <c r="V184" s="1605" t="s">
        <v>4574</v>
      </c>
      <c r="W184" s="1596" t="s">
        <v>4568</v>
      </c>
      <c r="X184" s="1605"/>
      <c r="Y184" s="1596"/>
      <c r="Z184" s="1613"/>
      <c r="AA184" s="1605"/>
      <c r="AB184" s="1614" t="s">
        <v>4575</v>
      </c>
      <c r="AC184" s="1615"/>
      <c r="AD184" s="1616"/>
      <c r="AE184" s="82"/>
      <c r="AF184" s="82"/>
      <c r="AG184" s="85"/>
      <c r="AH184" s="85"/>
      <c r="AI184" s="85"/>
      <c r="AJ184" s="85"/>
      <c r="AK184" s="85"/>
      <c r="AL184" s="85"/>
      <c r="AM184" s="85"/>
      <c r="AN184" s="85"/>
      <c r="AO184" s="85"/>
      <c r="AP184" s="85"/>
      <c r="AQ184" s="85"/>
      <c r="AR184" s="85"/>
    </row>
    <row r="185">
      <c r="A185" s="48"/>
      <c r="B185" s="1592">
        <v>2.0</v>
      </c>
      <c r="C185" s="1618" t="s">
        <v>4576</v>
      </c>
      <c r="D185" s="1600" t="s">
        <v>453</v>
      </c>
      <c r="E185" s="1600">
        <v>1.088014014E9</v>
      </c>
      <c r="F185" s="1622">
        <v>40638.0</v>
      </c>
      <c r="G185" s="1602">
        <v>7.0</v>
      </c>
      <c r="H185" s="1623" t="s">
        <v>157</v>
      </c>
      <c r="I185" s="1609" t="s">
        <v>158</v>
      </c>
      <c r="J185" s="1625" t="s">
        <v>4581</v>
      </c>
      <c r="K185" s="1600" t="s">
        <v>424</v>
      </c>
      <c r="L185" s="1596" t="s">
        <v>4585</v>
      </c>
      <c r="M185" s="1600" t="s">
        <v>4586</v>
      </c>
      <c r="N185" s="1600" t="s">
        <v>46</v>
      </c>
      <c r="O185" s="1600" t="s">
        <v>1520</v>
      </c>
      <c r="P185" s="1600" t="s">
        <v>4587</v>
      </c>
      <c r="Q185" s="1600" t="s">
        <v>49</v>
      </c>
      <c r="R185" s="1611" t="s">
        <v>50</v>
      </c>
      <c r="S185" s="1627" t="s">
        <v>115</v>
      </c>
      <c r="T185" s="1600" t="s">
        <v>787</v>
      </c>
      <c r="U185" s="1629" t="s">
        <v>2686</v>
      </c>
      <c r="V185" s="1625" t="s">
        <v>4589</v>
      </c>
      <c r="W185" s="1600">
        <v>3.22537113E9</v>
      </c>
      <c r="X185" s="1625" t="s">
        <v>4590</v>
      </c>
      <c r="Y185" s="1600">
        <v>3.117504702E9</v>
      </c>
      <c r="Z185" s="1633"/>
      <c r="AA185" s="1644"/>
      <c r="AB185" s="1646" t="s">
        <v>4602</v>
      </c>
      <c r="AC185" s="1648" t="s">
        <v>1930</v>
      </c>
      <c r="AD185" s="477"/>
      <c r="AE185" s="477"/>
      <c r="AF185" s="477"/>
      <c r="AG185" s="47"/>
      <c r="AH185" s="47"/>
      <c r="AI185" s="47"/>
      <c r="AJ185" s="47"/>
      <c r="AK185" s="47"/>
      <c r="AL185" s="479"/>
      <c r="AM185" s="479"/>
      <c r="AN185" s="479"/>
      <c r="AO185" s="479"/>
      <c r="AP185" s="479"/>
      <c r="AQ185" s="479"/>
      <c r="AR185" s="479"/>
    </row>
    <row r="186">
      <c r="A186" s="48"/>
      <c r="B186" s="1592">
        <v>3.0</v>
      </c>
      <c r="C186" s="1618" t="s">
        <v>4608</v>
      </c>
      <c r="D186" s="1596" t="s">
        <v>453</v>
      </c>
      <c r="E186" s="1600">
        <v>1.088832448E9</v>
      </c>
      <c r="F186" s="1622">
        <v>40166.0</v>
      </c>
      <c r="G186" s="1602">
        <v>8.0</v>
      </c>
      <c r="H186" s="1623" t="s">
        <v>157</v>
      </c>
      <c r="I186" s="1600" t="s">
        <v>43</v>
      </c>
      <c r="J186" s="1625" t="s">
        <v>4611</v>
      </c>
      <c r="K186" s="1600" t="s">
        <v>161</v>
      </c>
      <c r="L186" s="1596" t="s">
        <v>4613</v>
      </c>
      <c r="M186" s="1650" t="s">
        <v>4614</v>
      </c>
      <c r="N186" s="1600" t="s">
        <v>46</v>
      </c>
      <c r="O186" s="1600" t="s">
        <v>47</v>
      </c>
      <c r="P186" s="1600" t="s">
        <v>3207</v>
      </c>
      <c r="Q186" s="1600" t="s">
        <v>49</v>
      </c>
      <c r="R186" s="1611" t="s">
        <v>50</v>
      </c>
      <c r="S186" s="1600" t="s">
        <v>291</v>
      </c>
      <c r="T186" s="1600" t="s">
        <v>787</v>
      </c>
      <c r="U186" s="1629" t="s">
        <v>1398</v>
      </c>
      <c r="V186" s="1625" t="s">
        <v>4618</v>
      </c>
      <c r="W186" s="1600">
        <v>3.206560782E9</v>
      </c>
      <c r="X186" s="1625" t="s">
        <v>4619</v>
      </c>
      <c r="Y186" s="1600">
        <v>3.206463487E9</v>
      </c>
      <c r="Z186" s="1633"/>
      <c r="AA186" s="1644"/>
      <c r="AB186" s="1614"/>
      <c r="AC186" s="1648"/>
      <c r="AD186" s="477"/>
      <c r="AE186" s="477"/>
      <c r="AF186" s="477"/>
      <c r="AG186" s="47"/>
      <c r="AH186" s="47"/>
      <c r="AI186" s="47"/>
      <c r="AJ186" s="47"/>
      <c r="AK186" s="47"/>
      <c r="AL186" s="479"/>
      <c r="AM186" s="479"/>
      <c r="AN186" s="479"/>
      <c r="AO186" s="479"/>
      <c r="AP186" s="479"/>
      <c r="AQ186" s="479"/>
      <c r="AR186" s="479"/>
    </row>
    <row r="187">
      <c r="A187" s="48"/>
      <c r="B187" s="1592">
        <v>4.0</v>
      </c>
      <c r="C187" s="1618" t="s">
        <v>4620</v>
      </c>
      <c r="D187" s="1600" t="s">
        <v>453</v>
      </c>
      <c r="E187" s="1600">
        <v>1.085720483E9</v>
      </c>
      <c r="F187" s="1653">
        <v>40436.0</v>
      </c>
      <c r="G187" s="1602">
        <v>8.0</v>
      </c>
      <c r="H187" s="1623" t="s">
        <v>157</v>
      </c>
      <c r="I187" s="1600" t="s">
        <v>76</v>
      </c>
      <c r="J187" s="1625" t="s">
        <v>4622</v>
      </c>
      <c r="K187" s="1600">
        <v>3379773.0</v>
      </c>
      <c r="L187" s="1596" t="s">
        <v>4623</v>
      </c>
      <c r="M187" s="1609" t="s">
        <v>4624</v>
      </c>
      <c r="N187" s="1600" t="s">
        <v>46</v>
      </c>
      <c r="O187" s="1600" t="s">
        <v>47</v>
      </c>
      <c r="P187" s="1600" t="s">
        <v>4625</v>
      </c>
      <c r="Q187" s="1600" t="s">
        <v>49</v>
      </c>
      <c r="R187" s="1611" t="s">
        <v>50</v>
      </c>
      <c r="S187" s="1627" t="s">
        <v>221</v>
      </c>
      <c r="T187" s="1600" t="s">
        <v>787</v>
      </c>
      <c r="U187" s="1629" t="s">
        <v>2686</v>
      </c>
      <c r="V187" s="1625" t="s">
        <v>4627</v>
      </c>
      <c r="W187" s="1600">
        <v>3.106274955E9</v>
      </c>
      <c r="X187" s="1625" t="s">
        <v>4628</v>
      </c>
      <c r="Y187" s="1600">
        <v>3.006764248E9</v>
      </c>
      <c r="Z187" s="1633"/>
      <c r="AA187" s="1644"/>
      <c r="AB187" s="1646" t="s">
        <v>3231</v>
      </c>
      <c r="AC187" s="1648" t="s">
        <v>777</v>
      </c>
      <c r="AD187" s="477"/>
      <c r="AE187" s="477"/>
      <c r="AF187" s="477"/>
      <c r="AG187" s="47"/>
      <c r="AH187" s="47"/>
      <c r="AI187" s="47"/>
      <c r="AJ187" s="47"/>
      <c r="AK187" s="47"/>
      <c r="AL187" s="479"/>
      <c r="AM187" s="479"/>
      <c r="AN187" s="479"/>
      <c r="AO187" s="479"/>
      <c r="AP187" s="479"/>
      <c r="AQ187" s="479"/>
      <c r="AR187" s="479"/>
    </row>
    <row r="188">
      <c r="A188" s="48"/>
      <c r="B188" s="1592">
        <v>5.0</v>
      </c>
      <c r="C188" s="1618" t="s">
        <v>4629</v>
      </c>
      <c r="D188" s="1596" t="s">
        <v>453</v>
      </c>
      <c r="E188" s="1600">
        <v>1.142517951E9</v>
      </c>
      <c r="F188" s="1622">
        <v>40415.0</v>
      </c>
      <c r="G188" s="1602">
        <v>8.0</v>
      </c>
      <c r="H188" s="1623" t="s">
        <v>157</v>
      </c>
      <c r="I188" s="1600" t="s">
        <v>43</v>
      </c>
      <c r="J188" s="1625" t="s">
        <v>4630</v>
      </c>
      <c r="K188" s="1600" t="s">
        <v>161</v>
      </c>
      <c r="L188" s="1596" t="s">
        <v>4631</v>
      </c>
      <c r="M188" s="1650" t="s">
        <v>4633</v>
      </c>
      <c r="N188" s="1600" t="s">
        <v>46</v>
      </c>
      <c r="O188" s="1600" t="s">
        <v>47</v>
      </c>
      <c r="P188" s="1600" t="s">
        <v>3207</v>
      </c>
      <c r="Q188" s="1600" t="s">
        <v>49</v>
      </c>
      <c r="R188" s="1611" t="s">
        <v>50</v>
      </c>
      <c r="S188" s="1600" t="s">
        <v>2135</v>
      </c>
      <c r="T188" s="1600" t="s">
        <v>787</v>
      </c>
      <c r="U188" s="1629" t="s">
        <v>4636</v>
      </c>
      <c r="V188" s="1625" t="s">
        <v>4637</v>
      </c>
      <c r="W188" s="1600">
        <v>3.147329786E9</v>
      </c>
      <c r="X188" s="1625" t="s">
        <v>424</v>
      </c>
      <c r="Y188" s="1600" t="s">
        <v>424</v>
      </c>
      <c r="Z188" s="1633"/>
      <c r="AA188" s="1644"/>
      <c r="AB188" s="1657" t="s">
        <v>4638</v>
      </c>
      <c r="AC188" s="1659">
        <v>2.0</v>
      </c>
      <c r="AD188" s="477"/>
      <c r="AE188" s="477"/>
      <c r="AF188" s="477"/>
      <c r="AG188" s="47"/>
      <c r="AH188" s="47"/>
      <c r="AI188" s="47"/>
      <c r="AJ188" s="47"/>
      <c r="AK188" s="47"/>
      <c r="AL188" s="479"/>
      <c r="AM188" s="479"/>
      <c r="AN188" s="479"/>
      <c r="AO188" s="479"/>
      <c r="AP188" s="479"/>
      <c r="AQ188" s="479"/>
      <c r="AR188" s="479"/>
    </row>
    <row r="189" ht="16.5" customHeight="1">
      <c r="A189" s="48"/>
      <c r="B189" s="1592">
        <v>6.0</v>
      </c>
      <c r="C189" s="1618" t="s">
        <v>4644</v>
      </c>
      <c r="D189" s="1596" t="s">
        <v>529</v>
      </c>
      <c r="E189" s="1600">
        <v>1.089101216E9</v>
      </c>
      <c r="F189" s="1596" t="s">
        <v>4645</v>
      </c>
      <c r="G189" s="1602">
        <v>8.0</v>
      </c>
      <c r="H189" s="1623" t="s">
        <v>157</v>
      </c>
      <c r="I189" s="1600" t="s">
        <v>717</v>
      </c>
      <c r="J189" s="1625" t="s">
        <v>4646</v>
      </c>
      <c r="K189" s="1600">
        <v>3257661.0</v>
      </c>
      <c r="L189" s="1596" t="s">
        <v>4647</v>
      </c>
      <c r="M189" s="1600" t="s">
        <v>4648</v>
      </c>
      <c r="N189" s="1600" t="s">
        <v>46</v>
      </c>
      <c r="O189" s="1600" t="s">
        <v>89</v>
      </c>
      <c r="P189" s="1600" t="s">
        <v>89</v>
      </c>
      <c r="Q189" s="1600" t="s">
        <v>49</v>
      </c>
      <c r="R189" s="1611" t="s">
        <v>50</v>
      </c>
      <c r="S189" s="1600" t="s">
        <v>2166</v>
      </c>
      <c r="T189" s="1600" t="s">
        <v>787</v>
      </c>
      <c r="U189" s="1660" t="s">
        <v>1369</v>
      </c>
      <c r="V189" s="1625" t="s">
        <v>4654</v>
      </c>
      <c r="W189" s="1600">
        <v>3.148907707E9</v>
      </c>
      <c r="X189" s="1625" t="s">
        <v>4655</v>
      </c>
      <c r="Y189" s="1600">
        <v>3.104634751E9</v>
      </c>
      <c r="Z189" s="1662"/>
      <c r="AA189" s="1625"/>
      <c r="AB189" s="1664" t="s">
        <v>4658</v>
      </c>
      <c r="AC189" s="1648" t="s">
        <v>1872</v>
      </c>
      <c r="AD189" s="477"/>
      <c r="AE189" s="477"/>
      <c r="AF189" s="477"/>
      <c r="AG189" s="47"/>
      <c r="AH189" s="47"/>
      <c r="AI189" s="47"/>
      <c r="AJ189" s="47"/>
      <c r="AK189" s="47"/>
      <c r="AL189" s="479"/>
      <c r="AM189" s="479"/>
      <c r="AN189" s="479"/>
      <c r="AO189" s="479"/>
      <c r="AP189" s="479"/>
      <c r="AQ189" s="479"/>
      <c r="AR189" s="479"/>
    </row>
    <row r="190" ht="18.0" customHeight="1">
      <c r="A190" s="48"/>
      <c r="B190" s="1592">
        <v>7.0</v>
      </c>
      <c r="C190" s="1666" t="s">
        <v>4663</v>
      </c>
      <c r="D190" s="1611" t="s">
        <v>283</v>
      </c>
      <c r="E190" s="1611">
        <v>1.088832161E9</v>
      </c>
      <c r="F190" s="1667">
        <v>40058.0</v>
      </c>
      <c r="G190" s="1668">
        <v>8.0</v>
      </c>
      <c r="H190" s="1623" t="s">
        <v>157</v>
      </c>
      <c r="I190" s="1611" t="s">
        <v>76</v>
      </c>
      <c r="J190" s="1670" t="s">
        <v>4677</v>
      </c>
      <c r="K190" s="1660" t="s">
        <v>424</v>
      </c>
      <c r="L190" s="1673" t="s">
        <v>4682</v>
      </c>
      <c r="M190" s="1675" t="s">
        <v>4689</v>
      </c>
      <c r="N190" s="1600" t="s">
        <v>46</v>
      </c>
      <c r="O190" s="1611" t="s">
        <v>430</v>
      </c>
      <c r="P190" s="1611" t="s">
        <v>430</v>
      </c>
      <c r="Q190" s="1611" t="s">
        <v>431</v>
      </c>
      <c r="R190" s="1611" t="s">
        <v>50</v>
      </c>
      <c r="S190" s="1611" t="s">
        <v>1592</v>
      </c>
      <c r="T190" s="1611" t="s">
        <v>2325</v>
      </c>
      <c r="U190" s="1680" t="s">
        <v>169</v>
      </c>
      <c r="V190" s="1670" t="s">
        <v>4699</v>
      </c>
      <c r="W190" s="1611">
        <v>3.108492432E9</v>
      </c>
      <c r="X190" s="1670" t="s">
        <v>4700</v>
      </c>
      <c r="Y190" s="1611">
        <v>3.147079109E9</v>
      </c>
      <c r="Z190" s="1600"/>
      <c r="AA190" s="1670"/>
      <c r="AB190" s="1646"/>
      <c r="AC190" s="1615"/>
      <c r="AD190" s="83"/>
      <c r="AE190" s="83"/>
      <c r="AF190" s="82"/>
      <c r="AG190" s="84"/>
      <c r="AH190" s="84"/>
      <c r="AI190" s="85"/>
      <c r="AJ190" s="85"/>
      <c r="AK190" s="85"/>
      <c r="AL190" s="85"/>
      <c r="AM190" s="85"/>
      <c r="AN190" s="85"/>
      <c r="AO190" s="85"/>
      <c r="AP190" s="85"/>
      <c r="AQ190" s="85"/>
      <c r="AR190" s="85"/>
    </row>
    <row r="191">
      <c r="A191" s="48"/>
      <c r="B191" s="1592">
        <v>8.0</v>
      </c>
      <c r="C191" s="1682" t="s">
        <v>4701</v>
      </c>
      <c r="D191" s="1684" t="s">
        <v>695</v>
      </c>
      <c r="E191" s="1684">
        <v>1.128906256E9</v>
      </c>
      <c r="F191" s="1686" t="s">
        <v>4702</v>
      </c>
      <c r="G191" s="1688">
        <v>8.0</v>
      </c>
      <c r="H191" s="1623" t="s">
        <v>157</v>
      </c>
      <c r="I191" s="1627" t="s">
        <v>76</v>
      </c>
      <c r="J191" s="1690" t="s">
        <v>4704</v>
      </c>
      <c r="K191" s="1691">
        <v>3504179.0</v>
      </c>
      <c r="L191" s="1693" t="s">
        <v>4710</v>
      </c>
      <c r="M191" s="1695" t="s">
        <v>4689</v>
      </c>
      <c r="N191" s="1600" t="s">
        <v>46</v>
      </c>
      <c r="O191" s="1691" t="s">
        <v>4713</v>
      </c>
      <c r="P191" s="1691" t="s">
        <v>476</v>
      </c>
      <c r="Q191" s="1691" t="s">
        <v>49</v>
      </c>
      <c r="R191" s="1611" t="s">
        <v>50</v>
      </c>
      <c r="S191" s="1684" t="s">
        <v>1170</v>
      </c>
      <c r="T191" s="1691" t="s">
        <v>1159</v>
      </c>
      <c r="U191" s="1680" t="s">
        <v>169</v>
      </c>
      <c r="V191" s="1690" t="s">
        <v>4714</v>
      </c>
      <c r="W191" s="1691">
        <v>3.146343395E9</v>
      </c>
      <c r="X191" s="1690" t="s">
        <v>4700</v>
      </c>
      <c r="Y191" s="1627">
        <v>3.147079109E9</v>
      </c>
      <c r="Z191" s="1627"/>
      <c r="AA191" s="1690"/>
      <c r="AB191" s="1697"/>
      <c r="AC191" s="1699"/>
      <c r="AD191" s="1700"/>
      <c r="AE191" s="1700"/>
      <c r="AF191" s="218"/>
      <c r="AG191" s="1702"/>
      <c r="AH191" s="1702"/>
      <c r="AI191" s="1704"/>
      <c r="AJ191" s="1704"/>
      <c r="AK191" s="1704"/>
      <c r="AL191" s="1704"/>
      <c r="AM191" s="1704"/>
      <c r="AN191" s="1704"/>
      <c r="AO191" s="1704"/>
      <c r="AP191" s="1704"/>
      <c r="AQ191" s="1704"/>
      <c r="AR191" s="1704"/>
    </row>
    <row r="192">
      <c r="A192" s="48"/>
      <c r="B192" s="1592">
        <v>9.0</v>
      </c>
      <c r="C192" s="1618" t="s">
        <v>4716</v>
      </c>
      <c r="D192" s="1596" t="s">
        <v>695</v>
      </c>
      <c r="E192" s="1600">
        <v>1.14006561E9</v>
      </c>
      <c r="F192" s="1706">
        <v>40453.0</v>
      </c>
      <c r="G192" s="1707">
        <v>8.0</v>
      </c>
      <c r="H192" s="1623" t="s">
        <v>157</v>
      </c>
      <c r="I192" s="1600" t="s">
        <v>43</v>
      </c>
      <c r="J192" s="1625" t="s">
        <v>4717</v>
      </c>
      <c r="K192" s="1600" t="s">
        <v>2089</v>
      </c>
      <c r="L192" s="1596" t="s">
        <v>4718</v>
      </c>
      <c r="M192" s="1675" t="s">
        <v>4719</v>
      </c>
      <c r="N192" s="1600" t="s">
        <v>46</v>
      </c>
      <c r="O192" s="1600" t="s">
        <v>219</v>
      </c>
      <c r="P192" s="1600" t="s">
        <v>4720</v>
      </c>
      <c r="Q192" s="1600" t="s">
        <v>49</v>
      </c>
      <c r="R192" s="1611" t="s">
        <v>50</v>
      </c>
      <c r="S192" s="1600" t="s">
        <v>729</v>
      </c>
      <c r="T192" s="1600" t="s">
        <v>787</v>
      </c>
      <c r="U192" s="1710"/>
      <c r="V192" s="1625" t="s">
        <v>4724</v>
      </c>
      <c r="W192" s="1600">
        <v>3.218985037E9</v>
      </c>
      <c r="X192" s="1625" t="s">
        <v>878</v>
      </c>
      <c r="Y192" s="1600" t="s">
        <v>424</v>
      </c>
      <c r="Z192" s="1600"/>
      <c r="AA192" s="1625"/>
      <c r="AB192" s="1712" t="s">
        <v>2441</v>
      </c>
      <c r="AC192" s="1659">
        <v>2.0</v>
      </c>
      <c r="AD192" s="477"/>
      <c r="AE192" s="477"/>
      <c r="AF192" s="477"/>
      <c r="AG192" s="47"/>
      <c r="AH192" s="47"/>
      <c r="AI192" s="47"/>
      <c r="AJ192" s="47"/>
      <c r="AK192" s="47"/>
      <c r="AL192" s="479"/>
      <c r="AM192" s="479"/>
      <c r="AN192" s="479"/>
      <c r="AO192" s="479"/>
      <c r="AP192" s="479"/>
      <c r="AQ192" s="479"/>
      <c r="AR192" s="479"/>
    </row>
    <row r="193">
      <c r="A193" s="48"/>
      <c r="B193" s="1592">
        <v>10.0</v>
      </c>
      <c r="C193" s="1666" t="s">
        <v>4726</v>
      </c>
      <c r="D193" s="1611" t="s">
        <v>1439</v>
      </c>
      <c r="E193" s="1611">
        <v>1.022124211E9</v>
      </c>
      <c r="F193" s="1714">
        <v>40990.0</v>
      </c>
      <c r="G193" s="1716">
        <v>6.0</v>
      </c>
      <c r="H193" s="1623" t="s">
        <v>157</v>
      </c>
      <c r="I193" s="1611" t="s">
        <v>845</v>
      </c>
      <c r="J193" s="1670" t="s">
        <v>4729</v>
      </c>
      <c r="K193" s="1611" t="s">
        <v>878</v>
      </c>
      <c r="L193" s="1673" t="s">
        <v>4730</v>
      </c>
      <c r="M193" s="1675" t="s">
        <v>4731</v>
      </c>
      <c r="N193" s="1600" t="s">
        <v>46</v>
      </c>
      <c r="O193" s="1611" t="s">
        <v>2056</v>
      </c>
      <c r="P193" s="1611" t="s">
        <v>2056</v>
      </c>
      <c r="Q193" s="1611" t="s">
        <v>811</v>
      </c>
      <c r="R193" s="1611" t="s">
        <v>50</v>
      </c>
      <c r="S193" s="1611" t="s">
        <v>4732</v>
      </c>
      <c r="T193" s="1611" t="s">
        <v>4733</v>
      </c>
      <c r="U193" s="1680" t="s">
        <v>169</v>
      </c>
      <c r="V193" s="1670" t="s">
        <v>4734</v>
      </c>
      <c r="W193" s="1611">
        <v>3.128852253E9</v>
      </c>
      <c r="X193" s="1670" t="s">
        <v>4735</v>
      </c>
      <c r="Y193" s="1611">
        <v>3.212415566E9</v>
      </c>
      <c r="Z193" s="1600"/>
      <c r="AA193" s="1670"/>
      <c r="AB193" s="1646"/>
      <c r="AC193" s="1615"/>
      <c r="AD193" s="183"/>
      <c r="AE193" s="83"/>
      <c r="AF193" s="82"/>
      <c r="AG193" s="84"/>
      <c r="AH193" s="84"/>
      <c r="AI193" s="85"/>
      <c r="AJ193" s="85"/>
      <c r="AK193" s="85"/>
      <c r="AL193" s="85"/>
      <c r="AM193" s="85"/>
      <c r="AN193" s="85"/>
      <c r="AO193" s="85"/>
      <c r="AP193" s="85"/>
      <c r="AQ193" s="85"/>
      <c r="AR193" s="85"/>
    </row>
    <row r="194">
      <c r="A194" s="48"/>
      <c r="B194" s="1592">
        <v>11.0</v>
      </c>
      <c r="C194" s="1719" t="s">
        <v>4738</v>
      </c>
      <c r="D194" s="1721" t="s">
        <v>283</v>
      </c>
      <c r="E194" s="1725">
        <v>1.088303348E9</v>
      </c>
      <c r="F194" s="1726">
        <v>40473.0</v>
      </c>
      <c r="G194" s="1727">
        <v>7.0</v>
      </c>
      <c r="H194" s="1721" t="s">
        <v>157</v>
      </c>
      <c r="I194" s="1721" t="s">
        <v>43</v>
      </c>
      <c r="J194" s="1729" t="s">
        <v>4748</v>
      </c>
      <c r="K194" s="1721" t="s">
        <v>424</v>
      </c>
      <c r="L194" s="1730" t="s">
        <v>4750</v>
      </c>
      <c r="M194" s="1721" t="s">
        <v>4752</v>
      </c>
      <c r="N194" s="1600" t="s">
        <v>46</v>
      </c>
      <c r="O194" s="1721" t="s">
        <v>430</v>
      </c>
      <c r="P194" s="1721" t="s">
        <v>4753</v>
      </c>
      <c r="Q194" s="1721" t="s">
        <v>166</v>
      </c>
      <c r="R194" s="1721" t="s">
        <v>50</v>
      </c>
      <c r="S194" s="1721" t="s">
        <v>850</v>
      </c>
      <c r="T194" s="1721" t="s">
        <v>1505</v>
      </c>
      <c r="U194" s="1721"/>
      <c r="V194" s="1729" t="s">
        <v>4754</v>
      </c>
      <c r="W194" s="1721">
        <v>3.224984952E9</v>
      </c>
      <c r="X194" s="1729" t="s">
        <v>4755</v>
      </c>
      <c r="Y194" s="1732">
        <v>3.128662691E9</v>
      </c>
      <c r="Z194" s="1733"/>
      <c r="AA194" s="1729" t="s">
        <v>4757</v>
      </c>
      <c r="AB194" s="1735"/>
      <c r="AC194" s="1736"/>
      <c r="AD194" s="183"/>
      <c r="AE194" s="83"/>
      <c r="AF194" s="82"/>
      <c r="AG194" s="84"/>
      <c r="AH194" s="84"/>
      <c r="AI194" s="85"/>
      <c r="AJ194" s="85"/>
      <c r="AK194" s="85"/>
      <c r="AL194" s="85"/>
      <c r="AM194" s="85"/>
      <c r="AN194" s="85"/>
      <c r="AO194" s="85"/>
      <c r="AP194" s="85"/>
      <c r="AQ194" s="85"/>
      <c r="AR194" s="85"/>
    </row>
    <row r="195">
      <c r="A195" s="48"/>
      <c r="B195" s="1592">
        <v>12.0</v>
      </c>
      <c r="C195" s="1618" t="s">
        <v>4762</v>
      </c>
      <c r="D195" s="1600" t="s">
        <v>529</v>
      </c>
      <c r="E195" s="1609">
        <v>1.08938547E9</v>
      </c>
      <c r="F195" s="1622">
        <v>40722.0</v>
      </c>
      <c r="G195" s="1629">
        <v>8.0</v>
      </c>
      <c r="H195" s="1600" t="s">
        <v>157</v>
      </c>
      <c r="I195" s="1738" t="s">
        <v>200</v>
      </c>
      <c r="J195" s="1739" t="s">
        <v>4765</v>
      </c>
      <c r="K195" s="1609" t="s">
        <v>424</v>
      </c>
      <c r="L195" s="1607" t="s">
        <v>4768</v>
      </c>
      <c r="M195" s="1609" t="s">
        <v>161</v>
      </c>
      <c r="N195" s="1600" t="s">
        <v>46</v>
      </c>
      <c r="O195" s="1600" t="s">
        <v>89</v>
      </c>
      <c r="P195" s="1600" t="s">
        <v>4101</v>
      </c>
      <c r="Q195" s="1600" t="s">
        <v>49</v>
      </c>
      <c r="R195" s="1627" t="s">
        <v>50</v>
      </c>
      <c r="S195" s="1740" t="s">
        <v>4769</v>
      </c>
      <c r="T195" s="1600" t="s">
        <v>787</v>
      </c>
      <c r="U195" s="1609" t="s">
        <v>4772</v>
      </c>
      <c r="V195" s="1741" t="s">
        <v>4774</v>
      </c>
      <c r="W195" s="1609">
        <v>3.188949157E9</v>
      </c>
      <c r="X195" s="1741" t="s">
        <v>4775</v>
      </c>
      <c r="Y195" s="1629">
        <v>3.044191985E9</v>
      </c>
      <c r="Z195" s="1600"/>
      <c r="AA195" s="1743" t="s">
        <v>4776</v>
      </c>
      <c r="AB195" s="1712" t="s">
        <v>4778</v>
      </c>
      <c r="AC195" s="1659">
        <v>3.0</v>
      </c>
      <c r="AD195" s="477"/>
      <c r="AE195" s="477"/>
      <c r="AF195" s="477"/>
      <c r="AG195" s="47"/>
      <c r="AH195" s="47"/>
      <c r="AI195" s="47"/>
      <c r="AJ195" s="47"/>
      <c r="AK195" s="479"/>
      <c r="AL195" s="479"/>
      <c r="AM195" s="479"/>
      <c r="AN195" s="479"/>
      <c r="AO195" s="479"/>
      <c r="AP195" s="479"/>
      <c r="AQ195" s="479"/>
      <c r="AR195" s="479"/>
    </row>
    <row r="196">
      <c r="A196" s="48"/>
      <c r="B196" s="1592">
        <v>13.0</v>
      </c>
      <c r="C196" s="1745" t="s">
        <v>4780</v>
      </c>
      <c r="D196" s="1747" t="s">
        <v>529</v>
      </c>
      <c r="E196" s="1748">
        <v>1.011212502E9</v>
      </c>
      <c r="F196" s="1747" t="s">
        <v>4786</v>
      </c>
      <c r="G196" s="1750">
        <v>7.0</v>
      </c>
      <c r="H196" s="1751" t="s">
        <v>157</v>
      </c>
      <c r="I196" s="1627" t="s">
        <v>43</v>
      </c>
      <c r="J196" s="1752" t="s">
        <v>4787</v>
      </c>
      <c r="K196" s="1751">
        <v>3160433.0</v>
      </c>
      <c r="L196" s="1754" t="s">
        <v>4788</v>
      </c>
      <c r="M196" s="1751" t="s">
        <v>4789</v>
      </c>
      <c r="N196" s="1600" t="s">
        <v>46</v>
      </c>
      <c r="O196" s="1751" t="s">
        <v>2346</v>
      </c>
      <c r="P196" s="1751" t="s">
        <v>2346</v>
      </c>
      <c r="Q196" s="1751" t="s">
        <v>49</v>
      </c>
      <c r="R196" s="1751" t="s">
        <v>50</v>
      </c>
      <c r="S196" s="1751" t="s">
        <v>232</v>
      </c>
      <c r="T196" s="1751" t="s">
        <v>787</v>
      </c>
      <c r="U196" s="1761" t="s">
        <v>735</v>
      </c>
      <c r="V196" s="1763" t="s">
        <v>4791</v>
      </c>
      <c r="W196" s="1751">
        <v>3.005272189E9</v>
      </c>
      <c r="X196" s="1763" t="s">
        <v>4795</v>
      </c>
      <c r="Y196" s="1751">
        <v>3160433.0</v>
      </c>
      <c r="Z196" s="1751"/>
      <c r="AA196" s="1765" t="s">
        <v>4796</v>
      </c>
      <c r="AB196" s="1767" t="s">
        <v>2864</v>
      </c>
      <c r="AC196" s="1769" t="s">
        <v>754</v>
      </c>
      <c r="AD196" s="183"/>
      <c r="AE196" s="82"/>
      <c r="AF196" s="82"/>
      <c r="AG196" s="85"/>
      <c r="AH196" s="85"/>
      <c r="AI196" s="85"/>
      <c r="AJ196" s="85"/>
      <c r="AK196" s="85"/>
      <c r="AL196" s="85"/>
      <c r="AM196" s="85"/>
      <c r="AN196" s="85"/>
      <c r="AO196" s="85"/>
      <c r="AP196" s="85"/>
      <c r="AQ196" s="85"/>
      <c r="AR196" s="85"/>
    </row>
    <row r="197">
      <c r="A197" s="48"/>
      <c r="B197" s="1592">
        <v>14.0</v>
      </c>
      <c r="C197" s="1745" t="s">
        <v>4798</v>
      </c>
      <c r="D197" s="1771" t="s">
        <v>283</v>
      </c>
      <c r="E197" s="1773">
        <v>1.089936967E9</v>
      </c>
      <c r="F197" s="1771" t="s">
        <v>1944</v>
      </c>
      <c r="G197" s="1775">
        <v>8.0</v>
      </c>
      <c r="H197" s="1775" t="s">
        <v>157</v>
      </c>
      <c r="I197" s="1740" t="s">
        <v>43</v>
      </c>
      <c r="J197" s="1779" t="s">
        <v>4801</v>
      </c>
      <c r="K197" s="1781">
        <v>3420728.0</v>
      </c>
      <c r="L197" s="1782" t="s">
        <v>4809</v>
      </c>
      <c r="M197" s="1781" t="s">
        <v>4811</v>
      </c>
      <c r="N197" s="1600" t="s">
        <v>46</v>
      </c>
      <c r="O197" s="1751"/>
      <c r="P197" s="1781" t="s">
        <v>502</v>
      </c>
      <c r="Q197" s="1781" t="s">
        <v>49</v>
      </c>
      <c r="R197" s="1781" t="s">
        <v>50</v>
      </c>
      <c r="S197" s="1781" t="s">
        <v>1181</v>
      </c>
      <c r="T197" s="1781" t="s">
        <v>787</v>
      </c>
      <c r="U197" s="1784" t="s">
        <v>4812</v>
      </c>
      <c r="V197" s="1787" t="s">
        <v>4819</v>
      </c>
      <c r="W197" s="1781">
        <v>3.136923941E9</v>
      </c>
      <c r="X197" s="1787" t="s">
        <v>4826</v>
      </c>
      <c r="Y197" s="1751"/>
      <c r="Z197" s="1788"/>
      <c r="AA197" s="1789" t="s">
        <v>4831</v>
      </c>
      <c r="AB197" s="1791" t="s">
        <v>4835</v>
      </c>
      <c r="AC197" s="1769"/>
      <c r="AD197" s="183"/>
      <c r="AE197" s="82"/>
      <c r="AF197" s="82"/>
      <c r="AG197" s="85"/>
      <c r="AH197" s="85"/>
      <c r="AI197" s="85"/>
      <c r="AJ197" s="85"/>
      <c r="AK197" s="85"/>
      <c r="AL197" s="85"/>
      <c r="AM197" s="85"/>
      <c r="AN197" s="85"/>
      <c r="AO197" s="85"/>
      <c r="AP197" s="85"/>
      <c r="AQ197" s="85"/>
      <c r="AR197" s="85"/>
    </row>
    <row r="198">
      <c r="A198" s="48"/>
      <c r="B198" s="1592">
        <v>15.0</v>
      </c>
      <c r="C198" s="1745" t="s">
        <v>4839</v>
      </c>
      <c r="D198" s="1771" t="s">
        <v>283</v>
      </c>
      <c r="E198" s="1773">
        <v>1.089610589E9</v>
      </c>
      <c r="F198" s="1771" t="s">
        <v>4840</v>
      </c>
      <c r="G198" s="1775">
        <v>7.0</v>
      </c>
      <c r="H198" s="1775" t="s">
        <v>157</v>
      </c>
      <c r="I198" s="1740" t="s">
        <v>76</v>
      </c>
      <c r="J198" s="1779" t="s">
        <v>4841</v>
      </c>
      <c r="K198" s="1781">
        <v>3423237.0</v>
      </c>
      <c r="L198" s="1782" t="s">
        <v>4842</v>
      </c>
      <c r="M198" s="1781" t="s">
        <v>4843</v>
      </c>
      <c r="N198" s="1609" t="s">
        <v>46</v>
      </c>
      <c r="O198" s="1781" t="s">
        <v>89</v>
      </c>
      <c r="P198" s="1781" t="s">
        <v>89</v>
      </c>
      <c r="Q198" s="1781" t="s">
        <v>49</v>
      </c>
      <c r="R198" s="1781" t="s">
        <v>50</v>
      </c>
      <c r="S198" s="1781" t="s">
        <v>90</v>
      </c>
      <c r="T198" s="1781" t="s">
        <v>787</v>
      </c>
      <c r="U198" s="1784" t="s">
        <v>4812</v>
      </c>
      <c r="V198" s="1787" t="s">
        <v>4845</v>
      </c>
      <c r="W198" s="1781">
        <v>3.117163229E9</v>
      </c>
      <c r="X198" s="1787" t="s">
        <v>4846</v>
      </c>
      <c r="Y198" s="1781">
        <v>3.113389335E9</v>
      </c>
      <c r="Z198" s="1788"/>
      <c r="AA198" s="1789" t="s">
        <v>4847</v>
      </c>
      <c r="AB198" s="1791"/>
      <c r="AC198" s="1769"/>
      <c r="AD198" s="183"/>
      <c r="AE198" s="82"/>
      <c r="AF198" s="82"/>
      <c r="AG198" s="85"/>
      <c r="AH198" s="85"/>
      <c r="AI198" s="85"/>
      <c r="AJ198" s="85"/>
      <c r="AK198" s="85"/>
      <c r="AL198" s="85"/>
      <c r="AM198" s="85"/>
      <c r="AN198" s="85"/>
      <c r="AO198" s="85"/>
      <c r="AP198" s="85"/>
      <c r="AQ198" s="85"/>
      <c r="AR198" s="85"/>
    </row>
    <row r="199">
      <c r="A199" s="48"/>
      <c r="B199" s="1592">
        <v>16.0</v>
      </c>
      <c r="C199" s="1745" t="s">
        <v>4851</v>
      </c>
      <c r="D199" s="1740" t="s">
        <v>695</v>
      </c>
      <c r="E199" s="1740">
        <v>1.128906402E9</v>
      </c>
      <c r="F199" s="1795">
        <v>40277.0</v>
      </c>
      <c r="G199" s="1797">
        <v>8.0</v>
      </c>
      <c r="H199" s="1740" t="s">
        <v>157</v>
      </c>
      <c r="I199" s="1740" t="s">
        <v>76</v>
      </c>
      <c r="J199" s="1798" t="s">
        <v>4865</v>
      </c>
      <c r="K199" s="1740">
        <v>3334876.0</v>
      </c>
      <c r="L199" s="1607" t="s">
        <v>4869</v>
      </c>
      <c r="M199" s="1609" t="s">
        <v>4870</v>
      </c>
      <c r="N199" s="1660" t="s">
        <v>46</v>
      </c>
      <c r="O199" s="1609" t="s">
        <v>89</v>
      </c>
      <c r="P199" s="1609" t="s">
        <v>4871</v>
      </c>
      <c r="Q199" s="1609" t="s">
        <v>4873</v>
      </c>
      <c r="R199" s="1609" t="s">
        <v>3105</v>
      </c>
      <c r="S199" s="1609" t="s">
        <v>2166</v>
      </c>
      <c r="T199" s="1799" t="s">
        <v>787</v>
      </c>
      <c r="U199" s="1799" t="s">
        <v>4812</v>
      </c>
      <c r="V199" s="1741" t="s">
        <v>4878</v>
      </c>
      <c r="W199" s="1609">
        <v>3.226508975E9</v>
      </c>
      <c r="X199" s="1741" t="s">
        <v>4879</v>
      </c>
      <c r="Y199" s="1800">
        <v>3.175323133E9</v>
      </c>
      <c r="Z199" s="1801"/>
      <c r="AA199" s="1657"/>
      <c r="AB199" s="1712" t="s">
        <v>4886</v>
      </c>
      <c r="AC199" s="1659" t="s">
        <v>1872</v>
      </c>
      <c r="AD199" s="183"/>
      <c r="AE199" s="82"/>
      <c r="AF199" s="82"/>
      <c r="AG199" s="85"/>
      <c r="AH199" s="85"/>
      <c r="AI199" s="85"/>
      <c r="AJ199" s="85"/>
      <c r="AK199" s="85"/>
      <c r="AL199" s="85"/>
      <c r="AM199" s="85"/>
      <c r="AN199" s="85"/>
      <c r="AO199" s="85"/>
      <c r="AP199" s="85"/>
      <c r="AQ199" s="85"/>
      <c r="AR199" s="85"/>
    </row>
    <row r="200">
      <c r="A200" s="48"/>
      <c r="B200" s="1592">
        <v>17.0</v>
      </c>
      <c r="C200" s="1802" t="s">
        <v>4892</v>
      </c>
      <c r="D200" s="1660" t="s">
        <v>145</v>
      </c>
      <c r="E200" s="1660">
        <v>1.089613177E9</v>
      </c>
      <c r="F200" s="1803">
        <v>40842.0</v>
      </c>
      <c r="G200" s="1804">
        <v>6.0</v>
      </c>
      <c r="H200" s="1805" t="s">
        <v>157</v>
      </c>
      <c r="I200" s="1660"/>
      <c r="J200" s="1743" t="s">
        <v>4913</v>
      </c>
      <c r="K200" s="1660">
        <v>3458300.0</v>
      </c>
      <c r="L200" s="1806" t="s">
        <v>4914</v>
      </c>
      <c r="M200" s="1807" t="s">
        <v>4918</v>
      </c>
      <c r="N200" s="1660" t="s">
        <v>46</v>
      </c>
      <c r="O200" s="1660" t="s">
        <v>47</v>
      </c>
      <c r="P200" s="1660" t="s">
        <v>47</v>
      </c>
      <c r="Q200" s="1660" t="s">
        <v>49</v>
      </c>
      <c r="R200" s="1660" t="s">
        <v>50</v>
      </c>
      <c r="S200" s="1660" t="s">
        <v>2166</v>
      </c>
      <c r="T200" s="1660" t="s">
        <v>271</v>
      </c>
      <c r="U200" s="1659" t="s">
        <v>4922</v>
      </c>
      <c r="V200" s="1743" t="s">
        <v>4924</v>
      </c>
      <c r="W200" s="1660">
        <v>3.195658559E9</v>
      </c>
      <c r="X200" s="1743" t="s">
        <v>4925</v>
      </c>
      <c r="Y200" s="1660">
        <v>3.216186424E9</v>
      </c>
      <c r="Z200" s="1809"/>
      <c r="AA200" s="1712" t="s">
        <v>4931</v>
      </c>
      <c r="AB200" s="1712" t="s">
        <v>4932</v>
      </c>
      <c r="AC200" s="1615"/>
      <c r="AD200" s="183"/>
      <c r="AE200" s="82"/>
      <c r="AF200" s="82"/>
      <c r="AG200" s="85"/>
      <c r="AH200" s="85"/>
      <c r="AI200" s="85"/>
      <c r="AJ200" s="85"/>
      <c r="AK200" s="85"/>
      <c r="AL200" s="85"/>
      <c r="AM200" s="85"/>
      <c r="AN200" s="85"/>
      <c r="AO200" s="85"/>
      <c r="AP200" s="85"/>
      <c r="AQ200" s="85"/>
      <c r="AR200" s="85"/>
    </row>
    <row r="201">
      <c r="A201" s="48"/>
      <c r="B201" s="1811">
        <v>18.0</v>
      </c>
      <c r="C201" s="1813" t="s">
        <v>3352</v>
      </c>
      <c r="D201" s="1596" t="s">
        <v>529</v>
      </c>
      <c r="E201" s="1600">
        <v>1.089349008E9</v>
      </c>
      <c r="F201" s="1622">
        <v>40567.0</v>
      </c>
      <c r="G201" s="1602">
        <v>7.0</v>
      </c>
      <c r="H201" s="1600" t="s">
        <v>157</v>
      </c>
      <c r="I201" s="1600" t="s">
        <v>86</v>
      </c>
      <c r="J201" s="1625" t="s">
        <v>3357</v>
      </c>
      <c r="K201" s="1600">
        <v>3245454.0</v>
      </c>
      <c r="L201" s="1596" t="s">
        <v>3359</v>
      </c>
      <c r="M201" s="1650" t="s">
        <v>3361</v>
      </c>
      <c r="N201" s="1600" t="s">
        <v>46</v>
      </c>
      <c r="O201" s="1600" t="s">
        <v>3366</v>
      </c>
      <c r="P201" s="1600" t="s">
        <v>61</v>
      </c>
      <c r="Q201" s="1600" t="s">
        <v>49</v>
      </c>
      <c r="R201" s="1600" t="s">
        <v>50</v>
      </c>
      <c r="S201" s="1600" t="s">
        <v>291</v>
      </c>
      <c r="T201" s="1600" t="s">
        <v>787</v>
      </c>
      <c r="U201" s="1817" t="s">
        <v>2686</v>
      </c>
      <c r="V201" s="1625" t="s">
        <v>3368</v>
      </c>
      <c r="W201" s="1600">
        <v>3.113783603E9</v>
      </c>
      <c r="X201" s="1625" t="s">
        <v>3370</v>
      </c>
      <c r="Y201" s="1600">
        <v>3.145440367E9</v>
      </c>
      <c r="Z201" s="1633"/>
      <c r="AA201" s="1819" t="s">
        <v>3371</v>
      </c>
      <c r="AB201" s="1614"/>
      <c r="AC201" s="1648"/>
      <c r="AD201" s="1820"/>
      <c r="AE201" s="1824"/>
      <c r="AF201" s="1824"/>
      <c r="AG201" s="1826"/>
      <c r="AH201" s="1826"/>
      <c r="AI201" s="1826"/>
      <c r="AJ201" s="1826"/>
      <c r="AK201" s="1826"/>
      <c r="AL201" s="1826"/>
      <c r="AM201" s="1826"/>
      <c r="AN201" s="1826"/>
      <c r="AO201" s="1826"/>
      <c r="AP201" s="1826"/>
      <c r="AQ201" s="1826"/>
      <c r="AR201" s="1826"/>
    </row>
    <row r="202">
      <c r="A202" s="48"/>
      <c r="B202" s="935">
        <v>1.0</v>
      </c>
      <c r="C202" s="952" t="s">
        <v>4956</v>
      </c>
      <c r="D202" s="929" t="s">
        <v>695</v>
      </c>
      <c r="E202" s="929">
        <v>1.089101469E9</v>
      </c>
      <c r="F202" s="954">
        <v>40578.0</v>
      </c>
      <c r="G202" s="958">
        <v>7.0</v>
      </c>
      <c r="H202" s="1828" t="s">
        <v>157</v>
      </c>
      <c r="I202" s="929" t="s">
        <v>200</v>
      </c>
      <c r="J202" s="930" t="s">
        <v>4958</v>
      </c>
      <c r="K202" s="929">
        <v>3458277.0</v>
      </c>
      <c r="L202" s="970" t="s">
        <v>4959</v>
      </c>
      <c r="M202" s="972" t="s">
        <v>4960</v>
      </c>
      <c r="N202" s="929" t="s">
        <v>46</v>
      </c>
      <c r="O202" s="929" t="s">
        <v>89</v>
      </c>
      <c r="P202" s="929" t="s">
        <v>89</v>
      </c>
      <c r="Q202" s="929" t="s">
        <v>49</v>
      </c>
      <c r="R202" s="929" t="s">
        <v>2554</v>
      </c>
      <c r="S202" s="929" t="s">
        <v>115</v>
      </c>
      <c r="T202" s="929" t="s">
        <v>787</v>
      </c>
      <c r="U202" s="974" t="s">
        <v>4922</v>
      </c>
      <c r="V202" s="930" t="s">
        <v>4961</v>
      </c>
      <c r="W202" s="929">
        <v>3.206479717E9</v>
      </c>
      <c r="X202" s="930" t="s">
        <v>4962</v>
      </c>
      <c r="Y202" s="929">
        <v>3.113573925E9</v>
      </c>
      <c r="Z202" s="1830" t="s">
        <v>4963</v>
      </c>
      <c r="AA202" s="976" t="s">
        <v>4964</v>
      </c>
      <c r="AB202" s="976" t="s">
        <v>4965</v>
      </c>
      <c r="AC202" s="978">
        <v>2.0</v>
      </c>
      <c r="AD202" s="1832"/>
      <c r="AE202" s="1006"/>
      <c r="AF202" s="1006"/>
      <c r="AG202" s="1835"/>
      <c r="AH202" s="1835"/>
      <c r="AI202" s="1835"/>
      <c r="AJ202" s="1835"/>
      <c r="AK202" s="1835"/>
      <c r="AL202" s="1835"/>
      <c r="AM202" s="1835"/>
      <c r="AN202" s="1835"/>
      <c r="AO202" s="1835"/>
      <c r="AP202" s="1835"/>
      <c r="AQ202" s="1835"/>
      <c r="AR202" s="1835"/>
    </row>
    <row r="203">
      <c r="A203" s="48"/>
      <c r="B203" s="907">
        <v>2.0</v>
      </c>
      <c r="C203" s="307" t="s">
        <v>4975</v>
      </c>
      <c r="D203" s="319" t="s">
        <v>283</v>
      </c>
      <c r="E203" s="319">
        <v>1.093984865E9</v>
      </c>
      <c r="F203" s="736">
        <v>40747.0</v>
      </c>
      <c r="G203" s="933">
        <v>6.0</v>
      </c>
      <c r="H203" s="324" t="s">
        <v>157</v>
      </c>
      <c r="I203" s="319" t="s">
        <v>76</v>
      </c>
      <c r="J203" s="345" t="s">
        <v>4976</v>
      </c>
      <c r="K203" s="319" t="s">
        <v>873</v>
      </c>
      <c r="L203" s="775" t="s">
        <v>4977</v>
      </c>
      <c r="M203" s="394" t="s">
        <v>2242</v>
      </c>
      <c r="N203" s="319" t="s">
        <v>46</v>
      </c>
      <c r="O203" s="319" t="s">
        <v>47</v>
      </c>
      <c r="P203" s="319" t="s">
        <v>47</v>
      </c>
      <c r="Q203" s="319" t="s">
        <v>49</v>
      </c>
      <c r="R203" s="319" t="s">
        <v>50</v>
      </c>
      <c r="S203" s="319" t="s">
        <v>90</v>
      </c>
      <c r="T203" s="319" t="s">
        <v>787</v>
      </c>
      <c r="U203" s="405" t="s">
        <v>4978</v>
      </c>
      <c r="V203" s="345" t="s">
        <v>4979</v>
      </c>
      <c r="W203" s="319">
        <v>3.209789048E9</v>
      </c>
      <c r="X203" s="345" t="s">
        <v>4981</v>
      </c>
      <c r="Y203" s="319">
        <v>3.209789048E9</v>
      </c>
      <c r="Z203" s="1839"/>
      <c r="AA203" s="395" t="s">
        <v>4987</v>
      </c>
      <c r="AB203" s="379"/>
      <c r="AC203" s="330"/>
      <c r="AD203" s="183"/>
      <c r="AE203" s="82"/>
      <c r="AF203" s="82"/>
      <c r="AG203" s="85"/>
      <c r="AH203" s="85"/>
      <c r="AI203" s="85"/>
      <c r="AJ203" s="85"/>
      <c r="AK203" s="85"/>
      <c r="AL203" s="85"/>
      <c r="AM203" s="85"/>
      <c r="AN203" s="85"/>
      <c r="AO203" s="85"/>
      <c r="AP203" s="85"/>
      <c r="AQ203" s="85"/>
      <c r="AR203" s="85"/>
    </row>
    <row r="204">
      <c r="A204" s="48"/>
      <c r="B204" s="935">
        <v>3.0</v>
      </c>
      <c r="C204" s="1519" t="s">
        <v>4990</v>
      </c>
      <c r="D204" s="383" t="s">
        <v>529</v>
      </c>
      <c r="E204" s="158">
        <v>1.089609297E9</v>
      </c>
      <c r="F204" s="415">
        <v>40392.0</v>
      </c>
      <c r="G204" s="385">
        <v>8.0</v>
      </c>
      <c r="H204" s="777" t="s">
        <v>157</v>
      </c>
      <c r="I204" s="158" t="s">
        <v>76</v>
      </c>
      <c r="J204" s="160" t="s">
        <v>4992</v>
      </c>
      <c r="K204" s="158">
        <v>3121065.0</v>
      </c>
      <c r="L204" s="383" t="s">
        <v>4993</v>
      </c>
      <c r="M204" s="158"/>
      <c r="N204" s="158" t="s">
        <v>113</v>
      </c>
      <c r="O204" s="158" t="s">
        <v>47</v>
      </c>
      <c r="P204" s="158" t="s">
        <v>2540</v>
      </c>
      <c r="Q204" s="158" t="s">
        <v>49</v>
      </c>
      <c r="R204" s="158" t="s">
        <v>50</v>
      </c>
      <c r="S204" s="158" t="s">
        <v>729</v>
      </c>
      <c r="T204" s="158" t="s">
        <v>787</v>
      </c>
      <c r="U204" s="1521">
        <v>42813.0</v>
      </c>
      <c r="V204" s="160" t="s">
        <v>4997</v>
      </c>
      <c r="W204" s="158">
        <v>3.147046117E9</v>
      </c>
      <c r="X204" s="160" t="s">
        <v>4999</v>
      </c>
      <c r="Y204" s="158">
        <v>3.122350299E9</v>
      </c>
      <c r="Z204" s="1257"/>
      <c r="AA204" s="1237" t="s">
        <v>5000</v>
      </c>
      <c r="AB204" s="379" t="s">
        <v>3231</v>
      </c>
      <c r="AC204" s="391" t="s">
        <v>1872</v>
      </c>
      <c r="AD204" s="183"/>
      <c r="AE204" s="82"/>
      <c r="AF204" s="82"/>
      <c r="AG204" s="85"/>
      <c r="AH204" s="85"/>
      <c r="AI204" s="85"/>
      <c r="AJ204" s="85"/>
      <c r="AK204" s="85"/>
      <c r="AL204" s="85"/>
      <c r="AM204" s="85"/>
      <c r="AN204" s="85"/>
      <c r="AO204" s="85"/>
      <c r="AP204" s="85"/>
      <c r="AQ204" s="85"/>
      <c r="AR204" s="85"/>
    </row>
    <row r="205">
      <c r="A205" s="48"/>
      <c r="B205" s="907">
        <v>4.0</v>
      </c>
      <c r="C205" s="913" t="s">
        <v>5005</v>
      </c>
      <c r="D205" s="1843" t="s">
        <v>529</v>
      </c>
      <c r="E205" s="1845">
        <v>1.089612827E9</v>
      </c>
      <c r="F205" s="415">
        <v>40800.0</v>
      </c>
      <c r="G205" s="385">
        <v>7.0</v>
      </c>
      <c r="H205" s="777" t="s">
        <v>157</v>
      </c>
      <c r="I205" s="393" t="s">
        <v>76</v>
      </c>
      <c r="J205" s="1847" t="s">
        <v>5020</v>
      </c>
      <c r="K205" s="1845">
        <v>3222747.0</v>
      </c>
      <c r="L205" s="1843" t="s">
        <v>5029</v>
      </c>
      <c r="M205" s="1845"/>
      <c r="N205" s="1845" t="s">
        <v>46</v>
      </c>
      <c r="O205" s="1845" t="s">
        <v>89</v>
      </c>
      <c r="P205" s="1845" t="s">
        <v>89</v>
      </c>
      <c r="Q205" s="1845" t="s">
        <v>49</v>
      </c>
      <c r="R205" s="1845" t="s">
        <v>424</v>
      </c>
      <c r="S205" s="1845" t="s">
        <v>51</v>
      </c>
      <c r="T205" s="1845" t="s">
        <v>787</v>
      </c>
      <c r="U205" s="1848">
        <v>42036.0</v>
      </c>
      <c r="V205" s="1847" t="s">
        <v>5042</v>
      </c>
      <c r="W205" s="1845">
        <v>3.148797719E9</v>
      </c>
      <c r="X205" s="1847" t="s">
        <v>5043</v>
      </c>
      <c r="Y205" s="158">
        <v>3.148696675E9</v>
      </c>
      <c r="Z205" s="1850"/>
      <c r="AA205" s="1853" t="s">
        <v>5050</v>
      </c>
      <c r="AB205" s="1854" t="s">
        <v>1960</v>
      </c>
      <c r="AC205" s="391" t="s">
        <v>1885</v>
      </c>
      <c r="AD205" s="183"/>
      <c r="AE205" s="82"/>
      <c r="AF205" s="82"/>
      <c r="AG205" s="85"/>
      <c r="AH205" s="85"/>
      <c r="AI205" s="85"/>
      <c r="AJ205" s="85"/>
      <c r="AK205" s="85"/>
      <c r="AL205" s="85"/>
      <c r="AM205" s="85"/>
      <c r="AN205" s="85"/>
      <c r="AO205" s="85"/>
      <c r="AP205" s="85"/>
      <c r="AQ205" s="85"/>
      <c r="AR205" s="85"/>
    </row>
    <row r="206">
      <c r="A206" s="48"/>
      <c r="B206" s="935">
        <v>5.0</v>
      </c>
      <c r="C206" s="1519" t="s">
        <v>5063</v>
      </c>
      <c r="D206" s="383" t="s">
        <v>529</v>
      </c>
      <c r="E206" s="158">
        <v>1.089607852E9</v>
      </c>
      <c r="F206" s="383" t="s">
        <v>5065</v>
      </c>
      <c r="G206" s="385">
        <v>7.0</v>
      </c>
      <c r="H206" s="777" t="s">
        <v>157</v>
      </c>
      <c r="I206" s="158" t="s">
        <v>43</v>
      </c>
      <c r="J206" s="160" t="s">
        <v>5067</v>
      </c>
      <c r="K206" s="158">
        <v>3219989.0</v>
      </c>
      <c r="L206" s="383" t="s">
        <v>5070</v>
      </c>
      <c r="M206" s="158" t="s">
        <v>5071</v>
      </c>
      <c r="N206" s="158" t="s">
        <v>46</v>
      </c>
      <c r="O206" s="158" t="s">
        <v>104</v>
      </c>
      <c r="P206" s="158" t="s">
        <v>537</v>
      </c>
      <c r="Q206" s="158" t="s">
        <v>49</v>
      </c>
      <c r="R206" s="158" t="s">
        <v>50</v>
      </c>
      <c r="S206" s="158" t="s">
        <v>5072</v>
      </c>
      <c r="T206" s="158" t="s">
        <v>787</v>
      </c>
      <c r="U206" s="1518">
        <v>42826.0</v>
      </c>
      <c r="V206" s="160" t="s">
        <v>5074</v>
      </c>
      <c r="W206" s="158">
        <v>3.235797846E9</v>
      </c>
      <c r="X206" s="160" t="s">
        <v>424</v>
      </c>
      <c r="Y206" s="308"/>
      <c r="Z206" s="341"/>
      <c r="AA206" s="153" t="s">
        <v>5076</v>
      </c>
      <c r="AB206" s="1856" t="s">
        <v>5077</v>
      </c>
      <c r="AC206" s="391" t="s">
        <v>777</v>
      </c>
      <c r="AD206" s="183"/>
      <c r="AE206" s="82"/>
      <c r="AF206" s="82"/>
      <c r="AG206" s="85"/>
      <c r="AH206" s="85"/>
      <c r="AI206" s="85"/>
      <c r="AJ206" s="85"/>
      <c r="AK206" s="85"/>
      <c r="AL206" s="85"/>
      <c r="AM206" s="85"/>
      <c r="AN206" s="85"/>
      <c r="AO206" s="85"/>
      <c r="AP206" s="85"/>
      <c r="AQ206" s="85"/>
      <c r="AR206" s="85"/>
    </row>
    <row r="207">
      <c r="A207" s="48"/>
      <c r="B207" s="907">
        <v>6.0</v>
      </c>
      <c r="C207" s="1519" t="s">
        <v>5083</v>
      </c>
      <c r="D207" s="158" t="s">
        <v>5085</v>
      </c>
      <c r="E207" s="158">
        <v>1.089973304E9</v>
      </c>
      <c r="F207" s="415">
        <v>40197.0</v>
      </c>
      <c r="G207" s="385">
        <v>8.0</v>
      </c>
      <c r="H207" s="777" t="s">
        <v>157</v>
      </c>
      <c r="I207" s="158" t="s">
        <v>43</v>
      </c>
      <c r="J207" s="160" t="s">
        <v>5086</v>
      </c>
      <c r="K207" s="158">
        <v>3294755.0</v>
      </c>
      <c r="L207" s="383" t="s">
        <v>5087</v>
      </c>
      <c r="M207" s="158"/>
      <c r="N207" s="158" t="s">
        <v>46</v>
      </c>
      <c r="O207" s="158" t="s">
        <v>89</v>
      </c>
      <c r="P207" s="158" t="s">
        <v>5090</v>
      </c>
      <c r="Q207" s="158" t="s">
        <v>49</v>
      </c>
      <c r="R207" s="158" t="s">
        <v>50</v>
      </c>
      <c r="S207" s="158" t="s">
        <v>51</v>
      </c>
      <c r="T207" s="158" t="s">
        <v>787</v>
      </c>
      <c r="U207" s="1858">
        <v>42401.0</v>
      </c>
      <c r="V207" s="160" t="s">
        <v>5095</v>
      </c>
      <c r="W207" s="158">
        <v>3.122167304E9</v>
      </c>
      <c r="X207" s="160" t="s">
        <v>5096</v>
      </c>
      <c r="Y207" s="158">
        <v>3.207003644E9</v>
      </c>
      <c r="Z207" s="1257"/>
      <c r="AA207" s="153" t="s">
        <v>5050</v>
      </c>
      <c r="AB207" s="379" t="s">
        <v>2838</v>
      </c>
      <c r="AC207" s="391" t="s">
        <v>1872</v>
      </c>
      <c r="AD207" s="183"/>
      <c r="AE207" s="82"/>
      <c r="AF207" s="82"/>
      <c r="AG207" s="85"/>
      <c r="AH207" s="85"/>
      <c r="AI207" s="85"/>
      <c r="AJ207" s="85"/>
      <c r="AK207" s="85"/>
      <c r="AL207" s="85"/>
      <c r="AM207" s="85"/>
      <c r="AN207" s="85"/>
      <c r="AO207" s="85"/>
      <c r="AP207" s="85"/>
      <c r="AQ207" s="85"/>
      <c r="AR207" s="85"/>
    </row>
    <row r="208">
      <c r="A208" s="48"/>
      <c r="B208" s="935">
        <v>7.0</v>
      </c>
      <c r="C208" s="401" t="s">
        <v>5097</v>
      </c>
      <c r="D208" s="383" t="s">
        <v>453</v>
      </c>
      <c r="E208" s="158">
        <v>1.089607044E9</v>
      </c>
      <c r="F208" s="383" t="s">
        <v>5098</v>
      </c>
      <c r="G208" s="385">
        <v>8.0</v>
      </c>
      <c r="H208" s="777" t="s">
        <v>157</v>
      </c>
      <c r="I208" s="158" t="s">
        <v>76</v>
      </c>
      <c r="J208" s="160" t="s">
        <v>5101</v>
      </c>
      <c r="K208" s="158">
        <v>3445780.0</v>
      </c>
      <c r="L208" s="383" t="s">
        <v>5102</v>
      </c>
      <c r="M208" s="158"/>
      <c r="N208" s="158" t="s">
        <v>46</v>
      </c>
      <c r="O208" s="158" t="s">
        <v>573</v>
      </c>
      <c r="P208" s="158" t="s">
        <v>5105</v>
      </c>
      <c r="Q208" s="158" t="s">
        <v>49</v>
      </c>
      <c r="R208" s="158" t="s">
        <v>424</v>
      </c>
      <c r="S208" s="158" t="s">
        <v>221</v>
      </c>
      <c r="T208" s="158" t="s">
        <v>787</v>
      </c>
      <c r="U208" s="1518">
        <v>42036.0</v>
      </c>
      <c r="V208" s="160" t="s">
        <v>5110</v>
      </c>
      <c r="W208" s="158">
        <v>3.117219164E9</v>
      </c>
      <c r="X208" s="160" t="s">
        <v>5111</v>
      </c>
      <c r="Y208" s="158">
        <v>3.117219164E9</v>
      </c>
      <c r="Z208" s="341"/>
      <c r="AA208" s="153" t="s">
        <v>5112</v>
      </c>
      <c r="AB208" s="328" t="s">
        <v>5113</v>
      </c>
      <c r="AC208" s="391" t="s">
        <v>1872</v>
      </c>
      <c r="AD208" s="183"/>
      <c r="AE208" s="82"/>
      <c r="AF208" s="82"/>
      <c r="AG208" s="85"/>
      <c r="AH208" s="85"/>
      <c r="AI208" s="85"/>
      <c r="AJ208" s="85"/>
      <c r="AK208" s="85"/>
      <c r="AL208" s="85"/>
      <c r="AM208" s="85"/>
      <c r="AN208" s="85"/>
      <c r="AO208" s="85"/>
      <c r="AP208" s="85"/>
      <c r="AQ208" s="85"/>
      <c r="AR208" s="85"/>
    </row>
    <row r="209">
      <c r="A209" s="48"/>
      <c r="B209" s="907">
        <v>8.0</v>
      </c>
      <c r="C209" s="381" t="s">
        <v>5116</v>
      </c>
      <c r="D209" s="308" t="s">
        <v>145</v>
      </c>
      <c r="E209" s="308">
        <v>1.089938255E9</v>
      </c>
      <c r="F209" s="338">
        <v>40852.0</v>
      </c>
      <c r="G209" s="339">
        <v>6.0</v>
      </c>
      <c r="H209" s="324" t="s">
        <v>157</v>
      </c>
      <c r="I209" s="308" t="s">
        <v>76</v>
      </c>
      <c r="J209" s="314" t="s">
        <v>5118</v>
      </c>
      <c r="K209" s="308">
        <v>3112610.0</v>
      </c>
      <c r="L209" s="316"/>
      <c r="M209" s="368" t="s">
        <v>5119</v>
      </c>
      <c r="N209" s="308" t="s">
        <v>245</v>
      </c>
      <c r="O209" s="308" t="s">
        <v>378</v>
      </c>
      <c r="P209" s="308" t="s">
        <v>3207</v>
      </c>
      <c r="Q209" s="308" t="s">
        <v>49</v>
      </c>
      <c r="R209" s="308" t="s">
        <v>50</v>
      </c>
      <c r="S209" s="308" t="s">
        <v>115</v>
      </c>
      <c r="T209" s="308" t="s">
        <v>787</v>
      </c>
      <c r="U209" s="308" t="s">
        <v>169</v>
      </c>
      <c r="V209" s="314" t="s">
        <v>5126</v>
      </c>
      <c r="W209" s="308">
        <v>3.117986479E9</v>
      </c>
      <c r="X209" s="314" t="s">
        <v>5127</v>
      </c>
      <c r="Y209" s="308">
        <v>3.13212885E9</v>
      </c>
      <c r="Z209" s="376"/>
      <c r="AA209" s="345" t="s">
        <v>5130</v>
      </c>
      <c r="AB209" s="328"/>
      <c r="AC209" s="330"/>
      <c r="AD209" s="183"/>
      <c r="AE209" s="82"/>
      <c r="AF209" s="82"/>
      <c r="AG209" s="85"/>
      <c r="AH209" s="85"/>
      <c r="AI209" s="85"/>
      <c r="AJ209" s="85"/>
      <c r="AK209" s="85"/>
      <c r="AL209" s="85"/>
      <c r="AM209" s="85"/>
      <c r="AN209" s="85"/>
      <c r="AO209" s="85"/>
      <c r="AP209" s="85"/>
      <c r="AQ209" s="85"/>
      <c r="AR209" s="85"/>
    </row>
    <row r="210">
      <c r="A210" s="48"/>
      <c r="B210" s="935">
        <v>9.0</v>
      </c>
      <c r="C210" s="307" t="s">
        <v>5133</v>
      </c>
      <c r="D210" s="308" t="s">
        <v>5085</v>
      </c>
      <c r="E210" s="308">
        <v>1.08572018E9</v>
      </c>
      <c r="F210" s="338">
        <v>40265.0</v>
      </c>
      <c r="G210" s="339">
        <v>7.0</v>
      </c>
      <c r="H210" s="324" t="s">
        <v>157</v>
      </c>
      <c r="I210" s="319" t="s">
        <v>76</v>
      </c>
      <c r="J210" s="314" t="s">
        <v>5138</v>
      </c>
      <c r="K210" s="308">
        <v>3383967.0</v>
      </c>
      <c r="L210" s="316"/>
      <c r="M210" s="368" t="s">
        <v>3281</v>
      </c>
      <c r="N210" s="308" t="s">
        <v>838</v>
      </c>
      <c r="O210" s="308" t="s">
        <v>5143</v>
      </c>
      <c r="P210" s="308" t="s">
        <v>3188</v>
      </c>
      <c r="Q210" s="308" t="s">
        <v>478</v>
      </c>
      <c r="R210" s="319" t="s">
        <v>50</v>
      </c>
      <c r="S210" s="319" t="s">
        <v>51</v>
      </c>
      <c r="T210" s="308" t="s">
        <v>1505</v>
      </c>
      <c r="U210" s="308" t="s">
        <v>169</v>
      </c>
      <c r="V210" s="314" t="s">
        <v>5145</v>
      </c>
      <c r="W210" s="308">
        <v>3.106865339E9</v>
      </c>
      <c r="X210" s="314" t="s">
        <v>5146</v>
      </c>
      <c r="Y210" s="308">
        <v>3.217122408E9</v>
      </c>
      <c r="Z210" s="376"/>
      <c r="AA210" s="345" t="s">
        <v>5130</v>
      </c>
      <c r="AB210" s="379"/>
      <c r="AC210" s="330"/>
      <c r="AD210" s="183"/>
      <c r="AE210" s="82"/>
      <c r="AF210" s="82"/>
      <c r="AG210" s="85"/>
      <c r="AH210" s="85"/>
      <c r="AI210" s="85"/>
      <c r="AJ210" s="85"/>
      <c r="AK210" s="85"/>
      <c r="AL210" s="85"/>
      <c r="AM210" s="85"/>
      <c r="AN210" s="85"/>
      <c r="AO210" s="85"/>
      <c r="AP210" s="85"/>
      <c r="AQ210" s="85"/>
      <c r="AR210" s="85"/>
    </row>
    <row r="211">
      <c r="A211" s="48"/>
      <c r="B211" s="935">
        <v>10.0</v>
      </c>
      <c r="C211" s="1514" t="s">
        <v>5150</v>
      </c>
      <c r="D211" s="393" t="s">
        <v>283</v>
      </c>
      <c r="E211" s="393">
        <v>1.089609144E9</v>
      </c>
      <c r="F211" s="1863">
        <v>40361.0</v>
      </c>
      <c r="G211" s="1864">
        <v>7.0</v>
      </c>
      <c r="H211" s="1865" t="s">
        <v>682</v>
      </c>
      <c r="I211" s="393" t="s">
        <v>1963</v>
      </c>
      <c r="J211" s="1872" t="s">
        <v>5157</v>
      </c>
      <c r="K211" s="1433" t="s">
        <v>424</v>
      </c>
      <c r="L211" s="1877" t="s">
        <v>5163</v>
      </c>
      <c r="M211" s="1879" t="s">
        <v>5165</v>
      </c>
      <c r="N211" s="158" t="s">
        <v>46</v>
      </c>
      <c r="O211" s="393"/>
      <c r="P211" s="393" t="s">
        <v>5166</v>
      </c>
      <c r="Q211" s="393" t="s">
        <v>166</v>
      </c>
      <c r="R211" s="308" t="s">
        <v>50</v>
      </c>
      <c r="S211" s="393" t="s">
        <v>1181</v>
      </c>
      <c r="T211" s="393" t="s">
        <v>1505</v>
      </c>
      <c r="U211" s="1881" t="s">
        <v>735</v>
      </c>
      <c r="V211" s="910" t="s">
        <v>5168</v>
      </c>
      <c r="W211" s="393" t="s">
        <v>5169</v>
      </c>
      <c r="X211" s="910" t="s">
        <v>5170</v>
      </c>
      <c r="Y211" s="393" t="s">
        <v>5171</v>
      </c>
      <c r="Z211" s="1883"/>
      <c r="AA211" s="715" t="s">
        <v>5172</v>
      </c>
      <c r="AB211" s="1554" t="s">
        <v>5173</v>
      </c>
      <c r="AC211" s="1556"/>
      <c r="AD211" s="183"/>
      <c r="AE211" s="82"/>
      <c r="AF211" s="82"/>
      <c r="AG211" s="85"/>
      <c r="AH211" s="85"/>
      <c r="AI211" s="85"/>
      <c r="AJ211" s="85"/>
      <c r="AK211" s="85"/>
      <c r="AL211" s="85"/>
      <c r="AM211" s="85"/>
      <c r="AN211" s="85"/>
      <c r="AO211" s="85"/>
      <c r="AP211" s="85"/>
      <c r="AQ211" s="85"/>
      <c r="AR211" s="85"/>
    </row>
    <row r="212">
      <c r="A212" s="48"/>
      <c r="B212" s="907">
        <v>11.0</v>
      </c>
      <c r="C212" s="1514" t="s">
        <v>5174</v>
      </c>
      <c r="D212" s="393" t="s">
        <v>5175</v>
      </c>
      <c r="E212" s="393">
        <v>1.12792138E9</v>
      </c>
      <c r="F212" s="1863">
        <v>39993.0</v>
      </c>
      <c r="G212" s="1864">
        <v>8.0</v>
      </c>
      <c r="H212" s="777" t="s">
        <v>157</v>
      </c>
      <c r="I212" s="393" t="s">
        <v>158</v>
      </c>
      <c r="J212" s="910" t="s">
        <v>5176</v>
      </c>
      <c r="K212" s="393">
        <v>3258118.0</v>
      </c>
      <c r="L212" s="1432" t="s">
        <v>5177</v>
      </c>
      <c r="M212" s="1879" t="s">
        <v>5178</v>
      </c>
      <c r="N212" s="158" t="s">
        <v>46</v>
      </c>
      <c r="O212" s="393" t="s">
        <v>3188</v>
      </c>
      <c r="P212" s="393" t="s">
        <v>5179</v>
      </c>
      <c r="Q212" s="393" t="s">
        <v>811</v>
      </c>
      <c r="R212" s="308" t="s">
        <v>50</v>
      </c>
      <c r="S212" s="393" t="s">
        <v>880</v>
      </c>
      <c r="T212" s="393" t="s">
        <v>1505</v>
      </c>
      <c r="U212" s="1251" t="s">
        <v>169</v>
      </c>
      <c r="V212" s="910" t="s">
        <v>5180</v>
      </c>
      <c r="W212" s="393">
        <v>3.212475881E9</v>
      </c>
      <c r="X212" s="910" t="s">
        <v>5181</v>
      </c>
      <c r="Y212" s="393">
        <v>3.16582869E9</v>
      </c>
      <c r="Z212" s="1886">
        <v>43285.0</v>
      </c>
      <c r="AA212" s="1369" t="s">
        <v>5186</v>
      </c>
      <c r="AB212" s="1554"/>
      <c r="AC212" s="422"/>
      <c r="AD212" s="183"/>
      <c r="AE212" s="82"/>
      <c r="AF212" s="82"/>
      <c r="AG212" s="85"/>
      <c r="AH212" s="85"/>
      <c r="AI212" s="85"/>
      <c r="AJ212" s="85"/>
      <c r="AK212" s="85"/>
      <c r="AL212" s="85"/>
      <c r="AM212" s="85"/>
      <c r="AN212" s="85"/>
      <c r="AO212" s="85"/>
      <c r="AP212" s="85"/>
      <c r="AQ212" s="85"/>
      <c r="AR212" s="85"/>
    </row>
    <row r="213">
      <c r="A213" s="48"/>
      <c r="B213" s="935">
        <v>12.0</v>
      </c>
      <c r="C213" s="401" t="s">
        <v>5188</v>
      </c>
      <c r="D213" s="402" t="s">
        <v>695</v>
      </c>
      <c r="E213" s="154">
        <v>1.089936955E9</v>
      </c>
      <c r="F213" s="1584">
        <v>40149.0</v>
      </c>
      <c r="G213" s="154">
        <v>8.0</v>
      </c>
      <c r="H213" s="154" t="s">
        <v>157</v>
      </c>
      <c r="I213" s="154" t="s">
        <v>76</v>
      </c>
      <c r="J213" s="401" t="s">
        <v>5190</v>
      </c>
      <c r="K213" s="154">
        <v>3206097.0</v>
      </c>
      <c r="L213" s="402" t="s">
        <v>5191</v>
      </c>
      <c r="M213" s="154" t="s">
        <v>5192</v>
      </c>
      <c r="N213" s="158" t="s">
        <v>46</v>
      </c>
      <c r="O213" s="154" t="s">
        <v>89</v>
      </c>
      <c r="P213" s="154" t="s">
        <v>4101</v>
      </c>
      <c r="Q213" s="154" t="s">
        <v>49</v>
      </c>
      <c r="R213" s="154" t="s">
        <v>50</v>
      </c>
      <c r="S213" s="154" t="s">
        <v>2166</v>
      </c>
      <c r="T213" s="154" t="s">
        <v>787</v>
      </c>
      <c r="U213" s="396" t="s">
        <v>5193</v>
      </c>
      <c r="V213" s="153" t="s">
        <v>5194</v>
      </c>
      <c r="W213" s="154">
        <v>3.117106379E9</v>
      </c>
      <c r="X213" s="153" t="s">
        <v>5196</v>
      </c>
      <c r="Y213" s="396">
        <v>3.165160875E9</v>
      </c>
      <c r="Z213" s="154" t="s">
        <v>5197</v>
      </c>
      <c r="AA213" s="1889" t="s">
        <v>5198</v>
      </c>
      <c r="AB213" s="395" t="s">
        <v>4778</v>
      </c>
      <c r="AC213" s="405">
        <v>3.0</v>
      </c>
      <c r="AD213" s="183"/>
      <c r="AE213" s="82"/>
      <c r="AF213" s="82"/>
      <c r="AG213" s="85"/>
      <c r="AH213" s="85"/>
      <c r="AI213" s="85"/>
      <c r="AJ213" s="85"/>
      <c r="AK213" s="85"/>
      <c r="AL213" s="85"/>
      <c r="AM213" s="85"/>
      <c r="AN213" s="85"/>
      <c r="AO213" s="85"/>
      <c r="AP213" s="85"/>
      <c r="AQ213" s="85"/>
      <c r="AR213" s="85"/>
    </row>
    <row r="214" ht="18.75" customHeight="1">
      <c r="A214" s="48"/>
      <c r="B214" s="907">
        <v>13.0</v>
      </c>
      <c r="C214" s="307" t="s">
        <v>5203</v>
      </c>
      <c r="D214" s="319" t="s">
        <v>283</v>
      </c>
      <c r="E214" s="319">
        <v>1.09398474E9</v>
      </c>
      <c r="F214" s="736">
        <v>40146.0</v>
      </c>
      <c r="G214" s="933">
        <v>8.0</v>
      </c>
      <c r="H214" s="324" t="s">
        <v>157</v>
      </c>
      <c r="I214" s="319" t="s">
        <v>76</v>
      </c>
      <c r="J214" s="345" t="s">
        <v>5204</v>
      </c>
      <c r="K214" s="319" t="s">
        <v>873</v>
      </c>
      <c r="L214" s="775" t="s">
        <v>5206</v>
      </c>
      <c r="M214" s="394" t="s">
        <v>5207</v>
      </c>
      <c r="N214" s="319" t="s">
        <v>46</v>
      </c>
      <c r="O214" s="319" t="s">
        <v>47</v>
      </c>
      <c r="P214" s="319" t="s">
        <v>47</v>
      </c>
      <c r="Q214" s="319" t="s">
        <v>49</v>
      </c>
      <c r="R214" s="319" t="s">
        <v>50</v>
      </c>
      <c r="S214" s="319" t="s">
        <v>90</v>
      </c>
      <c r="T214" s="319" t="s">
        <v>787</v>
      </c>
      <c r="U214" s="405" t="s">
        <v>5208</v>
      </c>
      <c r="V214" s="345" t="s">
        <v>5209</v>
      </c>
      <c r="W214" s="319">
        <v>3.128505115E9</v>
      </c>
      <c r="X214" s="345" t="s">
        <v>5210</v>
      </c>
      <c r="Y214" s="319">
        <v>3.217848835E9</v>
      </c>
      <c r="Z214" s="372" t="s">
        <v>5211</v>
      </c>
      <c r="AA214" s="395" t="s">
        <v>5213</v>
      </c>
      <c r="AB214" s="379"/>
      <c r="AC214" s="330"/>
      <c r="AD214" s="183"/>
      <c r="AE214" s="82"/>
      <c r="AF214" s="82"/>
      <c r="AG214" s="85"/>
      <c r="AH214" s="85"/>
      <c r="AI214" s="85"/>
      <c r="AJ214" s="85"/>
      <c r="AK214" s="85"/>
      <c r="AL214" s="85"/>
      <c r="AM214" s="85"/>
      <c r="AN214" s="85"/>
      <c r="AO214" s="85"/>
      <c r="AP214" s="85"/>
      <c r="AQ214" s="85"/>
      <c r="AR214" s="85"/>
    </row>
    <row r="215" ht="18.75" customHeight="1">
      <c r="A215" s="48"/>
      <c r="B215" s="935">
        <v>14.0</v>
      </c>
      <c r="C215" s="1893" t="s">
        <v>5214</v>
      </c>
      <c r="D215" s="723" t="s">
        <v>283</v>
      </c>
      <c r="E215" s="1895">
        <v>1.092539638E9</v>
      </c>
      <c r="F215" s="723" t="s">
        <v>5221</v>
      </c>
      <c r="G215" s="1897">
        <v>6.0</v>
      </c>
      <c r="H215" s="1897" t="s">
        <v>157</v>
      </c>
      <c r="I215" s="718" t="s">
        <v>43</v>
      </c>
      <c r="J215" s="1899" t="s">
        <v>5227</v>
      </c>
      <c r="K215" s="908" t="s">
        <v>2</v>
      </c>
      <c r="L215" s="1901" t="s">
        <v>5229</v>
      </c>
      <c r="M215" s="908" t="s">
        <v>5237</v>
      </c>
      <c r="N215" s="154" t="s">
        <v>46</v>
      </c>
      <c r="O215" s="908" t="s">
        <v>89</v>
      </c>
      <c r="P215" s="908" t="s">
        <v>89</v>
      </c>
      <c r="Q215" s="908" t="s">
        <v>49</v>
      </c>
      <c r="R215" s="908" t="s">
        <v>50</v>
      </c>
      <c r="S215" s="908" t="s">
        <v>90</v>
      </c>
      <c r="T215" s="908" t="s">
        <v>787</v>
      </c>
      <c r="U215" s="1903" t="s">
        <v>4812</v>
      </c>
      <c r="V215" s="1369" t="s">
        <v>5243</v>
      </c>
      <c r="W215" s="908">
        <v>3.146463191E9</v>
      </c>
      <c r="X215" s="1369" t="s">
        <v>5245</v>
      </c>
      <c r="Y215" s="908">
        <v>3.225213599E9</v>
      </c>
      <c r="Z215" s="1905" t="s">
        <v>5211</v>
      </c>
      <c r="AA215" s="1907" t="s">
        <v>5250</v>
      </c>
      <c r="AB215" s="1909"/>
      <c r="AC215" s="1556"/>
      <c r="AD215" s="183"/>
      <c r="AE215" s="82"/>
      <c r="AF215" s="82"/>
      <c r="AG215" s="85"/>
      <c r="AH215" s="85"/>
      <c r="AI215" s="85"/>
      <c r="AJ215" s="85"/>
      <c r="AK215" s="85"/>
      <c r="AL215" s="85"/>
      <c r="AM215" s="85"/>
      <c r="AN215" s="85"/>
      <c r="AO215" s="85"/>
      <c r="AP215" s="85"/>
      <c r="AQ215" s="85"/>
      <c r="AR215" s="85"/>
    </row>
    <row r="216" ht="18.75" customHeight="1">
      <c r="A216" s="48"/>
      <c r="B216" s="907">
        <v>15.0</v>
      </c>
      <c r="C216" s="334" t="s">
        <v>5268</v>
      </c>
      <c r="D216" s="308" t="s">
        <v>844</v>
      </c>
      <c r="E216" s="308">
        <v>1.089607512E9</v>
      </c>
      <c r="F216" s="338" t="s">
        <v>5269</v>
      </c>
      <c r="G216" s="339">
        <v>8.0</v>
      </c>
      <c r="H216" s="777" t="s">
        <v>157</v>
      </c>
      <c r="I216" s="308" t="s">
        <v>5271</v>
      </c>
      <c r="J216" s="314" t="s">
        <v>5272</v>
      </c>
      <c r="K216" s="308">
        <v>3232893.0</v>
      </c>
      <c r="L216" s="316"/>
      <c r="M216" s="368" t="s">
        <v>5274</v>
      </c>
      <c r="N216" s="158" t="s">
        <v>46</v>
      </c>
      <c r="O216" s="308" t="s">
        <v>5277</v>
      </c>
      <c r="P216" s="308" t="s">
        <v>5277</v>
      </c>
      <c r="Q216" s="308" t="s">
        <v>811</v>
      </c>
      <c r="R216" s="308" t="s">
        <v>50</v>
      </c>
      <c r="S216" s="308" t="s">
        <v>850</v>
      </c>
      <c r="T216" s="308" t="s">
        <v>4733</v>
      </c>
      <c r="U216" s="1251" t="s">
        <v>169</v>
      </c>
      <c r="V216" s="314" t="s">
        <v>878</v>
      </c>
      <c r="W216" s="308" t="s">
        <v>5282</v>
      </c>
      <c r="X216" s="314" t="s">
        <v>5283</v>
      </c>
      <c r="Y216" s="308">
        <v>3.137399428E9</v>
      </c>
      <c r="Z216" s="154" t="s">
        <v>5211</v>
      </c>
      <c r="AA216" s="345" t="s">
        <v>5284</v>
      </c>
      <c r="AB216" s="379"/>
      <c r="AC216" s="330"/>
      <c r="AD216" s="183"/>
      <c r="AE216" s="82"/>
      <c r="AF216" s="82"/>
      <c r="AG216" s="85"/>
      <c r="AH216" s="85"/>
      <c r="AI216" s="85"/>
      <c r="AJ216" s="85"/>
      <c r="AK216" s="85"/>
      <c r="AL216" s="85"/>
      <c r="AM216" s="85"/>
      <c r="AN216" s="85"/>
      <c r="AO216" s="85"/>
      <c r="AP216" s="85"/>
      <c r="AQ216" s="85"/>
      <c r="AR216" s="85"/>
    </row>
    <row r="217" ht="18.75" customHeight="1">
      <c r="A217" s="48"/>
      <c r="B217" s="935">
        <v>16.0</v>
      </c>
      <c r="C217" s="401" t="s">
        <v>5290</v>
      </c>
      <c r="D217" s="383" t="s">
        <v>529</v>
      </c>
      <c r="E217" s="158">
        <v>1.089385998E9</v>
      </c>
      <c r="F217" s="415">
        <v>40446.0</v>
      </c>
      <c r="G217" s="385">
        <v>8.0</v>
      </c>
      <c r="H217" s="777" t="s">
        <v>157</v>
      </c>
      <c r="I217" s="158" t="s">
        <v>200</v>
      </c>
      <c r="J217" s="160" t="s">
        <v>5292</v>
      </c>
      <c r="K217" s="158">
        <v>3317610.0</v>
      </c>
      <c r="L217" s="383" t="s">
        <v>5293</v>
      </c>
      <c r="M217" s="158" t="s">
        <v>5294</v>
      </c>
      <c r="N217" s="158" t="s">
        <v>46</v>
      </c>
      <c r="O217" s="158" t="s">
        <v>785</v>
      </c>
      <c r="P217" s="158" t="s">
        <v>5295</v>
      </c>
      <c r="Q217" s="158" t="s">
        <v>49</v>
      </c>
      <c r="R217" s="308" t="s">
        <v>50</v>
      </c>
      <c r="S217" s="158" t="s">
        <v>115</v>
      </c>
      <c r="T217" s="158" t="s">
        <v>787</v>
      </c>
      <c r="U217" s="1229" t="s">
        <v>2686</v>
      </c>
      <c r="V217" s="160" t="s">
        <v>5299</v>
      </c>
      <c r="W217" s="158">
        <v>3.13730879E9</v>
      </c>
      <c r="X217" s="160" t="s">
        <v>424</v>
      </c>
      <c r="Y217" s="158" t="s">
        <v>424</v>
      </c>
      <c r="Z217" s="1235" t="s">
        <v>5211</v>
      </c>
      <c r="AA217" s="1237" t="s">
        <v>5300</v>
      </c>
      <c r="AB217" s="379"/>
      <c r="AC217" s="391"/>
      <c r="AD217" s="183"/>
      <c r="AE217" s="82"/>
      <c r="AF217" s="82"/>
      <c r="AG217" s="85"/>
      <c r="AH217" s="85"/>
      <c r="AI217" s="85"/>
      <c r="AJ217" s="85"/>
      <c r="AK217" s="85"/>
      <c r="AL217" s="85"/>
      <c r="AM217" s="85"/>
      <c r="AN217" s="85"/>
      <c r="AO217" s="85"/>
      <c r="AP217" s="85"/>
      <c r="AQ217" s="85"/>
      <c r="AR217" s="85"/>
    </row>
    <row r="218" ht="18.75" customHeight="1">
      <c r="A218" s="48"/>
      <c r="B218" s="907">
        <v>17.0</v>
      </c>
      <c r="C218" s="1914" t="s">
        <v>5303</v>
      </c>
      <c r="D218" s="383" t="s">
        <v>529</v>
      </c>
      <c r="E218" s="158">
        <v>1.089609325E9</v>
      </c>
      <c r="F218" s="383" t="str">
        <f>F344</f>
        <v>13-05-2009</v>
      </c>
      <c r="G218" s="385">
        <v>8.0</v>
      </c>
      <c r="H218" s="777" t="s">
        <v>157</v>
      </c>
      <c r="I218" s="158" t="s">
        <v>43</v>
      </c>
      <c r="J218" s="160" t="s">
        <v>5313</v>
      </c>
      <c r="K218" s="158">
        <v>3235019.0</v>
      </c>
      <c r="L218" s="383" t="s">
        <v>5315</v>
      </c>
      <c r="M218" s="158" t="s">
        <v>5316</v>
      </c>
      <c r="N218" s="158" t="s">
        <v>46</v>
      </c>
      <c r="O218" s="158" t="s">
        <v>47</v>
      </c>
      <c r="P218" s="158" t="s">
        <v>5317</v>
      </c>
      <c r="Q218" s="158" t="s">
        <v>49</v>
      </c>
      <c r="R218" s="308" t="s">
        <v>50</v>
      </c>
      <c r="S218" s="158" t="s">
        <v>248</v>
      </c>
      <c r="T218" s="158" t="s">
        <v>787</v>
      </c>
      <c r="U218" s="1881" t="s">
        <v>735</v>
      </c>
      <c r="V218" s="160" t="s">
        <v>5318</v>
      </c>
      <c r="W218" s="158">
        <v>3.145240147E9</v>
      </c>
      <c r="X218" s="160" t="s">
        <v>5320</v>
      </c>
      <c r="Y218" s="158">
        <v>3.104296769E9</v>
      </c>
      <c r="Z218" s="154" t="s">
        <v>5322</v>
      </c>
      <c r="AA218" s="1237" t="s">
        <v>5323</v>
      </c>
      <c r="AB218" s="328" t="s">
        <v>5324</v>
      </c>
      <c r="AC218" s="391" t="s">
        <v>1930</v>
      </c>
      <c r="AD218" s="183"/>
      <c r="AE218" s="82"/>
      <c r="AF218" s="82"/>
      <c r="AG218" s="85"/>
      <c r="AH218" s="85"/>
      <c r="AI218" s="85"/>
      <c r="AJ218" s="85"/>
      <c r="AK218" s="85"/>
      <c r="AL218" s="85"/>
      <c r="AM218" s="85"/>
      <c r="AN218" s="85"/>
      <c r="AO218" s="85"/>
      <c r="AP218" s="85"/>
      <c r="AQ218" s="85"/>
      <c r="AR218" s="85"/>
    </row>
    <row r="219" ht="18.75" customHeight="1">
      <c r="A219" s="48"/>
      <c r="B219" s="935">
        <v>18.0</v>
      </c>
      <c r="C219" s="1519" t="s">
        <v>5326</v>
      </c>
      <c r="D219" s="383" t="s">
        <v>529</v>
      </c>
      <c r="E219" s="158">
        <v>1.089385458E9</v>
      </c>
      <c r="F219" s="1918">
        <v>39961.0</v>
      </c>
      <c r="G219" s="385">
        <v>8.0</v>
      </c>
      <c r="H219" s="777" t="s">
        <v>157</v>
      </c>
      <c r="I219" s="158" t="s">
        <v>86</v>
      </c>
      <c r="J219" s="160" t="s">
        <v>5339</v>
      </c>
      <c r="K219" s="158">
        <v>3235019.0</v>
      </c>
      <c r="L219" s="383" t="s">
        <v>5315</v>
      </c>
      <c r="M219" s="158" t="s">
        <v>5341</v>
      </c>
      <c r="N219" s="158" t="s">
        <v>46</v>
      </c>
      <c r="O219" s="158" t="s">
        <v>47</v>
      </c>
      <c r="P219" s="158" t="s">
        <v>5317</v>
      </c>
      <c r="Q219" s="158" t="s">
        <v>49</v>
      </c>
      <c r="R219" s="308" t="s">
        <v>50</v>
      </c>
      <c r="S219" s="158" t="s">
        <v>248</v>
      </c>
      <c r="T219" s="158" t="s">
        <v>787</v>
      </c>
      <c r="U219" s="1881" t="s">
        <v>735</v>
      </c>
      <c r="V219" s="160" t="s">
        <v>5318</v>
      </c>
      <c r="W219" s="158">
        <v>3.145240147E9</v>
      </c>
      <c r="X219" s="160" t="s">
        <v>5318</v>
      </c>
      <c r="Y219" s="158">
        <v>3.145240147E9</v>
      </c>
      <c r="Z219" s="154" t="s">
        <v>5322</v>
      </c>
      <c r="AA219" s="1237" t="s">
        <v>5323</v>
      </c>
      <c r="AB219" s="328" t="s">
        <v>5324</v>
      </c>
      <c r="AC219" s="391" t="s">
        <v>5342</v>
      </c>
      <c r="AD219" s="183"/>
      <c r="AE219" s="82"/>
      <c r="AF219" s="82"/>
      <c r="AG219" s="85"/>
      <c r="AH219" s="85"/>
      <c r="AI219" s="85"/>
      <c r="AJ219" s="85"/>
      <c r="AK219" s="85"/>
      <c r="AL219" s="85"/>
      <c r="AM219" s="85"/>
      <c r="AN219" s="85"/>
      <c r="AO219" s="85"/>
      <c r="AP219" s="85"/>
      <c r="AQ219" s="85"/>
      <c r="AR219" s="85"/>
    </row>
    <row r="220" ht="18.75" customHeight="1">
      <c r="A220" s="48"/>
      <c r="B220" s="907">
        <v>19.0</v>
      </c>
      <c r="C220" s="378" t="s">
        <v>5349</v>
      </c>
      <c r="D220" s="382" t="s">
        <v>529</v>
      </c>
      <c r="E220" s="382">
        <v>1.089607965E9</v>
      </c>
      <c r="F220" s="706">
        <v>40214.0</v>
      </c>
      <c r="G220" s="382">
        <v>8.0</v>
      </c>
      <c r="H220" s="382" t="s">
        <v>157</v>
      </c>
      <c r="I220" s="382" t="s">
        <v>43</v>
      </c>
      <c r="J220" s="384" t="s">
        <v>5350</v>
      </c>
      <c r="K220" s="382">
        <v>3207128.0</v>
      </c>
      <c r="L220" s="380" t="s">
        <v>5352</v>
      </c>
      <c r="M220" s="382"/>
      <c r="N220" s="158" t="s">
        <v>46</v>
      </c>
      <c r="O220" s="382" t="s">
        <v>3216</v>
      </c>
      <c r="P220" s="382" t="s">
        <v>3216</v>
      </c>
      <c r="Q220" s="382" t="s">
        <v>49</v>
      </c>
      <c r="R220" s="308" t="s">
        <v>50</v>
      </c>
      <c r="S220" s="382" t="s">
        <v>1181</v>
      </c>
      <c r="T220" s="382" t="s">
        <v>787</v>
      </c>
      <c r="U220" s="382" t="s">
        <v>735</v>
      </c>
      <c r="V220" s="384" t="s">
        <v>5355</v>
      </c>
      <c r="W220" s="382">
        <v>3.137099163E9</v>
      </c>
      <c r="X220" s="384" t="s">
        <v>5356</v>
      </c>
      <c r="Y220" s="382">
        <v>3.137575545E9</v>
      </c>
      <c r="Z220" s="382" t="s">
        <v>5358</v>
      </c>
      <c r="AA220" s="384" t="s">
        <v>5359</v>
      </c>
      <c r="AB220" s="708"/>
      <c r="AC220" s="709"/>
      <c r="AD220" s="183"/>
      <c r="AE220" s="82"/>
      <c r="AF220" s="82"/>
      <c r="AG220" s="85"/>
      <c r="AH220" s="85"/>
      <c r="AI220" s="85"/>
      <c r="AJ220" s="85"/>
      <c r="AK220" s="85"/>
      <c r="AL220" s="85"/>
      <c r="AM220" s="85"/>
      <c r="AN220" s="85"/>
      <c r="AO220" s="85"/>
      <c r="AP220" s="85"/>
      <c r="AQ220" s="85"/>
      <c r="AR220" s="85"/>
    </row>
    <row r="221" ht="18.75" customHeight="1">
      <c r="A221" s="48"/>
      <c r="B221" s="935">
        <v>20.0</v>
      </c>
      <c r="C221" s="307" t="s">
        <v>5363</v>
      </c>
      <c r="D221" s="319" t="s">
        <v>283</v>
      </c>
      <c r="E221" s="319">
        <v>1.089611091E9</v>
      </c>
      <c r="F221" s="736">
        <v>40600.0</v>
      </c>
      <c r="G221" s="933">
        <v>7.0</v>
      </c>
      <c r="H221" s="324" t="s">
        <v>157</v>
      </c>
      <c r="I221" s="319" t="s">
        <v>76</v>
      </c>
      <c r="J221" s="345" t="s">
        <v>5364</v>
      </c>
      <c r="K221" s="319" t="s">
        <v>873</v>
      </c>
      <c r="L221" s="775" t="s">
        <v>5365</v>
      </c>
      <c r="M221" s="394" t="s">
        <v>5366</v>
      </c>
      <c r="N221" s="319" t="s">
        <v>46</v>
      </c>
      <c r="O221" s="319" t="s">
        <v>457</v>
      </c>
      <c r="P221" s="319" t="s">
        <v>5216</v>
      </c>
      <c r="Q221" s="319" t="s">
        <v>49</v>
      </c>
      <c r="R221" s="319" t="s">
        <v>50</v>
      </c>
      <c r="S221" s="319" t="s">
        <v>90</v>
      </c>
      <c r="T221" s="319" t="s">
        <v>787</v>
      </c>
      <c r="U221" s="405" t="s">
        <v>5368</v>
      </c>
      <c r="V221" s="345" t="s">
        <v>5370</v>
      </c>
      <c r="W221" s="319">
        <v>3.218244574E9</v>
      </c>
      <c r="X221" s="345" t="s">
        <v>5371</v>
      </c>
      <c r="Y221" s="319">
        <v>3.217387865E9</v>
      </c>
      <c r="Z221" s="372" t="s">
        <v>5322</v>
      </c>
      <c r="AA221" s="395" t="s">
        <v>5372</v>
      </c>
      <c r="AB221" s="379"/>
      <c r="AC221" s="330"/>
      <c r="AD221" s="183"/>
      <c r="AE221" s="82"/>
      <c r="AF221" s="82"/>
      <c r="AG221" s="85"/>
      <c r="AH221" s="85"/>
      <c r="AI221" s="85"/>
      <c r="AJ221" s="85"/>
      <c r="AK221" s="85"/>
      <c r="AL221" s="85"/>
      <c r="AM221" s="85"/>
      <c r="AN221" s="85"/>
      <c r="AO221" s="85"/>
      <c r="AP221" s="85"/>
      <c r="AQ221" s="85"/>
      <c r="AR221" s="85"/>
    </row>
    <row r="222">
      <c r="A222" s="1925" t="s">
        <v>5375</v>
      </c>
      <c r="B222" s="1927">
        <v>1.0</v>
      </c>
      <c r="C222" s="1929" t="s">
        <v>5376</v>
      </c>
      <c r="D222" s="1931" t="s">
        <v>145</v>
      </c>
      <c r="E222" s="1931">
        <v>1.116442871E9</v>
      </c>
      <c r="F222" s="1933">
        <v>40861.0</v>
      </c>
      <c r="G222" s="1934">
        <v>6.0</v>
      </c>
      <c r="H222" s="1935" t="s">
        <v>157</v>
      </c>
      <c r="I222" s="1931" t="s">
        <v>158</v>
      </c>
      <c r="J222" s="1937" t="s">
        <v>5384</v>
      </c>
      <c r="K222" s="1931" t="s">
        <v>878</v>
      </c>
      <c r="L222" s="1939" t="s">
        <v>5389</v>
      </c>
      <c r="M222" s="1940" t="s">
        <v>5397</v>
      </c>
      <c r="N222" s="1931" t="s">
        <v>816</v>
      </c>
      <c r="O222" s="1931" t="s">
        <v>1478</v>
      </c>
      <c r="P222" s="1931" t="s">
        <v>5405</v>
      </c>
      <c r="Q222" s="1931" t="s">
        <v>166</v>
      </c>
      <c r="R222" s="1943" t="s">
        <v>50</v>
      </c>
      <c r="S222" s="1931" t="s">
        <v>3557</v>
      </c>
      <c r="T222" s="1931" t="s">
        <v>1454</v>
      </c>
      <c r="U222" s="1931" t="s">
        <v>169</v>
      </c>
      <c r="V222" s="1937" t="s">
        <v>5430</v>
      </c>
      <c r="W222" s="1931">
        <v>3.182232559E9</v>
      </c>
      <c r="X222" s="1937" t="s">
        <v>5431</v>
      </c>
      <c r="Y222" s="1931">
        <v>3.107509905E9</v>
      </c>
      <c r="Z222" s="1945"/>
      <c r="AA222" s="1946"/>
      <c r="AB222" s="1947"/>
      <c r="AC222" s="1948"/>
      <c r="AD222" s="83"/>
      <c r="AE222" s="83"/>
      <c r="AF222" s="83"/>
      <c r="AG222" s="85"/>
      <c r="AH222" s="85"/>
      <c r="AI222" s="85"/>
      <c r="AJ222" s="85"/>
      <c r="AK222" s="85"/>
      <c r="AL222" s="85"/>
      <c r="AM222" s="85"/>
      <c r="AN222" s="85"/>
      <c r="AO222" s="85"/>
      <c r="AP222" s="85"/>
      <c r="AQ222" s="85"/>
      <c r="AR222" s="85"/>
    </row>
    <row r="223" ht="15.75" customHeight="1">
      <c r="A223" s="1925"/>
      <c r="B223" s="1927">
        <v>2.0</v>
      </c>
      <c r="C223" s="1949" t="s">
        <v>5453</v>
      </c>
      <c r="D223" s="1950" t="s">
        <v>695</v>
      </c>
      <c r="E223" s="1952" t="s">
        <v>5463</v>
      </c>
      <c r="F223" s="1952" t="s">
        <v>5469</v>
      </c>
      <c r="G223" s="1954">
        <v>7.0</v>
      </c>
      <c r="H223" s="1955" t="s">
        <v>157</v>
      </c>
      <c r="I223" s="1957" t="s">
        <v>76</v>
      </c>
      <c r="J223" s="1959" t="s">
        <v>5483</v>
      </c>
      <c r="K223" s="1952" t="s">
        <v>5493</v>
      </c>
      <c r="L223" s="1952" t="s">
        <v>1739</v>
      </c>
      <c r="M223" s="1960" t="s">
        <v>1740</v>
      </c>
      <c r="N223" s="1952" t="s">
        <v>922</v>
      </c>
      <c r="O223" s="1960" t="s">
        <v>5497</v>
      </c>
      <c r="P223" s="1957" t="s">
        <v>5498</v>
      </c>
      <c r="Q223" s="1931" t="s">
        <v>49</v>
      </c>
      <c r="R223" s="1943" t="s">
        <v>50</v>
      </c>
      <c r="S223" s="1952" t="s">
        <v>51</v>
      </c>
      <c r="T223" s="1962" t="s">
        <v>1505</v>
      </c>
      <c r="U223" s="1952" t="s">
        <v>169</v>
      </c>
      <c r="V223" s="1964" t="s">
        <v>5509</v>
      </c>
      <c r="W223" s="1952" t="s">
        <v>1739</v>
      </c>
      <c r="X223" s="1966" t="s">
        <v>5516</v>
      </c>
      <c r="Y223" s="1957">
        <v>3.008845012E9</v>
      </c>
      <c r="Z223" s="1971"/>
      <c r="AA223" s="1946"/>
      <c r="AB223" s="1966" t="s">
        <v>5528</v>
      </c>
      <c r="AC223" s="1973">
        <v>2.0</v>
      </c>
      <c r="AD223" s="82"/>
      <c r="AE223" s="82"/>
      <c r="AF223" s="82"/>
      <c r="AG223" s="85"/>
      <c r="AH223" s="85"/>
      <c r="AI223" s="85"/>
      <c r="AJ223" s="85"/>
      <c r="AK223" s="85"/>
      <c r="AL223" s="85"/>
      <c r="AM223" s="85"/>
      <c r="AN223" s="85"/>
      <c r="AO223" s="85"/>
      <c r="AP223" s="85"/>
      <c r="AQ223" s="85"/>
      <c r="AR223" s="85"/>
    </row>
    <row r="224" ht="15.75" customHeight="1">
      <c r="A224" s="1925"/>
      <c r="B224" s="1927">
        <v>3.0</v>
      </c>
      <c r="C224" s="1949" t="s">
        <v>5532</v>
      </c>
      <c r="D224" s="1952" t="s">
        <v>529</v>
      </c>
      <c r="E224" s="1952" t="s">
        <v>5533</v>
      </c>
      <c r="F224" s="1952" t="s">
        <v>5534</v>
      </c>
      <c r="G224" s="1954">
        <v>7.0</v>
      </c>
      <c r="H224" s="1975" t="s">
        <v>682</v>
      </c>
      <c r="I224" s="1952" t="s">
        <v>76</v>
      </c>
      <c r="J224" s="1959" t="s">
        <v>5538</v>
      </c>
      <c r="K224" s="1952" t="s">
        <v>5539</v>
      </c>
      <c r="L224" s="1952" t="s">
        <v>5540</v>
      </c>
      <c r="M224" s="1952" t="s">
        <v>5541</v>
      </c>
      <c r="N224" s="1952" t="s">
        <v>778</v>
      </c>
      <c r="O224" s="1952" t="s">
        <v>5543</v>
      </c>
      <c r="P224" s="1957" t="s">
        <v>5405</v>
      </c>
      <c r="Q224" s="1957" t="s">
        <v>166</v>
      </c>
      <c r="R224" s="1943" t="s">
        <v>50</v>
      </c>
      <c r="S224" s="1952" t="s">
        <v>221</v>
      </c>
      <c r="T224" s="1952" t="s">
        <v>5545</v>
      </c>
      <c r="U224" s="1960" t="s">
        <v>169</v>
      </c>
      <c r="V224" s="1959" t="s">
        <v>5546</v>
      </c>
      <c r="W224" s="1952" t="s">
        <v>5540</v>
      </c>
      <c r="X224" s="1959" t="s">
        <v>5547</v>
      </c>
      <c r="Y224" s="1952" t="s">
        <v>5540</v>
      </c>
      <c r="Z224" s="1971"/>
      <c r="AA224" s="1977" t="s">
        <v>5548</v>
      </c>
      <c r="AB224" s="1966" t="s">
        <v>5551</v>
      </c>
      <c r="AC224" s="1973">
        <v>3.0</v>
      </c>
      <c r="AD224" s="82"/>
      <c r="AE224" s="83"/>
      <c r="AF224" s="83"/>
      <c r="AG224" s="84"/>
      <c r="AH224" s="85"/>
      <c r="AI224" s="85"/>
      <c r="AJ224" s="85"/>
      <c r="AK224" s="85"/>
      <c r="AL224" s="85"/>
      <c r="AM224" s="85"/>
      <c r="AN224" s="85"/>
      <c r="AO224" s="85"/>
      <c r="AP224" s="85"/>
      <c r="AQ224" s="85"/>
      <c r="AR224" s="85"/>
    </row>
    <row r="225">
      <c r="A225" s="1925"/>
      <c r="B225" s="1927">
        <v>4.0</v>
      </c>
      <c r="C225" s="1978" t="s">
        <v>5554</v>
      </c>
      <c r="D225" s="1952" t="s">
        <v>529</v>
      </c>
      <c r="E225" s="1955">
        <v>1.08960744E9</v>
      </c>
      <c r="F225" s="1952" t="s">
        <v>5558</v>
      </c>
      <c r="G225" s="1954">
        <v>8.0</v>
      </c>
      <c r="H225" s="1955" t="s">
        <v>157</v>
      </c>
      <c r="I225" s="1955" t="s">
        <v>76</v>
      </c>
      <c r="J225" s="1947" t="s">
        <v>5559</v>
      </c>
      <c r="K225" s="1955" t="s">
        <v>424</v>
      </c>
      <c r="L225" s="1952" t="s">
        <v>5560</v>
      </c>
      <c r="M225" s="1955" t="s">
        <v>5561</v>
      </c>
      <c r="N225" s="1955" t="s">
        <v>46</v>
      </c>
      <c r="O225" s="1955" t="s">
        <v>47</v>
      </c>
      <c r="P225" s="1955" t="s">
        <v>5562</v>
      </c>
      <c r="Q225" s="1955" t="s">
        <v>49</v>
      </c>
      <c r="R225" s="1943" t="s">
        <v>50</v>
      </c>
      <c r="S225" s="1955" t="s">
        <v>51</v>
      </c>
      <c r="T225" s="1955" t="s">
        <v>271</v>
      </c>
      <c r="U225" s="1980" t="s">
        <v>1950</v>
      </c>
      <c r="V225" s="1947" t="s">
        <v>5571</v>
      </c>
      <c r="W225" s="1955">
        <v>3.128109678E9</v>
      </c>
      <c r="X225" s="1947" t="s">
        <v>5572</v>
      </c>
      <c r="Y225" s="1955">
        <v>3.136722601E9</v>
      </c>
      <c r="Z225" s="1971"/>
      <c r="AA225" s="1947"/>
      <c r="AB225" s="1947" t="s">
        <v>3043</v>
      </c>
      <c r="AC225" s="1948" t="s">
        <v>1872</v>
      </c>
      <c r="AD225" s="477"/>
      <c r="AE225" s="477"/>
      <c r="AF225" s="477"/>
      <c r="AG225" s="47"/>
      <c r="AH225" s="47"/>
      <c r="AI225" s="47"/>
      <c r="AJ225" s="47"/>
      <c r="AK225" s="47"/>
      <c r="AL225" s="479"/>
      <c r="AM225" s="479"/>
      <c r="AN225" s="479"/>
      <c r="AO225" s="479"/>
      <c r="AP225" s="479"/>
      <c r="AQ225" s="479"/>
      <c r="AR225" s="479"/>
    </row>
    <row r="226" ht="16.5" customHeight="1">
      <c r="A226" s="1925"/>
      <c r="B226" s="1927">
        <v>5.0</v>
      </c>
      <c r="C226" s="1978" t="s">
        <v>5573</v>
      </c>
      <c r="D226" s="1952" t="s">
        <v>529</v>
      </c>
      <c r="E226" s="1955">
        <v>1.14251821E9</v>
      </c>
      <c r="F226" s="1952" t="s">
        <v>5575</v>
      </c>
      <c r="G226" s="1954">
        <v>8.0</v>
      </c>
      <c r="H226" s="1955" t="s">
        <v>682</v>
      </c>
      <c r="I226" s="1955" t="s">
        <v>43</v>
      </c>
      <c r="J226" s="1947" t="s">
        <v>5576</v>
      </c>
      <c r="K226" s="1955">
        <v>3270356.0</v>
      </c>
      <c r="L226" s="1952" t="s">
        <v>5577</v>
      </c>
      <c r="M226" s="1955" t="s">
        <v>5578</v>
      </c>
      <c r="N226" s="1955" t="s">
        <v>245</v>
      </c>
      <c r="O226" s="1955" t="s">
        <v>47</v>
      </c>
      <c r="P226" s="1955" t="s">
        <v>5579</v>
      </c>
      <c r="Q226" s="1955" t="s">
        <v>1380</v>
      </c>
      <c r="R226" s="1943" t="s">
        <v>50</v>
      </c>
      <c r="S226" s="1955" t="s">
        <v>2135</v>
      </c>
      <c r="T226" s="1955" t="s">
        <v>787</v>
      </c>
      <c r="U226" s="1980" t="s">
        <v>2700</v>
      </c>
      <c r="V226" s="1947" t="s">
        <v>5580</v>
      </c>
      <c r="W226" s="1955">
        <v>3.122247872E9</v>
      </c>
      <c r="X226" s="1947" t="s">
        <v>424</v>
      </c>
      <c r="Y226" s="1955" t="s">
        <v>424</v>
      </c>
      <c r="Z226" s="1984"/>
      <c r="AA226" s="1987"/>
      <c r="AB226" s="1989" t="s">
        <v>5594</v>
      </c>
      <c r="AC226" s="1991" t="s">
        <v>777</v>
      </c>
      <c r="AD226" s="477"/>
      <c r="AE226" s="477"/>
      <c r="AF226" s="477"/>
      <c r="AG226" s="47"/>
      <c r="AH226" s="47"/>
      <c r="AI226" s="47"/>
      <c r="AJ226" s="47"/>
      <c r="AK226" s="47"/>
      <c r="AL226" s="479"/>
      <c r="AM226" s="479"/>
      <c r="AN226" s="479"/>
      <c r="AO226" s="479"/>
      <c r="AP226" s="479"/>
      <c r="AQ226" s="479"/>
      <c r="AR226" s="479"/>
    </row>
    <row r="227">
      <c r="A227" s="1925"/>
      <c r="B227" s="1927">
        <v>6.0</v>
      </c>
      <c r="C227" s="1978" t="s">
        <v>5609</v>
      </c>
      <c r="D227" s="1952" t="s">
        <v>529</v>
      </c>
      <c r="E227" s="1955">
        <v>1.089623765E9</v>
      </c>
      <c r="F227" s="1993">
        <v>40657.0</v>
      </c>
      <c r="G227" s="1954">
        <v>7.0</v>
      </c>
      <c r="H227" s="1955" t="s">
        <v>682</v>
      </c>
      <c r="I227" s="1955" t="s">
        <v>76</v>
      </c>
      <c r="J227" s="1947" t="s">
        <v>5616</v>
      </c>
      <c r="K227" s="1955">
        <v>3332228.0</v>
      </c>
      <c r="L227" s="1952" t="s">
        <v>424</v>
      </c>
      <c r="M227" s="1957" t="s">
        <v>873</v>
      </c>
      <c r="N227" s="1955" t="s">
        <v>46</v>
      </c>
      <c r="O227" s="1955" t="s">
        <v>457</v>
      </c>
      <c r="P227" s="1955" t="s">
        <v>3472</v>
      </c>
      <c r="Q227" s="1955" t="s">
        <v>49</v>
      </c>
      <c r="R227" s="1943" t="s">
        <v>50</v>
      </c>
      <c r="S227" s="1955" t="s">
        <v>221</v>
      </c>
      <c r="T227" s="1955" t="s">
        <v>787</v>
      </c>
      <c r="U227" s="1995" t="s">
        <v>1950</v>
      </c>
      <c r="V227" s="1947" t="s">
        <v>5622</v>
      </c>
      <c r="W227" s="1955">
        <v>3332228.0</v>
      </c>
      <c r="X227" s="1947" t="s">
        <v>424</v>
      </c>
      <c r="Y227" s="1955" t="s">
        <v>424</v>
      </c>
      <c r="Z227" s="1998"/>
      <c r="AA227" s="2000" t="s">
        <v>5632</v>
      </c>
      <c r="AB227" s="2003" t="s">
        <v>5637</v>
      </c>
      <c r="AC227" s="1948" t="s">
        <v>777</v>
      </c>
      <c r="AD227" s="477"/>
      <c r="AE227" s="477"/>
      <c r="AF227" s="477"/>
      <c r="AG227" s="47"/>
      <c r="AH227" s="47"/>
      <c r="AI227" s="47"/>
      <c r="AJ227" s="47"/>
      <c r="AK227" s="47"/>
      <c r="AL227" s="479"/>
      <c r="AM227" s="479"/>
      <c r="AN227" s="479"/>
      <c r="AO227" s="479"/>
      <c r="AP227" s="479"/>
      <c r="AQ227" s="479"/>
      <c r="AR227" s="479"/>
    </row>
    <row r="228">
      <c r="A228" s="1925"/>
      <c r="B228" s="1927">
        <v>7.0</v>
      </c>
      <c r="C228" s="1978" t="s">
        <v>5644</v>
      </c>
      <c r="D228" s="1952" t="s">
        <v>453</v>
      </c>
      <c r="E228" s="1955">
        <v>1.10992017E9</v>
      </c>
      <c r="F228" s="1952" t="s">
        <v>5645</v>
      </c>
      <c r="G228" s="1954">
        <v>8.0</v>
      </c>
      <c r="H228" s="1955" t="s">
        <v>157</v>
      </c>
      <c r="I228" s="1955" t="s">
        <v>76</v>
      </c>
      <c r="J228" s="1947" t="s">
        <v>5646</v>
      </c>
      <c r="K228" s="1955" t="s">
        <v>424</v>
      </c>
      <c r="L228" s="1960" t="s">
        <v>5647</v>
      </c>
      <c r="M228" s="2005" t="s">
        <v>5648</v>
      </c>
      <c r="N228" s="1955" t="s">
        <v>46</v>
      </c>
      <c r="O228" s="1955" t="s">
        <v>602</v>
      </c>
      <c r="P228" s="1955" t="s">
        <v>5650</v>
      </c>
      <c r="Q228" s="1955" t="s">
        <v>49</v>
      </c>
      <c r="R228" s="1943" t="s">
        <v>50</v>
      </c>
      <c r="S228" s="1955" t="s">
        <v>51</v>
      </c>
      <c r="T228" s="1955" t="s">
        <v>1829</v>
      </c>
      <c r="U228" s="1980" t="s">
        <v>3039</v>
      </c>
      <c r="V228" s="1947" t="s">
        <v>5651</v>
      </c>
      <c r="W228" s="1955">
        <v>3.044791218E9</v>
      </c>
      <c r="X228" s="1947" t="s">
        <v>5653</v>
      </c>
      <c r="Y228" s="1955">
        <v>3.13662455E9</v>
      </c>
      <c r="Z228" s="1971"/>
      <c r="AA228" s="1966" t="s">
        <v>5654</v>
      </c>
      <c r="AB228" s="1946"/>
      <c r="AC228" s="1948" t="s">
        <v>1350</v>
      </c>
      <c r="AD228" s="477"/>
      <c r="AE228" s="477"/>
      <c r="AF228" s="477"/>
      <c r="AG228" s="47"/>
      <c r="AH228" s="47"/>
      <c r="AI228" s="47"/>
      <c r="AJ228" s="47"/>
      <c r="AK228" s="47"/>
      <c r="AL228" s="479"/>
      <c r="AM228" s="479"/>
      <c r="AN228" s="479"/>
      <c r="AO228" s="479"/>
      <c r="AP228" s="479"/>
      <c r="AQ228" s="479"/>
      <c r="AR228" s="479"/>
    </row>
    <row r="229">
      <c r="A229" s="1925"/>
      <c r="B229" s="1927">
        <v>8.0</v>
      </c>
      <c r="C229" s="2011" t="s">
        <v>5656</v>
      </c>
      <c r="D229" s="1952" t="s">
        <v>453</v>
      </c>
      <c r="E229" s="1955">
        <v>1.137061905E9</v>
      </c>
      <c r="F229" s="1952" t="s">
        <v>5674</v>
      </c>
      <c r="G229" s="1954">
        <v>8.0</v>
      </c>
      <c r="H229" s="1955" t="s">
        <v>157</v>
      </c>
      <c r="I229" s="1955" t="s">
        <v>76</v>
      </c>
      <c r="J229" s="1947" t="s">
        <v>5675</v>
      </c>
      <c r="K229" s="1955">
        <v>3167815.0</v>
      </c>
      <c r="L229" s="1952" t="s">
        <v>5676</v>
      </c>
      <c r="M229" s="1955" t="s">
        <v>5677</v>
      </c>
      <c r="N229" s="1955" t="s">
        <v>46</v>
      </c>
      <c r="O229" s="1955" t="s">
        <v>5494</v>
      </c>
      <c r="P229" s="1955" t="s">
        <v>5678</v>
      </c>
      <c r="Q229" s="1955" t="s">
        <v>49</v>
      </c>
      <c r="R229" s="1943" t="s">
        <v>50</v>
      </c>
      <c r="S229" s="1955" t="s">
        <v>5679</v>
      </c>
      <c r="T229" s="1955" t="s">
        <v>1829</v>
      </c>
      <c r="U229" s="1980" t="s">
        <v>2686</v>
      </c>
      <c r="V229" s="1947" t="s">
        <v>5681</v>
      </c>
      <c r="W229" s="1955">
        <v>3.122889292E9</v>
      </c>
      <c r="X229" s="1947" t="s">
        <v>5683</v>
      </c>
      <c r="Y229" s="1955">
        <v>3.21800153E9</v>
      </c>
      <c r="Z229" s="1971"/>
      <c r="AA229" s="1966" t="s">
        <v>5684</v>
      </c>
      <c r="AB229" s="1946"/>
      <c r="AC229" s="1948" t="s">
        <v>1872</v>
      </c>
      <c r="AD229" s="477"/>
      <c r="AE229" s="477"/>
      <c r="AF229" s="477"/>
      <c r="AG229" s="47"/>
      <c r="AH229" s="47"/>
      <c r="AI229" s="47"/>
      <c r="AJ229" s="47"/>
      <c r="AK229" s="47"/>
      <c r="AL229" s="479"/>
      <c r="AM229" s="479"/>
      <c r="AN229" s="479"/>
      <c r="AO229" s="479"/>
      <c r="AP229" s="479"/>
      <c r="AQ229" s="479"/>
      <c r="AR229" s="479"/>
    </row>
    <row r="230">
      <c r="A230" s="1925"/>
      <c r="B230" s="1927">
        <v>9.0</v>
      </c>
      <c r="C230" s="2012" t="s">
        <v>5686</v>
      </c>
      <c r="D230" s="2014" t="s">
        <v>695</v>
      </c>
      <c r="E230" s="2014">
        <v>1.128906653E9</v>
      </c>
      <c r="F230" s="2015">
        <v>40511.0</v>
      </c>
      <c r="G230" s="2016">
        <v>7.0</v>
      </c>
      <c r="H230" s="1955" t="s">
        <v>157</v>
      </c>
      <c r="I230" s="2018" t="s">
        <v>43</v>
      </c>
      <c r="J230" s="2019" t="s">
        <v>5707</v>
      </c>
      <c r="K230" s="2016" t="s">
        <v>5709</v>
      </c>
      <c r="L230" s="2021" t="s">
        <v>5710</v>
      </c>
      <c r="M230" s="2022" t="s">
        <v>5711</v>
      </c>
      <c r="N230" s="2014" t="s">
        <v>5716</v>
      </c>
      <c r="O230" s="2016" t="s">
        <v>5717</v>
      </c>
      <c r="P230" s="2016" t="s">
        <v>5718</v>
      </c>
      <c r="Q230" s="2016" t="s">
        <v>49</v>
      </c>
      <c r="R230" s="1943" t="s">
        <v>50</v>
      </c>
      <c r="S230" s="2014" t="s">
        <v>1181</v>
      </c>
      <c r="T230" s="2016" t="s">
        <v>1159</v>
      </c>
      <c r="U230" s="2016" t="s">
        <v>169</v>
      </c>
      <c r="V230" s="2019" t="s">
        <v>5721</v>
      </c>
      <c r="W230" s="2016">
        <v>3.164276911E9</v>
      </c>
      <c r="X230" s="2019" t="s">
        <v>5722</v>
      </c>
      <c r="Y230" s="2018">
        <v>3.187597383E9</v>
      </c>
      <c r="Z230" s="2024"/>
      <c r="AA230" s="2019"/>
      <c r="AB230" s="2025"/>
      <c r="AC230" s="2026"/>
      <c r="AD230" s="218"/>
      <c r="AE230" s="1700"/>
      <c r="AF230" s="1700"/>
      <c r="AG230" s="1702"/>
      <c r="AH230" s="1702"/>
      <c r="AI230" s="1704"/>
      <c r="AJ230" s="1704"/>
      <c r="AK230" s="1704"/>
      <c r="AL230" s="1704"/>
      <c r="AM230" s="1704"/>
      <c r="AN230" s="1704"/>
      <c r="AO230" s="1704"/>
      <c r="AP230" s="1704"/>
      <c r="AQ230" s="1704"/>
      <c r="AR230" s="1704"/>
    </row>
    <row r="231" ht="12.75" customHeight="1">
      <c r="A231" s="1925"/>
      <c r="B231" s="1927">
        <v>10.0</v>
      </c>
      <c r="C231" s="1949" t="s">
        <v>5734</v>
      </c>
      <c r="D231" s="2028" t="s">
        <v>283</v>
      </c>
      <c r="E231" s="1952" t="s">
        <v>5736</v>
      </c>
      <c r="F231" s="1952" t="s">
        <v>5737</v>
      </c>
      <c r="G231" s="2030">
        <v>6.0</v>
      </c>
      <c r="H231" s="1957" t="s">
        <v>157</v>
      </c>
      <c r="I231" s="2030" t="s">
        <v>76</v>
      </c>
      <c r="J231" s="1959" t="s">
        <v>5738</v>
      </c>
      <c r="K231" s="1952" t="s">
        <v>5739</v>
      </c>
      <c r="L231" s="1952" t="s">
        <v>5740</v>
      </c>
      <c r="M231" s="1952" t="s">
        <v>5741</v>
      </c>
      <c r="N231" s="1952" t="s">
        <v>778</v>
      </c>
      <c r="O231" s="1952" t="s">
        <v>5742</v>
      </c>
      <c r="P231" s="1957" t="s">
        <v>5408</v>
      </c>
      <c r="Q231" s="1957" t="s">
        <v>49</v>
      </c>
      <c r="R231" s="1943" t="s">
        <v>50</v>
      </c>
      <c r="S231" s="1952" t="s">
        <v>1469</v>
      </c>
      <c r="T231" s="1952" t="s">
        <v>1159</v>
      </c>
      <c r="U231" s="1957" t="s">
        <v>169</v>
      </c>
      <c r="V231" s="1966" t="s">
        <v>5743</v>
      </c>
      <c r="W231" s="1960" t="s">
        <v>5744</v>
      </c>
      <c r="X231" s="1957" t="s">
        <v>424</v>
      </c>
      <c r="Y231" s="1960" t="s">
        <v>424</v>
      </c>
      <c r="Z231" s="2032"/>
      <c r="AA231" s="1960" t="s">
        <v>5745</v>
      </c>
      <c r="AB231" s="2034" t="s">
        <v>2838</v>
      </c>
      <c r="AC231" s="2035" t="s">
        <v>5748</v>
      </c>
      <c r="AD231" s="83"/>
      <c r="AE231" s="82"/>
      <c r="AF231" s="83"/>
      <c r="AG231" s="84"/>
      <c r="AH231" s="84"/>
      <c r="AI231" s="85"/>
      <c r="AJ231" s="85"/>
      <c r="AK231" s="85"/>
      <c r="AL231" s="85"/>
      <c r="AM231" s="85"/>
      <c r="AN231" s="85"/>
      <c r="AO231" s="85"/>
      <c r="AP231" s="85"/>
      <c r="AQ231" s="85"/>
      <c r="AR231" s="85"/>
    </row>
    <row r="232">
      <c r="A232" s="1925"/>
      <c r="B232" s="1927">
        <v>11.0</v>
      </c>
      <c r="C232" s="2037" t="s">
        <v>5749</v>
      </c>
      <c r="D232" s="2014" t="s">
        <v>217</v>
      </c>
      <c r="E232" s="2014">
        <v>1.073513803E9</v>
      </c>
      <c r="F232" s="2015">
        <v>40905.0</v>
      </c>
      <c r="G232" s="2038">
        <v>6.0</v>
      </c>
      <c r="H232" s="1955" t="s">
        <v>157</v>
      </c>
      <c r="I232" s="2018" t="s">
        <v>76</v>
      </c>
      <c r="J232" s="2019" t="s">
        <v>1474</v>
      </c>
      <c r="K232" s="2040" t="s">
        <v>424</v>
      </c>
      <c r="L232" s="2021" t="s">
        <v>1475</v>
      </c>
      <c r="M232" s="2022" t="s">
        <v>1477</v>
      </c>
      <c r="N232" s="2014" t="s">
        <v>778</v>
      </c>
      <c r="O232" s="2016" t="s">
        <v>1478</v>
      </c>
      <c r="P232" s="2016" t="s">
        <v>1480</v>
      </c>
      <c r="Q232" s="2016" t="s">
        <v>1481</v>
      </c>
      <c r="R232" s="1943" t="s">
        <v>50</v>
      </c>
      <c r="S232" s="2014" t="s">
        <v>1428</v>
      </c>
      <c r="T232" s="2016" t="s">
        <v>1139</v>
      </c>
      <c r="U232" s="2016" t="s">
        <v>169</v>
      </c>
      <c r="V232" s="2019" t="s">
        <v>1483</v>
      </c>
      <c r="W232" s="2016">
        <v>3.17671424E9</v>
      </c>
      <c r="X232" s="2019" t="s">
        <v>1484</v>
      </c>
      <c r="Y232" s="2018">
        <v>3.19557747E9</v>
      </c>
      <c r="Z232" s="2024"/>
      <c r="AA232" s="2019"/>
      <c r="AB232" s="2042"/>
      <c r="AC232" s="2026"/>
      <c r="AD232" s="218"/>
      <c r="AE232" s="1700"/>
      <c r="AF232" s="1700"/>
      <c r="AG232" s="1702"/>
      <c r="AH232" s="1702"/>
      <c r="AI232" s="1704"/>
      <c r="AJ232" s="1704"/>
      <c r="AK232" s="1704"/>
      <c r="AL232" s="1704"/>
      <c r="AM232" s="1704"/>
      <c r="AN232" s="1704"/>
      <c r="AO232" s="1704"/>
      <c r="AP232" s="1704"/>
      <c r="AQ232" s="1704"/>
      <c r="AR232" s="1704"/>
    </row>
    <row r="233" ht="12.75" customHeight="1">
      <c r="A233" s="1925"/>
      <c r="B233" s="1927">
        <v>12.0</v>
      </c>
      <c r="C233" s="1929" t="s">
        <v>5763</v>
      </c>
      <c r="D233" s="2014" t="s">
        <v>217</v>
      </c>
      <c r="E233" s="1931">
        <v>1.085720009E9</v>
      </c>
      <c r="F233" s="2044">
        <v>40190.0</v>
      </c>
      <c r="G233" s="1931">
        <v>8.0</v>
      </c>
      <c r="H233" s="1955" t="s">
        <v>157</v>
      </c>
      <c r="I233" s="1931" t="s">
        <v>43</v>
      </c>
      <c r="J233" s="1937" t="s">
        <v>5764</v>
      </c>
      <c r="K233" s="1931">
        <v>3123699.0</v>
      </c>
      <c r="L233" s="1939" t="s">
        <v>5765</v>
      </c>
      <c r="M233" s="1940" t="s">
        <v>5766</v>
      </c>
      <c r="N233" s="1931" t="s">
        <v>838</v>
      </c>
      <c r="O233" s="1931" t="s">
        <v>5767</v>
      </c>
      <c r="P233" s="1931" t="s">
        <v>5768</v>
      </c>
      <c r="Q233" s="1931" t="s">
        <v>431</v>
      </c>
      <c r="R233" s="1943" t="s">
        <v>50</v>
      </c>
      <c r="S233" s="1931" t="s">
        <v>51</v>
      </c>
      <c r="T233" s="1931" t="s">
        <v>1593</v>
      </c>
      <c r="U233" s="2016" t="s">
        <v>169</v>
      </c>
      <c r="V233" s="1937" t="s">
        <v>5769</v>
      </c>
      <c r="W233" s="1931">
        <v>3.002599117E9</v>
      </c>
      <c r="X233" s="1937" t="s">
        <v>5770</v>
      </c>
      <c r="Y233" s="1931">
        <v>3.135407848E9</v>
      </c>
      <c r="Z233" s="1945"/>
      <c r="AA233" s="1946"/>
      <c r="AB233" s="1947"/>
      <c r="AC233" s="2032"/>
      <c r="AD233" s="82"/>
      <c r="AE233" s="83"/>
      <c r="AF233" s="83"/>
      <c r="AG233" s="84"/>
      <c r="AH233" s="84"/>
      <c r="AI233" s="85"/>
      <c r="AJ233" s="85"/>
      <c r="AK233" s="85"/>
      <c r="AL233" s="85"/>
      <c r="AM233" s="85"/>
      <c r="AN233" s="85"/>
      <c r="AO233" s="85"/>
      <c r="AP233" s="85"/>
      <c r="AQ233" s="85"/>
      <c r="AR233" s="85"/>
    </row>
    <row r="234">
      <c r="A234" s="1925"/>
      <c r="B234" s="1927">
        <v>13.0</v>
      </c>
      <c r="C234" s="1929" t="s">
        <v>5771</v>
      </c>
      <c r="D234" s="2047" t="s">
        <v>217</v>
      </c>
      <c r="E234" s="1931">
        <v>1.089612766E9</v>
      </c>
      <c r="F234" s="2049">
        <v>40854.0</v>
      </c>
      <c r="G234" s="1931">
        <v>6.0</v>
      </c>
      <c r="H234" s="1955" t="s">
        <v>157</v>
      </c>
      <c r="I234" s="2051" t="s">
        <v>1144</v>
      </c>
      <c r="J234" s="1937" t="s">
        <v>1198</v>
      </c>
      <c r="K234" s="1931" t="s">
        <v>161</v>
      </c>
      <c r="L234" s="1939" t="s">
        <v>1200</v>
      </c>
      <c r="M234" s="1940" t="s">
        <v>1201</v>
      </c>
      <c r="N234" s="1931" t="s">
        <v>113</v>
      </c>
      <c r="O234" s="1931" t="s">
        <v>1202</v>
      </c>
      <c r="P234" s="1931" t="s">
        <v>1203</v>
      </c>
      <c r="Q234" s="1931" t="s">
        <v>49</v>
      </c>
      <c r="R234" s="1943" t="s">
        <v>50</v>
      </c>
      <c r="S234" s="1931" t="s">
        <v>115</v>
      </c>
      <c r="T234" s="1931" t="s">
        <v>943</v>
      </c>
      <c r="U234" s="2038" t="s">
        <v>169</v>
      </c>
      <c r="V234" s="1937" t="s">
        <v>1209</v>
      </c>
      <c r="W234" s="1931">
        <v>3.154042713E9</v>
      </c>
      <c r="X234" s="1937" t="s">
        <v>1213</v>
      </c>
      <c r="Y234" s="2053">
        <v>3.042167331E9</v>
      </c>
      <c r="Z234" s="1945"/>
      <c r="AA234" s="1946"/>
      <c r="AB234" s="1947"/>
      <c r="AC234" s="2032"/>
      <c r="AD234" s="82"/>
      <c r="AE234" s="183"/>
      <c r="AF234" s="83"/>
      <c r="AG234" s="84"/>
      <c r="AH234" s="84"/>
      <c r="AI234" s="85"/>
      <c r="AJ234" s="85"/>
      <c r="AK234" s="85"/>
      <c r="AL234" s="85"/>
      <c r="AM234" s="85"/>
      <c r="AN234" s="85"/>
      <c r="AO234" s="85"/>
      <c r="AP234" s="85"/>
      <c r="AQ234" s="85"/>
      <c r="AR234" s="85"/>
    </row>
    <row r="235">
      <c r="A235" s="1925"/>
      <c r="B235" s="1927">
        <v>14.0</v>
      </c>
      <c r="C235" s="2055" t="s">
        <v>5779</v>
      </c>
      <c r="D235" s="1931" t="s">
        <v>453</v>
      </c>
      <c r="E235" s="1931">
        <v>1.089604921E9</v>
      </c>
      <c r="F235" s="1933">
        <v>39861.0</v>
      </c>
      <c r="G235" s="2057">
        <v>8.0</v>
      </c>
      <c r="H235" s="1955" t="s">
        <v>157</v>
      </c>
      <c r="I235" s="1931" t="s">
        <v>845</v>
      </c>
      <c r="J235" s="1937" t="s">
        <v>5780</v>
      </c>
      <c r="K235" s="1943" t="s">
        <v>424</v>
      </c>
      <c r="L235" s="1939" t="s">
        <v>5781</v>
      </c>
      <c r="M235" s="1940" t="s">
        <v>5782</v>
      </c>
      <c r="N235" s="1931" t="s">
        <v>816</v>
      </c>
      <c r="O235" s="1931" t="s">
        <v>5783</v>
      </c>
      <c r="P235" s="1931" t="s">
        <v>5784</v>
      </c>
      <c r="Q235" s="1931" t="s">
        <v>5785</v>
      </c>
      <c r="R235" s="1943" t="s">
        <v>50</v>
      </c>
      <c r="S235" s="1931" t="s">
        <v>3557</v>
      </c>
      <c r="T235" s="1931" t="s">
        <v>5786</v>
      </c>
      <c r="U235" s="2016" t="s">
        <v>169</v>
      </c>
      <c r="V235" s="1937" t="s">
        <v>5788</v>
      </c>
      <c r="W235" s="1931">
        <v>3.128862111E9</v>
      </c>
      <c r="X235" s="1937" t="s">
        <v>5790</v>
      </c>
      <c r="Y235" s="1931">
        <v>3.113438591E9</v>
      </c>
      <c r="Z235" s="1945"/>
      <c r="AA235" s="1946"/>
      <c r="AB235" s="1947"/>
      <c r="AC235" s="2032"/>
      <c r="AD235" s="82"/>
      <c r="AE235" s="183"/>
      <c r="AF235" s="83"/>
      <c r="AG235" s="84"/>
      <c r="AH235" s="84"/>
      <c r="AI235" s="85"/>
      <c r="AJ235" s="85"/>
      <c r="AK235" s="85"/>
      <c r="AL235" s="85"/>
      <c r="AM235" s="85"/>
      <c r="AN235" s="85"/>
      <c r="AO235" s="85"/>
      <c r="AP235" s="85"/>
      <c r="AQ235" s="85"/>
      <c r="AR235" s="85"/>
    </row>
    <row r="236" ht="12.75" customHeight="1">
      <c r="A236" s="1925"/>
      <c r="B236" s="1927">
        <v>15.0</v>
      </c>
      <c r="C236" s="2060" t="s">
        <v>5791</v>
      </c>
      <c r="D236" s="1952" t="s">
        <v>529</v>
      </c>
      <c r="E236" s="1952" t="s">
        <v>5794</v>
      </c>
      <c r="F236" s="1952" t="s">
        <v>5795</v>
      </c>
      <c r="G236" s="1955">
        <v>8.0</v>
      </c>
      <c r="H236" s="1955" t="s">
        <v>157</v>
      </c>
      <c r="I236" s="1952" t="s">
        <v>86</v>
      </c>
      <c r="J236" s="1959" t="s">
        <v>5796</v>
      </c>
      <c r="K236" s="1952" t="s">
        <v>5797</v>
      </c>
      <c r="L236" s="1960" t="s">
        <v>5798</v>
      </c>
      <c r="M236" s="1952" t="s">
        <v>5799</v>
      </c>
      <c r="N236" s="1952" t="s">
        <v>778</v>
      </c>
      <c r="O236" s="1952" t="s">
        <v>476</v>
      </c>
      <c r="P236" s="1957" t="s">
        <v>1404</v>
      </c>
      <c r="Q236" s="1957" t="s">
        <v>49</v>
      </c>
      <c r="R236" s="1943" t="s">
        <v>50</v>
      </c>
      <c r="S236" s="1952" t="s">
        <v>5800</v>
      </c>
      <c r="T236" s="1952" t="s">
        <v>1159</v>
      </c>
      <c r="U236" s="2016" t="s">
        <v>169</v>
      </c>
      <c r="V236" s="1959" t="s">
        <v>5801</v>
      </c>
      <c r="W236" s="1952" t="s">
        <v>5802</v>
      </c>
      <c r="X236" s="1959" t="s">
        <v>5803</v>
      </c>
      <c r="Y236" s="1931">
        <v>3.148861987E9</v>
      </c>
      <c r="Z236" s="1945"/>
      <c r="AA236" s="2063" t="s">
        <v>5804</v>
      </c>
      <c r="AB236" s="1947"/>
      <c r="AC236" s="2032"/>
      <c r="AD236" s="82"/>
      <c r="AE236" s="83"/>
      <c r="AF236" s="83"/>
      <c r="AG236" s="84"/>
      <c r="AH236" s="84"/>
      <c r="AI236" s="85"/>
      <c r="AJ236" s="85"/>
      <c r="AK236" s="85"/>
      <c r="AL236" s="85"/>
      <c r="AM236" s="85"/>
      <c r="AN236" s="85"/>
      <c r="AO236" s="85"/>
      <c r="AP236" s="85"/>
      <c r="AQ236" s="85"/>
      <c r="AR236" s="85"/>
    </row>
    <row r="237">
      <c r="A237" s="1925"/>
      <c r="B237" s="1927">
        <v>16.0</v>
      </c>
      <c r="C237" s="2011" t="s">
        <v>5806</v>
      </c>
      <c r="D237" s="1960" t="s">
        <v>217</v>
      </c>
      <c r="E237" s="1957">
        <v>1.089614625E9</v>
      </c>
      <c r="F237" s="1960" t="s">
        <v>5807</v>
      </c>
      <c r="G237" s="2065">
        <v>6.0</v>
      </c>
      <c r="H237" s="1957" t="s">
        <v>157</v>
      </c>
      <c r="I237" s="1957" t="s">
        <v>43</v>
      </c>
      <c r="J237" s="1966" t="s">
        <v>5808</v>
      </c>
      <c r="K237" s="1957" t="s">
        <v>424</v>
      </c>
      <c r="L237" s="1960" t="s">
        <v>5809</v>
      </c>
      <c r="M237" s="1957"/>
      <c r="N237" s="1957" t="s">
        <v>46</v>
      </c>
      <c r="O237" s="1957" t="s">
        <v>1520</v>
      </c>
      <c r="P237" s="1957" t="s">
        <v>3524</v>
      </c>
      <c r="Q237" s="1957" t="s">
        <v>166</v>
      </c>
      <c r="R237" s="1943" t="s">
        <v>50</v>
      </c>
      <c r="S237" s="1957" t="s">
        <v>115</v>
      </c>
      <c r="T237" s="1957" t="s">
        <v>271</v>
      </c>
      <c r="U237" s="2067" t="s">
        <v>4772</v>
      </c>
      <c r="V237" s="1966" t="s">
        <v>5812</v>
      </c>
      <c r="W237" s="1957">
        <v>3.197802115E9</v>
      </c>
      <c r="X237" s="1966" t="s">
        <v>5813</v>
      </c>
      <c r="Y237" s="1995">
        <v>3.148818106E9</v>
      </c>
      <c r="Z237" s="1945"/>
      <c r="AA237" s="2003"/>
      <c r="AB237" s="2068" t="s">
        <v>3043</v>
      </c>
      <c r="AC237" s="2070">
        <v>1.0</v>
      </c>
      <c r="AD237" s="477"/>
      <c r="AE237" s="477"/>
      <c r="AF237" s="477"/>
      <c r="AG237" s="47"/>
      <c r="AH237" s="47"/>
      <c r="AI237" s="47"/>
      <c r="AJ237" s="47"/>
      <c r="AK237" s="47"/>
      <c r="AL237" s="479"/>
      <c r="AM237" s="479"/>
      <c r="AN237" s="479"/>
      <c r="AO237" s="479"/>
      <c r="AP237" s="479"/>
      <c r="AQ237" s="479"/>
      <c r="AR237" s="479"/>
    </row>
    <row r="238">
      <c r="A238" s="1925"/>
      <c r="B238" s="1927">
        <v>17.0</v>
      </c>
      <c r="C238" s="1978" t="s">
        <v>5818</v>
      </c>
      <c r="D238" s="1952" t="s">
        <v>453</v>
      </c>
      <c r="E238" s="1955">
        <v>1.127024652E9</v>
      </c>
      <c r="F238" s="1952" t="s">
        <v>5819</v>
      </c>
      <c r="G238" s="1954">
        <v>8.0</v>
      </c>
      <c r="H238" s="1955" t="s">
        <v>157</v>
      </c>
      <c r="I238" s="1955" t="s">
        <v>86</v>
      </c>
      <c r="J238" s="1947" t="s">
        <v>5821</v>
      </c>
      <c r="K238" s="1957" t="s">
        <v>424</v>
      </c>
      <c r="L238" s="1952" t="s">
        <v>5822</v>
      </c>
      <c r="M238" s="1955" t="s">
        <v>5824</v>
      </c>
      <c r="N238" s="1955" t="s">
        <v>46</v>
      </c>
      <c r="O238" s="1955" t="s">
        <v>5491</v>
      </c>
      <c r="P238" s="1955" t="s">
        <v>5678</v>
      </c>
      <c r="Q238" s="1955" t="s">
        <v>49</v>
      </c>
      <c r="R238" s="1943" t="s">
        <v>50</v>
      </c>
      <c r="S238" s="1955" t="s">
        <v>221</v>
      </c>
      <c r="T238" s="1955" t="s">
        <v>1829</v>
      </c>
      <c r="U238" s="1943" t="s">
        <v>1369</v>
      </c>
      <c r="V238" s="1947" t="s">
        <v>5825</v>
      </c>
      <c r="W238" s="1955">
        <v>3.20671764E9</v>
      </c>
      <c r="X238" s="1947" t="s">
        <v>5826</v>
      </c>
      <c r="Y238" s="1955">
        <v>3.124777004E9</v>
      </c>
      <c r="Z238" s="1945"/>
      <c r="AA238" s="1947"/>
      <c r="AB238" s="1937"/>
      <c r="AC238" s="1948" t="s">
        <v>1872</v>
      </c>
      <c r="AD238" s="477"/>
      <c r="AE238" s="477"/>
      <c r="AF238" s="477"/>
      <c r="AG238" s="47"/>
      <c r="AH238" s="47"/>
      <c r="AI238" s="47"/>
      <c r="AJ238" s="47"/>
      <c r="AK238" s="47"/>
      <c r="AL238" s="479"/>
      <c r="AM238" s="479"/>
      <c r="AN238" s="479"/>
      <c r="AO238" s="479"/>
      <c r="AP238" s="479"/>
      <c r="AQ238" s="479"/>
      <c r="AR238" s="479"/>
    </row>
    <row r="239">
      <c r="A239" s="1925"/>
      <c r="B239" s="1927">
        <v>18.0</v>
      </c>
      <c r="C239" s="2060" t="s">
        <v>5830</v>
      </c>
      <c r="D239" s="1960" t="s">
        <v>695</v>
      </c>
      <c r="E239" s="1952" t="s">
        <v>5831</v>
      </c>
      <c r="F239" s="1952" t="s">
        <v>5832</v>
      </c>
      <c r="G239" s="1954">
        <v>7.0</v>
      </c>
      <c r="H239" s="1952" t="s">
        <v>682</v>
      </c>
      <c r="I239" s="1955" t="s">
        <v>43</v>
      </c>
      <c r="J239" s="1959" t="s">
        <v>5833</v>
      </c>
      <c r="K239" s="1952" t="s">
        <v>5834</v>
      </c>
      <c r="L239" s="1952" t="s">
        <v>5835</v>
      </c>
      <c r="M239" s="1952" t="s">
        <v>5836</v>
      </c>
      <c r="N239" s="1952" t="s">
        <v>778</v>
      </c>
      <c r="O239" s="1952" t="s">
        <v>643</v>
      </c>
      <c r="P239" s="1957" t="s">
        <v>5837</v>
      </c>
      <c r="Q239" s="1931" t="s">
        <v>49</v>
      </c>
      <c r="R239" s="1943" t="s">
        <v>50</v>
      </c>
      <c r="S239" s="1952" t="s">
        <v>1543</v>
      </c>
      <c r="T239" s="2074" t="s">
        <v>1091</v>
      </c>
      <c r="U239" s="1931" t="s">
        <v>169</v>
      </c>
      <c r="V239" s="1964" t="s">
        <v>5841</v>
      </c>
      <c r="W239" s="1952" t="s">
        <v>5835</v>
      </c>
      <c r="X239" s="1966" t="s">
        <v>5842</v>
      </c>
      <c r="Y239" s="2074"/>
      <c r="Z239" s="1955"/>
      <c r="AA239" s="2075" t="s">
        <v>5843</v>
      </c>
      <c r="AB239" s="1947"/>
      <c r="AC239" s="2032"/>
      <c r="AD239" s="82"/>
      <c r="AE239" s="83"/>
      <c r="AF239" s="83"/>
      <c r="AG239" s="84"/>
      <c r="AH239" s="84"/>
      <c r="AI239" s="85"/>
      <c r="AJ239" s="85"/>
      <c r="AK239" s="85"/>
      <c r="AL239" s="85"/>
      <c r="AM239" s="85"/>
      <c r="AN239" s="85"/>
      <c r="AO239" s="85"/>
      <c r="AP239" s="85"/>
      <c r="AQ239" s="85"/>
      <c r="AR239" s="85"/>
    </row>
    <row r="240">
      <c r="A240" s="1925"/>
      <c r="B240" s="1927">
        <v>19.0</v>
      </c>
      <c r="C240" s="2076" t="s">
        <v>5847</v>
      </c>
      <c r="D240" s="2077" t="s">
        <v>695</v>
      </c>
      <c r="E240" s="2077" t="s">
        <v>5852</v>
      </c>
      <c r="F240" s="2077" t="s">
        <v>5832</v>
      </c>
      <c r="G240" s="2078">
        <v>7.0</v>
      </c>
      <c r="H240" s="2078" t="s">
        <v>682</v>
      </c>
      <c r="I240" s="2077" t="s">
        <v>43</v>
      </c>
      <c r="J240" s="2079" t="s">
        <v>5833</v>
      </c>
      <c r="K240" s="2077" t="s">
        <v>5834</v>
      </c>
      <c r="L240" s="2077" t="s">
        <v>5835</v>
      </c>
      <c r="M240" s="2077" t="s">
        <v>5836</v>
      </c>
      <c r="N240" s="2077" t="s">
        <v>778</v>
      </c>
      <c r="O240" s="2077" t="s">
        <v>643</v>
      </c>
      <c r="P240" s="1957" t="s">
        <v>5837</v>
      </c>
      <c r="Q240" s="2078" t="s">
        <v>49</v>
      </c>
      <c r="R240" s="1943" t="s">
        <v>50</v>
      </c>
      <c r="S240" s="2077" t="s">
        <v>1543</v>
      </c>
      <c r="T240" s="2081" t="s">
        <v>1091</v>
      </c>
      <c r="U240" s="2083" t="s">
        <v>169</v>
      </c>
      <c r="V240" s="1964" t="s">
        <v>5841</v>
      </c>
      <c r="W240" s="1952" t="s">
        <v>5863</v>
      </c>
      <c r="X240" s="1966" t="s">
        <v>5842</v>
      </c>
      <c r="Y240" s="2085"/>
      <c r="Z240" s="2078"/>
      <c r="AA240" s="2088"/>
      <c r="AB240" s="2090" t="s">
        <v>5865</v>
      </c>
      <c r="AC240" s="2092"/>
      <c r="AD240" s="199"/>
      <c r="AE240" s="199"/>
      <c r="AF240" s="83"/>
      <c r="AG240" s="84"/>
      <c r="AH240" s="84"/>
      <c r="AI240" s="85"/>
      <c r="AJ240" s="85"/>
      <c r="AK240" s="85"/>
      <c r="AL240" s="85"/>
      <c r="AM240" s="85"/>
      <c r="AN240" s="85"/>
      <c r="AO240" s="85"/>
      <c r="AP240" s="85"/>
      <c r="AQ240" s="85"/>
      <c r="AR240" s="85"/>
    </row>
    <row r="241">
      <c r="A241" s="1925"/>
      <c r="B241" s="1927">
        <v>20.0</v>
      </c>
      <c r="C241" s="1959" t="s">
        <v>5868</v>
      </c>
      <c r="D241" s="1952" t="s">
        <v>529</v>
      </c>
      <c r="E241" s="1952" t="s">
        <v>5869</v>
      </c>
      <c r="F241" s="1952" t="s">
        <v>5870</v>
      </c>
      <c r="G241" s="1955">
        <v>6.0</v>
      </c>
      <c r="H241" s="1955" t="s">
        <v>157</v>
      </c>
      <c r="I241" s="1952" t="s">
        <v>76</v>
      </c>
      <c r="J241" s="1959" t="s">
        <v>5873</v>
      </c>
      <c r="K241" s="1952" t="s">
        <v>5874</v>
      </c>
      <c r="L241" s="1952" t="s">
        <v>5875</v>
      </c>
      <c r="M241" s="1952" t="s">
        <v>5878</v>
      </c>
      <c r="N241" s="1952" t="s">
        <v>778</v>
      </c>
      <c r="O241" s="1960" t="s">
        <v>104</v>
      </c>
      <c r="P241" s="1957" t="s">
        <v>537</v>
      </c>
      <c r="Q241" s="1955"/>
      <c r="R241" s="1943" t="s">
        <v>50</v>
      </c>
      <c r="S241" s="1952" t="s">
        <v>1099</v>
      </c>
      <c r="T241" s="1952" t="s">
        <v>1091</v>
      </c>
      <c r="U241" s="2018" t="s">
        <v>169</v>
      </c>
      <c r="V241" s="1959" t="s">
        <v>5881</v>
      </c>
      <c r="W241" s="1952" t="s">
        <v>5875</v>
      </c>
      <c r="X241" s="1959" t="s">
        <v>5883</v>
      </c>
      <c r="Y241" s="1962" t="s">
        <v>5884</v>
      </c>
      <c r="Z241" s="1955"/>
      <c r="AA241" s="1959" t="s">
        <v>5885</v>
      </c>
      <c r="AB241" s="1966" t="s">
        <v>5886</v>
      </c>
      <c r="AC241" s="1973">
        <v>1.0</v>
      </c>
      <c r="AD241" s="82"/>
      <c r="AE241" s="83"/>
      <c r="AF241" s="83"/>
      <c r="AG241" s="84"/>
      <c r="AH241" s="84"/>
      <c r="AI241" s="85"/>
      <c r="AJ241" s="85"/>
      <c r="AK241" s="85"/>
      <c r="AL241" s="85"/>
      <c r="AM241" s="85"/>
      <c r="AN241" s="85"/>
      <c r="AO241" s="85"/>
      <c r="AP241" s="85"/>
      <c r="AQ241" s="85"/>
      <c r="AR241" s="85"/>
    </row>
    <row r="242">
      <c r="A242" s="1925"/>
      <c r="B242" s="1927">
        <v>21.0</v>
      </c>
      <c r="C242" s="1937" t="s">
        <v>5889</v>
      </c>
      <c r="D242" s="1931" t="s">
        <v>217</v>
      </c>
      <c r="E242" s="2094">
        <v>1.088832487E9</v>
      </c>
      <c r="F242" s="1933">
        <v>40169.0</v>
      </c>
      <c r="G242" s="2057">
        <v>8.0</v>
      </c>
      <c r="H242" s="1955" t="s">
        <v>157</v>
      </c>
      <c r="I242" s="1931" t="s">
        <v>76</v>
      </c>
      <c r="J242" s="1937" t="s">
        <v>5892</v>
      </c>
      <c r="K242" s="1931" t="s">
        <v>161</v>
      </c>
      <c r="L242" s="1939" t="s">
        <v>5893</v>
      </c>
      <c r="M242" s="1940" t="s">
        <v>5895</v>
      </c>
      <c r="N242" s="1931" t="s">
        <v>245</v>
      </c>
      <c r="O242" s="1931" t="s">
        <v>219</v>
      </c>
      <c r="P242" s="1931" t="s">
        <v>219</v>
      </c>
      <c r="Q242" s="1931" t="s">
        <v>49</v>
      </c>
      <c r="R242" s="1931" t="s">
        <v>5896</v>
      </c>
      <c r="S242" s="1931" t="s">
        <v>248</v>
      </c>
      <c r="T242" s="2096" t="s">
        <v>787</v>
      </c>
      <c r="U242" s="1931" t="s">
        <v>169</v>
      </c>
      <c r="V242" s="2098" t="s">
        <v>5898</v>
      </c>
      <c r="W242" s="1931">
        <v>3.223253161E9</v>
      </c>
      <c r="X242" s="1937" t="s">
        <v>5903</v>
      </c>
      <c r="Y242" s="1931">
        <v>3.213114337E9</v>
      </c>
      <c r="Z242" s="1931"/>
      <c r="AA242" s="2068" t="s">
        <v>5905</v>
      </c>
      <c r="AB242" s="1937"/>
      <c r="AC242" s="2032"/>
      <c r="AD242" s="82"/>
      <c r="AE242" s="82"/>
      <c r="AF242" s="82"/>
      <c r="AG242" s="85"/>
      <c r="AH242" s="85"/>
      <c r="AI242" s="85"/>
      <c r="AJ242" s="85"/>
      <c r="AK242" s="85"/>
      <c r="AL242" s="85"/>
      <c r="AM242" s="85"/>
      <c r="AN242" s="85"/>
      <c r="AO242" s="85"/>
      <c r="AP242" s="85"/>
      <c r="AQ242" s="85"/>
      <c r="AR242" s="85"/>
    </row>
    <row r="243">
      <c r="A243" s="1925"/>
      <c r="B243" s="1927">
        <v>22.0</v>
      </c>
      <c r="C243" s="1966" t="s">
        <v>5906</v>
      </c>
      <c r="D243" s="1955" t="s">
        <v>453</v>
      </c>
      <c r="E243" s="1955">
        <v>1.089607012E9</v>
      </c>
      <c r="F243" s="1952" t="s">
        <v>5907</v>
      </c>
      <c r="G243" s="1931">
        <v>9.0</v>
      </c>
      <c r="H243" s="1935" t="s">
        <v>157</v>
      </c>
      <c r="I243" s="1955" t="s">
        <v>76</v>
      </c>
      <c r="J243" s="1947" t="s">
        <v>5908</v>
      </c>
      <c r="K243" s="1935">
        <v>3388592.0</v>
      </c>
      <c r="L243" s="1952" t="s">
        <v>5909</v>
      </c>
      <c r="M243" s="2100" t="s">
        <v>5910</v>
      </c>
      <c r="N243" s="1935" t="s">
        <v>113</v>
      </c>
      <c r="O243" s="1935" t="s">
        <v>5913</v>
      </c>
      <c r="P243" s="1935" t="s">
        <v>5914</v>
      </c>
      <c r="Q243" s="1935" t="s">
        <v>49</v>
      </c>
      <c r="R243" s="1931" t="s">
        <v>50</v>
      </c>
      <c r="S243" s="1935" t="s">
        <v>51</v>
      </c>
      <c r="T243" s="1935" t="s">
        <v>271</v>
      </c>
      <c r="U243" s="1957" t="s">
        <v>735</v>
      </c>
      <c r="V243" s="2101" t="s">
        <v>5916</v>
      </c>
      <c r="W243" s="1935">
        <v>3.216864506E9</v>
      </c>
      <c r="X243" s="2101" t="s">
        <v>424</v>
      </c>
      <c r="Y243" s="1935" t="s">
        <v>424</v>
      </c>
      <c r="Z243" s="1931"/>
      <c r="AA243" s="2102" t="s">
        <v>5919</v>
      </c>
      <c r="AB243" s="1937"/>
      <c r="AC243" s="1948" t="s">
        <v>1872</v>
      </c>
      <c r="AD243" s="199"/>
      <c r="AE243" s="199"/>
      <c r="AF243" s="199"/>
      <c r="AG243" s="84"/>
      <c r="AH243" s="84"/>
      <c r="AI243" s="85"/>
      <c r="AJ243" s="85"/>
      <c r="AK243" s="85"/>
      <c r="AL243" s="85"/>
      <c r="AM243" s="85"/>
      <c r="AN243" s="85"/>
      <c r="AO243" s="85"/>
      <c r="AP243" s="85"/>
      <c r="AQ243" s="85"/>
      <c r="AR243" s="85"/>
    </row>
    <row r="244">
      <c r="A244" s="1925"/>
      <c r="B244" s="1927">
        <v>23.0</v>
      </c>
      <c r="C244" s="2103" t="s">
        <v>5922</v>
      </c>
      <c r="D244" s="2104" t="s">
        <v>529</v>
      </c>
      <c r="E244" s="2105">
        <v>1.08883319E9</v>
      </c>
      <c r="F244" s="2107">
        <v>40452.0</v>
      </c>
      <c r="G244" s="2105">
        <v>8.0</v>
      </c>
      <c r="H244" s="1935" t="s">
        <v>157</v>
      </c>
      <c r="I244" s="1955" t="s">
        <v>43</v>
      </c>
      <c r="J244" s="2108" t="s">
        <v>5929</v>
      </c>
      <c r="K244" s="2109">
        <v>3423900.0</v>
      </c>
      <c r="L244" s="2110" t="s">
        <v>5932</v>
      </c>
      <c r="M244" s="2109" t="s">
        <v>5936</v>
      </c>
      <c r="N244" s="2109" t="s">
        <v>46</v>
      </c>
      <c r="O244" s="2109" t="s">
        <v>5937</v>
      </c>
      <c r="P244" s="2109" t="s">
        <v>5938</v>
      </c>
      <c r="Q244" s="2109" t="s">
        <v>49</v>
      </c>
      <c r="R244" s="1931" t="s">
        <v>50</v>
      </c>
      <c r="S244" s="2109" t="s">
        <v>221</v>
      </c>
      <c r="T244" s="2109" t="s">
        <v>787</v>
      </c>
      <c r="U244" s="1957" t="s">
        <v>735</v>
      </c>
      <c r="V244" s="2111" t="s">
        <v>5939</v>
      </c>
      <c r="W244" s="2109">
        <v>3.134226207E9</v>
      </c>
      <c r="X244" s="2112" t="s">
        <v>5941</v>
      </c>
      <c r="Y244" s="2105">
        <v>3.206888997E9</v>
      </c>
      <c r="Z244" s="2113"/>
      <c r="AA244" s="2113"/>
      <c r="AB244" s="2114"/>
      <c r="AC244" s="2115"/>
      <c r="AD244" s="1785"/>
      <c r="AE244" s="609"/>
      <c r="AF244" s="609"/>
      <c r="AG244" s="84"/>
      <c r="AH244" s="84"/>
      <c r="AI244" s="85"/>
      <c r="AJ244" s="85"/>
      <c r="AK244" s="85"/>
      <c r="AL244" s="85"/>
      <c r="AM244" s="85"/>
      <c r="AN244" s="85"/>
      <c r="AO244" s="85"/>
      <c r="AP244" s="85"/>
      <c r="AQ244" s="85"/>
      <c r="AR244" s="85"/>
    </row>
    <row r="245" ht="18.0" customHeight="1">
      <c r="A245" s="1925"/>
      <c r="B245" s="1927">
        <v>24.0</v>
      </c>
      <c r="C245" s="2068" t="s">
        <v>5953</v>
      </c>
      <c r="D245" s="1931" t="s">
        <v>145</v>
      </c>
      <c r="E245" s="1931">
        <v>1.142518432E9</v>
      </c>
      <c r="F245" s="1933">
        <v>40637.0</v>
      </c>
      <c r="G245" s="2057">
        <v>6.0</v>
      </c>
      <c r="H245" s="1935" t="s">
        <v>157</v>
      </c>
      <c r="I245" s="1931" t="s">
        <v>76</v>
      </c>
      <c r="J245" s="1937" t="s">
        <v>5955</v>
      </c>
      <c r="K245" s="1943" t="s">
        <v>424</v>
      </c>
      <c r="L245" s="1939" t="s">
        <v>2269</v>
      </c>
      <c r="M245" s="1940" t="s">
        <v>5958</v>
      </c>
      <c r="N245" s="1931" t="s">
        <v>245</v>
      </c>
      <c r="O245" s="1931" t="s">
        <v>747</v>
      </c>
      <c r="P245" s="1931" t="s">
        <v>2540</v>
      </c>
      <c r="Q245" s="1931" t="s">
        <v>49</v>
      </c>
      <c r="R245" s="1943" t="s">
        <v>3105</v>
      </c>
      <c r="S245" s="1931" t="s">
        <v>51</v>
      </c>
      <c r="T245" s="2096" t="s">
        <v>271</v>
      </c>
      <c r="U245" s="1931" t="s">
        <v>169</v>
      </c>
      <c r="V245" s="2098" t="s">
        <v>5961</v>
      </c>
      <c r="W245" s="1931">
        <v>3.105482356E9</v>
      </c>
      <c r="X245" s="1937" t="s">
        <v>5962</v>
      </c>
      <c r="Y245" s="1931">
        <v>3.148576255E9</v>
      </c>
      <c r="Z245" s="1945"/>
      <c r="AA245" s="2063" t="s">
        <v>5963</v>
      </c>
      <c r="AB245" s="1937"/>
      <c r="AC245" s="2032"/>
      <c r="AD245" s="82"/>
      <c r="AE245" s="82"/>
      <c r="AF245" s="82"/>
      <c r="AG245" s="85"/>
      <c r="AH245" s="85"/>
      <c r="AI245" s="85"/>
      <c r="AJ245" s="85"/>
      <c r="AK245" s="85"/>
      <c r="AL245" s="85"/>
      <c r="AM245" s="85"/>
      <c r="AN245" s="85"/>
      <c r="AO245" s="85"/>
      <c r="AP245" s="85"/>
      <c r="AQ245" s="85"/>
      <c r="AR245" s="85"/>
    </row>
    <row r="246">
      <c r="A246" s="1925"/>
      <c r="B246" s="1927">
        <v>25.0</v>
      </c>
      <c r="C246" s="2116" t="s">
        <v>5967</v>
      </c>
      <c r="D246" s="2117" t="s">
        <v>453</v>
      </c>
      <c r="E246" s="2018">
        <v>1.075261877E9</v>
      </c>
      <c r="F246" s="2015">
        <v>40262.0</v>
      </c>
      <c r="G246" s="2018">
        <v>8.0</v>
      </c>
      <c r="H246" s="1935" t="s">
        <v>157</v>
      </c>
      <c r="I246" s="1935" t="s">
        <v>76</v>
      </c>
      <c r="J246" s="2042" t="s">
        <v>5971</v>
      </c>
      <c r="K246" s="2018" t="s">
        <v>424</v>
      </c>
      <c r="L246" s="2117" t="s">
        <v>5972</v>
      </c>
      <c r="M246" s="2018" t="s">
        <v>5973</v>
      </c>
      <c r="N246" s="2018" t="s">
        <v>113</v>
      </c>
      <c r="O246" s="2018" t="s">
        <v>5974</v>
      </c>
      <c r="P246" s="2018" t="s">
        <v>5975</v>
      </c>
      <c r="Q246" s="2018" t="s">
        <v>49</v>
      </c>
      <c r="R246" s="2118" t="s">
        <v>5976</v>
      </c>
      <c r="S246" s="2018" t="s">
        <v>115</v>
      </c>
      <c r="T246" s="2018" t="s">
        <v>271</v>
      </c>
      <c r="U246" s="2119" t="s">
        <v>1950</v>
      </c>
      <c r="V246" s="2042" t="s">
        <v>5981</v>
      </c>
      <c r="W246" s="2018">
        <v>3.206245748E9</v>
      </c>
      <c r="X246" s="2042" t="s">
        <v>5982</v>
      </c>
      <c r="Y246" s="2018">
        <v>3.043537315E9</v>
      </c>
      <c r="Z246" s="2120"/>
      <c r="AA246" s="2121" t="s">
        <v>5984</v>
      </c>
      <c r="AB246" s="2101" t="s">
        <v>5988</v>
      </c>
      <c r="AC246" s="2122" t="s">
        <v>1872</v>
      </c>
      <c r="AE246" s="609"/>
      <c r="AF246" s="609"/>
      <c r="AG246" s="84"/>
      <c r="AH246" s="84"/>
      <c r="AI246" s="85"/>
      <c r="AJ246" s="85"/>
      <c r="AK246" s="85"/>
      <c r="AL246" s="85"/>
      <c r="AM246" s="85"/>
      <c r="AN246" s="85"/>
      <c r="AO246" s="85"/>
      <c r="AP246" s="85"/>
      <c r="AQ246" s="85"/>
      <c r="AR246" s="85"/>
    </row>
    <row r="247">
      <c r="A247" s="1925"/>
      <c r="B247" s="1927">
        <v>26.0</v>
      </c>
      <c r="C247" s="2116" t="s">
        <v>5991</v>
      </c>
      <c r="D247" s="2125" t="s">
        <v>145</v>
      </c>
      <c r="E247" s="2127">
        <v>1.089612678E9</v>
      </c>
      <c r="F247" s="2127" t="s">
        <v>5992</v>
      </c>
      <c r="G247" s="2127">
        <v>6.0</v>
      </c>
      <c r="H247" s="2100" t="s">
        <v>157</v>
      </c>
      <c r="I247" s="2100" t="s">
        <v>76</v>
      </c>
      <c r="J247" s="2116" t="s">
        <v>5993</v>
      </c>
      <c r="K247" s="2127" t="s">
        <v>2</v>
      </c>
      <c r="L247" s="2125" t="s">
        <v>5994</v>
      </c>
      <c r="M247" s="2127" t="s">
        <v>5995</v>
      </c>
      <c r="N247" s="2127" t="s">
        <v>46</v>
      </c>
      <c r="O247" s="2127" t="s">
        <v>47</v>
      </c>
      <c r="P247" s="2127" t="s">
        <v>2165</v>
      </c>
      <c r="Q247" s="2127" t="s">
        <v>49</v>
      </c>
      <c r="R247" s="2129" t="s">
        <v>50</v>
      </c>
      <c r="S247" s="2127" t="s">
        <v>221</v>
      </c>
      <c r="T247" s="2127" t="s">
        <v>271</v>
      </c>
      <c r="U247" s="2131" t="s">
        <v>5998</v>
      </c>
      <c r="V247" s="2116" t="s">
        <v>6001</v>
      </c>
      <c r="W247" s="2127">
        <v>3.105262899E9</v>
      </c>
      <c r="X247" s="2116" t="s">
        <v>6002</v>
      </c>
      <c r="Y247" s="2127">
        <v>3.122269714E9</v>
      </c>
      <c r="Z247" s="2133"/>
      <c r="AA247" s="2135" t="s">
        <v>6003</v>
      </c>
      <c r="AB247" s="2101"/>
      <c r="AC247" s="2122"/>
      <c r="AE247" s="609"/>
      <c r="AF247" s="609"/>
      <c r="AG247" s="84"/>
      <c r="AH247" s="84"/>
      <c r="AI247" s="85"/>
      <c r="AJ247" s="85"/>
      <c r="AK247" s="85"/>
      <c r="AL247" s="85"/>
      <c r="AM247" s="85"/>
      <c r="AN247" s="85"/>
      <c r="AO247" s="85"/>
      <c r="AP247" s="85"/>
      <c r="AQ247" s="85"/>
      <c r="AR247" s="85"/>
    </row>
    <row r="248">
      <c r="A248" s="1925"/>
      <c r="B248" s="1927">
        <v>27.0</v>
      </c>
      <c r="C248" s="2137" t="s">
        <v>6005</v>
      </c>
      <c r="D248" s="2077" t="s">
        <v>453</v>
      </c>
      <c r="E248" s="2078">
        <v>1.089101386E9</v>
      </c>
      <c r="F248" s="2138">
        <v>40491.0</v>
      </c>
      <c r="G248" s="2078">
        <v>7.0</v>
      </c>
      <c r="H248" s="2078" t="s">
        <v>157</v>
      </c>
      <c r="I248" s="2078" t="s">
        <v>76</v>
      </c>
      <c r="J248" s="2090" t="s">
        <v>6014</v>
      </c>
      <c r="K248" s="2078" t="s">
        <v>424</v>
      </c>
      <c r="L248" s="2077" t="s">
        <v>6015</v>
      </c>
      <c r="M248" s="2078" t="s">
        <v>6016</v>
      </c>
      <c r="N248" s="2078" t="s">
        <v>46</v>
      </c>
      <c r="O248" s="2078" t="s">
        <v>785</v>
      </c>
      <c r="P248" s="2078" t="s">
        <v>3840</v>
      </c>
      <c r="Q248" s="2139" t="s">
        <v>49</v>
      </c>
      <c r="R248" s="2139" t="s">
        <v>50</v>
      </c>
      <c r="S248" s="2078" t="s">
        <v>232</v>
      </c>
      <c r="T248" s="2078" t="s">
        <v>271</v>
      </c>
      <c r="U248" s="2078" t="s">
        <v>1369</v>
      </c>
      <c r="V248" s="2090" t="s">
        <v>6021</v>
      </c>
      <c r="W248" s="2078">
        <v>3.207117223E9</v>
      </c>
      <c r="X248" s="1966" t="s">
        <v>6022</v>
      </c>
      <c r="Y248" s="1957">
        <v>3.165074604E9</v>
      </c>
      <c r="Z248" s="1955"/>
      <c r="AA248" s="1966" t="s">
        <v>6023</v>
      </c>
      <c r="AB248" s="2068" t="s">
        <v>6024</v>
      </c>
      <c r="AC248" s="2070">
        <v>2.0</v>
      </c>
      <c r="AE248" s="609"/>
      <c r="AF248" s="609"/>
      <c r="AG248" s="84"/>
      <c r="AH248" s="84"/>
      <c r="AI248" s="85"/>
      <c r="AJ248" s="85"/>
      <c r="AK248" s="85"/>
      <c r="AL248" s="85"/>
      <c r="AM248" s="85"/>
      <c r="AN248" s="85"/>
      <c r="AO248" s="85"/>
      <c r="AP248" s="85"/>
      <c r="AQ248" s="85"/>
      <c r="AR248" s="85"/>
    </row>
    <row r="249">
      <c r="A249" s="1925"/>
      <c r="B249" s="1927">
        <v>28.0</v>
      </c>
      <c r="C249" s="2137" t="s">
        <v>6027</v>
      </c>
      <c r="D249" s="2077" t="s">
        <v>6028</v>
      </c>
      <c r="E249" s="2078">
        <v>1.46543296E8</v>
      </c>
      <c r="F249" s="2138">
        <v>39703.0</v>
      </c>
      <c r="G249" s="2078">
        <v>10.0</v>
      </c>
      <c r="H249" s="2078" t="s">
        <v>157</v>
      </c>
      <c r="I249" s="2078"/>
      <c r="J249" s="2090" t="s">
        <v>6029</v>
      </c>
      <c r="K249" s="2078" t="s">
        <v>424</v>
      </c>
      <c r="L249" s="2077" t="s">
        <v>6030</v>
      </c>
      <c r="M249" s="2078" t="s">
        <v>424</v>
      </c>
      <c r="N249" s="2078" t="s">
        <v>46</v>
      </c>
      <c r="O249" s="2078" t="s">
        <v>219</v>
      </c>
      <c r="P249" s="2078" t="s">
        <v>1574</v>
      </c>
      <c r="Q249" s="2139" t="s">
        <v>49</v>
      </c>
      <c r="R249" s="2139" t="s">
        <v>6032</v>
      </c>
      <c r="S249" s="2078" t="s">
        <v>424</v>
      </c>
      <c r="T249" s="2078" t="s">
        <v>271</v>
      </c>
      <c r="U249" s="2078" t="s">
        <v>6033</v>
      </c>
      <c r="V249" s="2090" t="s">
        <v>6034</v>
      </c>
      <c r="W249" s="2078">
        <v>3.229145513E9</v>
      </c>
      <c r="X249" s="1966" t="s">
        <v>6035</v>
      </c>
      <c r="Y249" s="1957">
        <v>3.205362671E9</v>
      </c>
      <c r="Z249" s="1955"/>
      <c r="AA249" s="1966" t="s">
        <v>6036</v>
      </c>
      <c r="AB249" s="2068"/>
      <c r="AC249" s="2070"/>
      <c r="AE249" s="609"/>
      <c r="AF249" s="609"/>
      <c r="AG249" s="84"/>
      <c r="AH249" s="84"/>
      <c r="AI249" s="85"/>
      <c r="AJ249" s="85"/>
      <c r="AK249" s="85"/>
      <c r="AL249" s="85"/>
      <c r="AM249" s="85"/>
      <c r="AN249" s="85"/>
      <c r="AO249" s="85"/>
      <c r="AP249" s="85"/>
      <c r="AQ249" s="85"/>
      <c r="AR249" s="85"/>
    </row>
    <row r="250">
      <c r="A250" s="1925"/>
      <c r="B250" s="1927">
        <v>29.0</v>
      </c>
      <c r="C250" s="2011" t="s">
        <v>6037</v>
      </c>
      <c r="D250" s="1952" t="s">
        <v>529</v>
      </c>
      <c r="E250" s="1955">
        <v>1.08999402E8</v>
      </c>
      <c r="F250" s="2141">
        <v>41608.0</v>
      </c>
      <c r="G250" s="1954">
        <v>5.0</v>
      </c>
      <c r="H250" s="1935" t="s">
        <v>157</v>
      </c>
      <c r="I250" s="1935" t="s">
        <v>76</v>
      </c>
      <c r="J250" s="1947" t="s">
        <v>6038</v>
      </c>
      <c r="K250" s="1955" t="s">
        <v>2268</v>
      </c>
      <c r="L250" s="1952" t="s">
        <v>6039</v>
      </c>
      <c r="M250" s="1955" t="s">
        <v>6040</v>
      </c>
      <c r="N250" s="1955" t="s">
        <v>46</v>
      </c>
      <c r="O250" s="1955" t="s">
        <v>104</v>
      </c>
      <c r="P250" s="1955" t="s">
        <v>537</v>
      </c>
      <c r="Q250" s="1955" t="s">
        <v>49</v>
      </c>
      <c r="R250" s="1957" t="s">
        <v>50</v>
      </c>
      <c r="S250" s="1955" t="s">
        <v>445</v>
      </c>
      <c r="T250" s="1955" t="s">
        <v>787</v>
      </c>
      <c r="U250" s="1980" t="s">
        <v>1369</v>
      </c>
      <c r="V250" s="1947" t="s">
        <v>6041</v>
      </c>
      <c r="W250" s="1955">
        <v>3.104754863E9</v>
      </c>
      <c r="X250" s="1947" t="s">
        <v>6042</v>
      </c>
      <c r="Y250" s="1955">
        <v>3.128028219E9</v>
      </c>
      <c r="Z250" s="2143"/>
      <c r="AA250" s="2144" t="s">
        <v>6046</v>
      </c>
      <c r="AB250" s="1937" t="s">
        <v>1842</v>
      </c>
      <c r="AC250" s="2070"/>
      <c r="AD250" s="2146"/>
      <c r="AE250" s="2147"/>
      <c r="AF250" s="2147"/>
      <c r="AG250" s="2148"/>
      <c r="AH250" s="2148"/>
      <c r="AI250" s="2149"/>
      <c r="AJ250" s="2149"/>
      <c r="AK250" s="2149"/>
      <c r="AL250" s="2149"/>
      <c r="AM250" s="2149"/>
      <c r="AN250" s="2149"/>
      <c r="AO250" s="2149"/>
      <c r="AP250" s="2149"/>
      <c r="AQ250" s="2149"/>
      <c r="AR250" s="2149"/>
    </row>
    <row r="251">
      <c r="A251" s="1925"/>
      <c r="B251" s="1927">
        <v>30.0</v>
      </c>
      <c r="C251" s="2011" t="s">
        <v>6054</v>
      </c>
      <c r="D251" s="1960" t="s">
        <v>695</v>
      </c>
      <c r="E251" s="1957">
        <v>1.089610392E9</v>
      </c>
      <c r="F251" s="2150">
        <v>40518.0</v>
      </c>
      <c r="G251" s="2065">
        <v>7.0</v>
      </c>
      <c r="H251" s="2100" t="s">
        <v>6059</v>
      </c>
      <c r="I251" s="2100" t="s">
        <v>158</v>
      </c>
      <c r="J251" s="1966" t="s">
        <v>6060</v>
      </c>
      <c r="K251" s="1957" t="s">
        <v>2242</v>
      </c>
      <c r="L251" s="1960" t="s">
        <v>6061</v>
      </c>
      <c r="M251" s="1957" t="s">
        <v>2242</v>
      </c>
      <c r="N251" s="1957" t="s">
        <v>816</v>
      </c>
      <c r="O251" s="1957" t="s">
        <v>6062</v>
      </c>
      <c r="P251" s="1957" t="s">
        <v>6063</v>
      </c>
      <c r="Q251" s="1957" t="s">
        <v>49</v>
      </c>
      <c r="R251" s="1957" t="s">
        <v>3064</v>
      </c>
      <c r="S251" s="1957" t="s">
        <v>469</v>
      </c>
      <c r="T251" s="1957" t="s">
        <v>1139</v>
      </c>
      <c r="U251" s="2070" t="s">
        <v>6033</v>
      </c>
      <c r="V251" s="1966" t="s">
        <v>6064</v>
      </c>
      <c r="W251" s="1957">
        <v>3.105089985E9</v>
      </c>
      <c r="X251" s="1966" t="s">
        <v>6065</v>
      </c>
      <c r="Y251" s="1957" t="s">
        <v>2242</v>
      </c>
      <c r="Z251" s="2152"/>
      <c r="AA251" s="2063" t="s">
        <v>6067</v>
      </c>
      <c r="AB251" s="1937"/>
      <c r="AC251" s="2070"/>
      <c r="AD251" s="2146"/>
      <c r="AE251" s="2147"/>
      <c r="AF251" s="2147"/>
      <c r="AG251" s="2148"/>
      <c r="AH251" s="2148"/>
      <c r="AI251" s="2149"/>
      <c r="AJ251" s="2149"/>
      <c r="AK251" s="2149"/>
      <c r="AL251" s="2149"/>
      <c r="AM251" s="2149"/>
      <c r="AN251" s="2149"/>
      <c r="AO251" s="2149"/>
      <c r="AP251" s="2149"/>
      <c r="AQ251" s="2149"/>
      <c r="AR251" s="2149"/>
    </row>
    <row r="252">
      <c r="A252" s="1925"/>
      <c r="B252" s="1927">
        <v>31.0</v>
      </c>
      <c r="C252" s="2060" t="s">
        <v>6070</v>
      </c>
      <c r="D252" s="1952" t="s">
        <v>695</v>
      </c>
      <c r="E252" s="1952" t="s">
        <v>6073</v>
      </c>
      <c r="F252" s="1952" t="s">
        <v>6074</v>
      </c>
      <c r="G252" s="1955">
        <v>7.0</v>
      </c>
      <c r="H252" s="1975" t="s">
        <v>157</v>
      </c>
      <c r="I252" s="1952" t="s">
        <v>76</v>
      </c>
      <c r="J252" s="1959" t="s">
        <v>6075</v>
      </c>
      <c r="K252" s="1960" t="s">
        <v>424</v>
      </c>
      <c r="L252" s="1952" t="s">
        <v>6076</v>
      </c>
      <c r="M252" s="1960" t="s">
        <v>6077</v>
      </c>
      <c r="N252" s="1952" t="s">
        <v>46</v>
      </c>
      <c r="O252" s="1952" t="s">
        <v>1590</v>
      </c>
      <c r="P252" s="1955" t="s">
        <v>476</v>
      </c>
      <c r="Q252" s="1955" t="s">
        <v>49</v>
      </c>
      <c r="R252" s="1960" t="s">
        <v>5896</v>
      </c>
      <c r="S252" s="1952" t="s">
        <v>291</v>
      </c>
      <c r="T252" s="1952" t="s">
        <v>787</v>
      </c>
      <c r="U252" s="1943" t="s">
        <v>169</v>
      </c>
      <c r="V252" s="1947" t="s">
        <v>6080</v>
      </c>
      <c r="W252" s="1952" t="s">
        <v>6076</v>
      </c>
      <c r="X252" s="1947" t="s">
        <v>6081</v>
      </c>
      <c r="Y252" s="1952" t="s">
        <v>6082</v>
      </c>
      <c r="Z252" s="1955"/>
      <c r="AA252" s="1966" t="s">
        <v>6083</v>
      </c>
      <c r="AB252" s="1966" t="s">
        <v>6084</v>
      </c>
      <c r="AC252" s="1973">
        <v>2.0</v>
      </c>
      <c r="AD252" s="2146"/>
      <c r="AE252" s="2147"/>
      <c r="AF252" s="2147"/>
      <c r="AG252" s="2148"/>
      <c r="AH252" s="2148"/>
      <c r="AI252" s="2149"/>
      <c r="AJ252" s="2149"/>
      <c r="AK252" s="2149"/>
      <c r="AL252" s="2149"/>
      <c r="AM252" s="2149"/>
      <c r="AN252" s="2149"/>
      <c r="AO252" s="2149"/>
      <c r="AP252" s="2149"/>
      <c r="AQ252" s="2149"/>
      <c r="AR252" s="2149"/>
    </row>
    <row r="253">
      <c r="A253" s="1925"/>
      <c r="B253" s="332">
        <v>1.0</v>
      </c>
      <c r="C253" s="715" t="s">
        <v>6087</v>
      </c>
      <c r="D253" s="1457" t="s">
        <v>217</v>
      </c>
      <c r="E253" s="1457">
        <v>1.088833388E9</v>
      </c>
      <c r="F253" s="350">
        <v>40528.0</v>
      </c>
      <c r="G253" s="357">
        <v>7.0</v>
      </c>
      <c r="H253" s="158" t="s">
        <v>157</v>
      </c>
      <c r="I253" s="357" t="s">
        <v>158</v>
      </c>
      <c r="J253" s="761" t="s">
        <v>6089</v>
      </c>
      <c r="K253" s="357" t="s">
        <v>873</v>
      </c>
      <c r="L253" s="1535" t="s">
        <v>6090</v>
      </c>
      <c r="M253" s="2153" t="s">
        <v>6092</v>
      </c>
      <c r="N253" s="1457" t="s">
        <v>778</v>
      </c>
      <c r="O253" s="357" t="s">
        <v>246</v>
      </c>
      <c r="P253" s="357" t="s">
        <v>6096</v>
      </c>
      <c r="Q253" s="357" t="s">
        <v>49</v>
      </c>
      <c r="R253" s="718" t="s">
        <v>50</v>
      </c>
      <c r="S253" s="1457" t="s">
        <v>51</v>
      </c>
      <c r="T253" s="357" t="s">
        <v>5786</v>
      </c>
      <c r="U253" s="357" t="s">
        <v>169</v>
      </c>
      <c r="V253" s="761" t="s">
        <v>6097</v>
      </c>
      <c r="W253" s="357">
        <v>3.206887917E9</v>
      </c>
      <c r="X253" s="761" t="s">
        <v>6098</v>
      </c>
      <c r="Y253" s="357">
        <v>3.204665096E9</v>
      </c>
      <c r="Z253" s="357"/>
      <c r="AA253" s="715" t="s">
        <v>6099</v>
      </c>
      <c r="AB253" s="761"/>
      <c r="AC253" s="422"/>
      <c r="AD253" s="218"/>
      <c r="AE253" s="1700"/>
      <c r="AF253" s="1700"/>
      <c r="AG253" s="1702"/>
      <c r="AH253" s="1702"/>
      <c r="AI253" s="1704"/>
      <c r="AJ253" s="1704"/>
      <c r="AK253" s="1704"/>
      <c r="AL253" s="1704"/>
      <c r="AM253" s="1704"/>
      <c r="AN253" s="1704"/>
      <c r="AO253" s="1704"/>
      <c r="AP253" s="1704"/>
      <c r="AQ253" s="1704"/>
      <c r="AR253" s="1704"/>
    </row>
    <row r="254">
      <c r="A254" s="1925"/>
      <c r="B254" s="332">
        <v>2.0</v>
      </c>
      <c r="C254" s="1514" t="s">
        <v>6101</v>
      </c>
      <c r="D254" s="316" t="s">
        <v>695</v>
      </c>
      <c r="E254" s="393">
        <v>1.092854563E9</v>
      </c>
      <c r="F254" s="1372">
        <v>40204.0</v>
      </c>
      <c r="G254" s="1516">
        <v>7.0</v>
      </c>
      <c r="H254" s="393" t="s">
        <v>157</v>
      </c>
      <c r="I254" s="393" t="s">
        <v>76</v>
      </c>
      <c r="J254" s="910" t="s">
        <v>6102</v>
      </c>
      <c r="K254" s="393">
        <v>3446606.0</v>
      </c>
      <c r="L254" s="1432" t="s">
        <v>6103</v>
      </c>
      <c r="M254" s="393" t="s">
        <v>6104</v>
      </c>
      <c r="N254" s="393" t="s">
        <v>46</v>
      </c>
      <c r="O254" s="393" t="s">
        <v>5837</v>
      </c>
      <c r="P254" s="393" t="s">
        <v>6105</v>
      </c>
      <c r="Q254" s="393" t="s">
        <v>49</v>
      </c>
      <c r="R254" s="357" t="s">
        <v>50</v>
      </c>
      <c r="S254" s="393" t="s">
        <v>232</v>
      </c>
      <c r="T254" s="393" t="s">
        <v>271</v>
      </c>
      <c r="U254" s="1518">
        <v>42370.0</v>
      </c>
      <c r="V254" s="910" t="s">
        <v>6106</v>
      </c>
      <c r="W254" s="393">
        <v>3.013419314E9</v>
      </c>
      <c r="X254" s="910" t="s">
        <v>6107</v>
      </c>
      <c r="Y254" s="393">
        <v>3.15463583E9</v>
      </c>
      <c r="Z254" s="341"/>
      <c r="AA254" s="345" t="s">
        <v>6109</v>
      </c>
      <c r="AB254" s="379"/>
      <c r="AC254" s="391" t="s">
        <v>2379</v>
      </c>
      <c r="AE254" s="609"/>
      <c r="AF254" s="609"/>
      <c r="AG254" s="84"/>
      <c r="AH254" s="84"/>
      <c r="AI254" s="85"/>
      <c r="AJ254" s="85"/>
      <c r="AK254" s="85"/>
      <c r="AL254" s="85"/>
      <c r="AM254" s="85"/>
      <c r="AN254" s="85"/>
      <c r="AO254" s="85"/>
      <c r="AP254" s="85"/>
      <c r="AQ254" s="85"/>
      <c r="AR254" s="85"/>
    </row>
    <row r="255">
      <c r="A255" s="1925"/>
      <c r="B255" s="332">
        <v>3.0</v>
      </c>
      <c r="C255" s="1519" t="s">
        <v>6111</v>
      </c>
      <c r="D255" s="383" t="s">
        <v>453</v>
      </c>
      <c r="E255" s="158">
        <v>1.085720034E9</v>
      </c>
      <c r="F255" s="383" t="s">
        <v>6112</v>
      </c>
      <c r="G255" s="385">
        <v>8.0</v>
      </c>
      <c r="H255" s="158" t="s">
        <v>157</v>
      </c>
      <c r="I255" s="158" t="s">
        <v>76</v>
      </c>
      <c r="J255" s="160" t="s">
        <v>6113</v>
      </c>
      <c r="K255" s="158">
        <v>3441049.0</v>
      </c>
      <c r="L255" s="383" t="s">
        <v>6114</v>
      </c>
      <c r="M255" s="158" t="s">
        <v>6115</v>
      </c>
      <c r="N255" s="158" t="s">
        <v>46</v>
      </c>
      <c r="O255" s="158" t="s">
        <v>406</v>
      </c>
      <c r="P255" s="158" t="s">
        <v>406</v>
      </c>
      <c r="Q255" s="158" t="s">
        <v>49</v>
      </c>
      <c r="R255" s="357" t="s">
        <v>50</v>
      </c>
      <c r="S255" s="158" t="s">
        <v>51</v>
      </c>
      <c r="T255" s="158" t="s">
        <v>271</v>
      </c>
      <c r="U255" s="1518">
        <v>42036.0</v>
      </c>
      <c r="V255" s="160" t="s">
        <v>6116</v>
      </c>
      <c r="W255" s="158">
        <v>3.206943922E9</v>
      </c>
      <c r="X255" s="160" t="s">
        <v>1009</v>
      </c>
      <c r="Y255" s="158">
        <v>3.106610535E9</v>
      </c>
      <c r="Z255" s="777" t="s">
        <v>3078</v>
      </c>
      <c r="AA255" s="153" t="s">
        <v>6117</v>
      </c>
      <c r="AB255" s="379"/>
      <c r="AC255" s="391" t="s">
        <v>2379</v>
      </c>
      <c r="AE255" s="609"/>
      <c r="AF255" s="609"/>
      <c r="AG255" s="84"/>
      <c r="AH255" s="84"/>
      <c r="AI255" s="85"/>
      <c r="AJ255" s="85"/>
      <c r="AK255" s="85"/>
      <c r="AL255" s="85"/>
      <c r="AM255" s="85"/>
      <c r="AN255" s="85"/>
      <c r="AO255" s="85"/>
      <c r="AP255" s="85"/>
      <c r="AQ255" s="85"/>
      <c r="AR255" s="85"/>
    </row>
    <row r="256">
      <c r="A256" s="1925"/>
      <c r="B256" s="332">
        <v>4.0</v>
      </c>
      <c r="C256" s="1519" t="s">
        <v>6118</v>
      </c>
      <c r="D256" s="158" t="s">
        <v>695</v>
      </c>
      <c r="E256" s="158">
        <v>1.08993638E9</v>
      </c>
      <c r="F256" s="1151">
        <v>39836.0</v>
      </c>
      <c r="G256" s="385">
        <v>8.0</v>
      </c>
      <c r="H256" s="158" t="s">
        <v>157</v>
      </c>
      <c r="I256" s="158" t="s">
        <v>76</v>
      </c>
      <c r="J256" s="160" t="s">
        <v>6119</v>
      </c>
      <c r="K256" s="158">
        <v>3407882.0</v>
      </c>
      <c r="L256" s="383" t="s">
        <v>6120</v>
      </c>
      <c r="M256" s="158" t="s">
        <v>6121</v>
      </c>
      <c r="N256" s="158" t="s">
        <v>46</v>
      </c>
      <c r="O256" s="158" t="s">
        <v>449</v>
      </c>
      <c r="P256" s="357" t="s">
        <v>5494</v>
      </c>
      <c r="Q256" s="158" t="s">
        <v>49</v>
      </c>
      <c r="R256" s="357" t="s">
        <v>50</v>
      </c>
      <c r="S256" s="357" t="s">
        <v>2135</v>
      </c>
      <c r="T256" s="158" t="s">
        <v>271</v>
      </c>
      <c r="U256" s="156">
        <v>42401.0</v>
      </c>
      <c r="V256" s="160" t="s">
        <v>6124</v>
      </c>
      <c r="W256" s="158">
        <v>3.14890991E9</v>
      </c>
      <c r="X256" s="160" t="s">
        <v>6125</v>
      </c>
      <c r="Y256" s="158">
        <v>3.004711396E9</v>
      </c>
      <c r="Z256" s="777" t="s">
        <v>3078</v>
      </c>
      <c r="AA256" s="345" t="s">
        <v>6127</v>
      </c>
      <c r="AB256" s="379"/>
      <c r="AC256" s="391" t="s">
        <v>777</v>
      </c>
      <c r="AE256" s="609"/>
      <c r="AF256" s="609"/>
      <c r="AG256" s="84"/>
      <c r="AH256" s="84"/>
      <c r="AI256" s="85"/>
      <c r="AJ256" s="85"/>
      <c r="AK256" s="85"/>
      <c r="AL256" s="85"/>
      <c r="AM256" s="85"/>
      <c r="AN256" s="85"/>
      <c r="AO256" s="85"/>
      <c r="AP256" s="85"/>
      <c r="AQ256" s="85"/>
      <c r="AR256" s="85"/>
    </row>
    <row r="257">
      <c r="A257" s="1925"/>
      <c r="B257" s="332">
        <v>5.0</v>
      </c>
      <c r="C257" s="401" t="s">
        <v>6128</v>
      </c>
      <c r="D257" s="158" t="s">
        <v>283</v>
      </c>
      <c r="E257" s="158">
        <v>1.137061669E9</v>
      </c>
      <c r="F257" s="415">
        <v>39941.0</v>
      </c>
      <c r="G257" s="385">
        <v>8.0</v>
      </c>
      <c r="H257" s="158" t="s">
        <v>157</v>
      </c>
      <c r="I257" s="158" t="s">
        <v>43</v>
      </c>
      <c r="J257" s="160" t="s">
        <v>6131</v>
      </c>
      <c r="K257" s="158">
        <v>3440643.0</v>
      </c>
      <c r="L257" s="383" t="s">
        <v>6132</v>
      </c>
      <c r="M257" s="1258" t="s">
        <v>6133</v>
      </c>
      <c r="N257" s="158" t="s">
        <v>46</v>
      </c>
      <c r="O257" s="158" t="s">
        <v>602</v>
      </c>
      <c r="P257" s="357" t="s">
        <v>6135</v>
      </c>
      <c r="Q257" s="158" t="s">
        <v>49</v>
      </c>
      <c r="R257" s="357" t="s">
        <v>50</v>
      </c>
      <c r="S257" s="357" t="s">
        <v>51</v>
      </c>
      <c r="T257" s="158" t="s">
        <v>271</v>
      </c>
      <c r="U257" s="156">
        <v>42401.0</v>
      </c>
      <c r="V257" s="160" t="s">
        <v>6138</v>
      </c>
      <c r="W257" s="158">
        <v>3.113398634E9</v>
      </c>
      <c r="X257" s="160" t="s">
        <v>6139</v>
      </c>
      <c r="Y257" s="158">
        <v>3.216300242E9</v>
      </c>
      <c r="Z257" s="777" t="s">
        <v>6140</v>
      </c>
      <c r="AA257" s="345" t="s">
        <v>6141</v>
      </c>
      <c r="AB257" s="379"/>
      <c r="AC257" s="391" t="s">
        <v>1350</v>
      </c>
      <c r="AE257" s="609"/>
      <c r="AF257" s="609"/>
      <c r="AG257" s="84"/>
      <c r="AH257" s="84"/>
      <c r="AI257" s="85"/>
      <c r="AJ257" s="85"/>
      <c r="AK257" s="85"/>
      <c r="AL257" s="85"/>
      <c r="AM257" s="85"/>
      <c r="AN257" s="85"/>
      <c r="AO257" s="85"/>
      <c r="AP257" s="85"/>
      <c r="AQ257" s="85"/>
      <c r="AR257" s="85"/>
    </row>
    <row r="258">
      <c r="A258" s="1925"/>
      <c r="B258" s="332">
        <v>6.0</v>
      </c>
      <c r="C258" s="307" t="s">
        <v>6144</v>
      </c>
      <c r="D258" s="409" t="s">
        <v>217</v>
      </c>
      <c r="E258" s="308"/>
      <c r="F258" s="338">
        <v>40793.0</v>
      </c>
      <c r="G258" s="370">
        <v>6.0</v>
      </c>
      <c r="H258" s="158" t="s">
        <v>157</v>
      </c>
      <c r="I258" s="308" t="s">
        <v>158</v>
      </c>
      <c r="J258" s="314" t="s">
        <v>6145</v>
      </c>
      <c r="K258" s="319" t="s">
        <v>424</v>
      </c>
      <c r="L258" s="316" t="s">
        <v>6147</v>
      </c>
      <c r="M258" s="368" t="s">
        <v>6148</v>
      </c>
      <c r="N258" s="308" t="s">
        <v>816</v>
      </c>
      <c r="O258" s="308" t="s">
        <v>6149</v>
      </c>
      <c r="P258" s="308" t="s">
        <v>6150</v>
      </c>
      <c r="Q258" s="308" t="s">
        <v>166</v>
      </c>
      <c r="R258" s="319" t="s">
        <v>50</v>
      </c>
      <c r="S258" s="308" t="s">
        <v>6151</v>
      </c>
      <c r="T258" s="308" t="s">
        <v>5786</v>
      </c>
      <c r="U258" s="418" t="s">
        <v>169</v>
      </c>
      <c r="V258" s="314" t="s">
        <v>6152</v>
      </c>
      <c r="W258" s="308">
        <v>3.127760294E9</v>
      </c>
      <c r="X258" s="314" t="s">
        <v>6153</v>
      </c>
      <c r="Y258" s="308">
        <v>3.213745005E9</v>
      </c>
      <c r="Z258" s="376"/>
      <c r="AA258" s="395" t="s">
        <v>6154</v>
      </c>
      <c r="AB258" s="160"/>
      <c r="AC258" s="330"/>
      <c r="AE258" s="609"/>
      <c r="AF258" s="609"/>
      <c r="AG258" s="84"/>
      <c r="AH258" s="84"/>
      <c r="AI258" s="85"/>
      <c r="AJ258" s="85"/>
      <c r="AK258" s="85"/>
      <c r="AL258" s="85"/>
      <c r="AM258" s="85"/>
      <c r="AN258" s="85"/>
      <c r="AO258" s="85"/>
      <c r="AP258" s="85"/>
      <c r="AQ258" s="85"/>
      <c r="AR258" s="85"/>
    </row>
    <row r="259">
      <c r="A259" s="1925"/>
      <c r="B259" s="332">
        <v>7.0</v>
      </c>
      <c r="C259" s="2159" t="s">
        <v>6155</v>
      </c>
      <c r="D259" s="2161" t="s">
        <v>145</v>
      </c>
      <c r="E259" s="2161">
        <v>1.089937281E9</v>
      </c>
      <c r="F259" s="2163"/>
      <c r="G259" s="2164"/>
      <c r="H259" s="2164"/>
      <c r="I259" s="2163"/>
      <c r="J259" s="2165"/>
      <c r="K259" s="2164"/>
      <c r="L259" s="2166"/>
      <c r="M259" s="2164"/>
      <c r="N259" s="2164"/>
      <c r="O259" s="2164"/>
      <c r="P259" s="2164"/>
      <c r="Q259" s="2164"/>
      <c r="R259" s="319" t="s">
        <v>50</v>
      </c>
      <c r="S259" s="2164"/>
      <c r="T259" s="2164"/>
      <c r="U259" s="2161" t="s">
        <v>4772</v>
      </c>
      <c r="V259" s="2165"/>
      <c r="W259" s="2164"/>
      <c r="X259" s="2163"/>
      <c r="Y259" s="2164"/>
      <c r="Z259" s="2164"/>
      <c r="AA259" s="2167" t="s">
        <v>6173</v>
      </c>
      <c r="AB259" s="2165"/>
      <c r="AC259" s="2168"/>
      <c r="AD259" s="82"/>
      <c r="AE259" s="82"/>
      <c r="AF259" s="82"/>
      <c r="AG259" s="85"/>
      <c r="AH259" s="85"/>
      <c r="AI259" s="85"/>
      <c r="AJ259" s="85"/>
      <c r="AK259" s="85"/>
      <c r="AL259" s="85"/>
      <c r="AM259" s="85"/>
      <c r="AN259" s="85"/>
      <c r="AO259" s="85"/>
      <c r="AP259" s="85"/>
      <c r="AQ259" s="85"/>
      <c r="AR259" s="85"/>
    </row>
    <row r="260" ht="16.5" customHeight="1">
      <c r="A260" s="1925"/>
      <c r="B260" s="332">
        <v>8.0</v>
      </c>
      <c r="C260" s="160" t="s">
        <v>6180</v>
      </c>
      <c r="D260" s="383" t="s">
        <v>453</v>
      </c>
      <c r="E260" s="158">
        <v>1.089385294E9</v>
      </c>
      <c r="F260" s="383" t="s">
        <v>6181</v>
      </c>
      <c r="G260" s="154">
        <v>8.0</v>
      </c>
      <c r="H260" s="2169" t="s">
        <v>682</v>
      </c>
      <c r="I260" s="2161" t="s">
        <v>76</v>
      </c>
      <c r="J260" s="160" t="s">
        <v>6184</v>
      </c>
      <c r="K260" s="158" t="s">
        <v>424</v>
      </c>
      <c r="L260" s="383" t="s">
        <v>6187</v>
      </c>
      <c r="M260" s="158" t="s">
        <v>6188</v>
      </c>
      <c r="N260" s="158" t="s">
        <v>46</v>
      </c>
      <c r="O260" s="158" t="s">
        <v>6189</v>
      </c>
      <c r="P260" s="158" t="s">
        <v>602</v>
      </c>
      <c r="Q260" s="158" t="s">
        <v>49</v>
      </c>
      <c r="R260" s="319" t="s">
        <v>50</v>
      </c>
      <c r="S260" s="158" t="s">
        <v>232</v>
      </c>
      <c r="T260" s="158" t="s">
        <v>271</v>
      </c>
      <c r="U260" s="154" t="s">
        <v>735</v>
      </c>
      <c r="V260" s="160" t="s">
        <v>6191</v>
      </c>
      <c r="W260" s="158">
        <v>3.146354789E9</v>
      </c>
      <c r="X260" s="154" t="s">
        <v>424</v>
      </c>
      <c r="Y260" s="319" t="s">
        <v>424</v>
      </c>
      <c r="Z260" s="2170">
        <v>43393.0</v>
      </c>
      <c r="AA260" s="153" t="s">
        <v>6197</v>
      </c>
      <c r="AB260" s="911" t="s">
        <v>6198</v>
      </c>
      <c r="AC260" s="391" t="s">
        <v>2379</v>
      </c>
      <c r="AD260" s="163"/>
      <c r="AE260" s="986"/>
      <c r="AF260" s="986"/>
      <c r="AG260" s="988"/>
      <c r="AH260" s="988"/>
      <c r="AI260" s="988"/>
      <c r="AJ260" s="988"/>
      <c r="AK260" s="990"/>
      <c r="AL260" s="990"/>
      <c r="AM260" s="990"/>
      <c r="AN260" s="990"/>
      <c r="AO260" s="990"/>
      <c r="AP260" s="990"/>
      <c r="AQ260" s="990"/>
      <c r="AR260" s="990"/>
    </row>
    <row r="261">
      <c r="A261" s="1925"/>
      <c r="B261" s="1927">
        <v>7.0</v>
      </c>
      <c r="C261" s="715" t="s">
        <v>6202</v>
      </c>
      <c r="D261" s="1535" t="s">
        <v>529</v>
      </c>
      <c r="E261" s="357">
        <v>1.089613041E9</v>
      </c>
      <c r="F261" s="350">
        <v>40824.0</v>
      </c>
      <c r="G261" s="357">
        <v>7.0</v>
      </c>
      <c r="H261" s="393" t="s">
        <v>157</v>
      </c>
      <c r="I261" s="357" t="s">
        <v>43</v>
      </c>
      <c r="J261" s="761" t="s">
        <v>6203</v>
      </c>
      <c r="K261" s="718" t="s">
        <v>424</v>
      </c>
      <c r="L261" s="1535" t="s">
        <v>6204</v>
      </c>
      <c r="M261" s="718" t="s">
        <v>161</v>
      </c>
      <c r="N261" s="357" t="s">
        <v>46</v>
      </c>
      <c r="O261" s="357" t="s">
        <v>2225</v>
      </c>
      <c r="P261" s="357" t="s">
        <v>2225</v>
      </c>
      <c r="Q261" s="357" t="s">
        <v>49</v>
      </c>
      <c r="R261" s="393" t="s">
        <v>50</v>
      </c>
      <c r="S261" s="357" t="s">
        <v>248</v>
      </c>
      <c r="T261" s="357" t="s">
        <v>271</v>
      </c>
      <c r="U261" s="2171" t="s">
        <v>735</v>
      </c>
      <c r="V261" s="761" t="s">
        <v>6208</v>
      </c>
      <c r="W261" s="357">
        <v>3.007709349E9</v>
      </c>
      <c r="X261" s="2172" t="s">
        <v>6209</v>
      </c>
      <c r="Y261" s="357">
        <v>3.223058213E9</v>
      </c>
      <c r="Z261" s="718" t="s">
        <v>6213</v>
      </c>
      <c r="AA261" s="2173" t="s">
        <v>6214</v>
      </c>
      <c r="AB261" s="2174">
        <v>42977.0</v>
      </c>
      <c r="AC261" s="1556" t="s">
        <v>1872</v>
      </c>
      <c r="AD261" s="986"/>
      <c r="AE261" s="986"/>
      <c r="AF261" s="986"/>
      <c r="AG261" s="988"/>
      <c r="AH261" s="988"/>
      <c r="AI261" s="988"/>
      <c r="AJ261" s="988"/>
      <c r="AK261" s="988"/>
      <c r="AL261" s="990"/>
      <c r="AM261" s="990"/>
      <c r="AN261" s="990"/>
      <c r="AO261" s="990"/>
      <c r="AP261" s="990"/>
      <c r="AQ261" s="990"/>
      <c r="AR261" s="990"/>
    </row>
    <row r="262">
      <c r="A262" s="1925"/>
      <c r="B262" s="1927">
        <v>8.0</v>
      </c>
      <c r="C262" s="1519" t="s">
        <v>6223</v>
      </c>
      <c r="D262" s="383" t="s">
        <v>453</v>
      </c>
      <c r="E262" s="158">
        <v>1.089607077E9</v>
      </c>
      <c r="F262" s="415">
        <v>40107.0</v>
      </c>
      <c r="G262" s="385">
        <v>8.0</v>
      </c>
      <c r="H262" s="158" t="s">
        <v>157</v>
      </c>
      <c r="I262" s="158" t="s">
        <v>43</v>
      </c>
      <c r="J262" s="160" t="s">
        <v>6203</v>
      </c>
      <c r="K262" s="158" t="s">
        <v>161</v>
      </c>
      <c r="L262" s="383" t="s">
        <v>6204</v>
      </c>
      <c r="M262" s="158"/>
      <c r="N262" s="158" t="s">
        <v>46</v>
      </c>
      <c r="O262" s="158" t="s">
        <v>2225</v>
      </c>
      <c r="P262" s="158" t="s">
        <v>2225</v>
      </c>
      <c r="Q262" s="158" t="s">
        <v>49</v>
      </c>
      <c r="R262" s="319" t="s">
        <v>50</v>
      </c>
      <c r="S262" s="158" t="s">
        <v>248</v>
      </c>
      <c r="T262" s="158" t="s">
        <v>271</v>
      </c>
      <c r="U262" s="1229" t="s">
        <v>735</v>
      </c>
      <c r="V262" s="160" t="s">
        <v>6208</v>
      </c>
      <c r="W262" s="158">
        <v>3.007709349E9</v>
      </c>
      <c r="X262" s="160" t="s">
        <v>6209</v>
      </c>
      <c r="Y262" s="158">
        <v>3.223058213E9</v>
      </c>
      <c r="Z262" s="1235" t="s">
        <v>6213</v>
      </c>
      <c r="AA262" s="395" t="s">
        <v>6228</v>
      </c>
      <c r="AB262" s="2175">
        <v>42977.0</v>
      </c>
      <c r="AC262" s="391" t="s">
        <v>1872</v>
      </c>
      <c r="AD262" s="986"/>
      <c r="AE262" s="986"/>
      <c r="AF262" s="986"/>
      <c r="AG262" s="988"/>
      <c r="AH262" s="988"/>
      <c r="AI262" s="988"/>
      <c r="AJ262" s="988"/>
      <c r="AK262" s="988"/>
      <c r="AL262" s="990"/>
      <c r="AM262" s="990"/>
      <c r="AN262" s="990"/>
      <c r="AO262" s="990"/>
      <c r="AP262" s="990"/>
      <c r="AQ262" s="990"/>
      <c r="AR262" s="990"/>
    </row>
    <row r="263">
      <c r="A263" s="2176" t="s">
        <v>6234</v>
      </c>
      <c r="B263" s="2177">
        <v>1.0</v>
      </c>
      <c r="C263" s="2178" t="s">
        <v>6244</v>
      </c>
      <c r="D263" s="2179" t="s">
        <v>2826</v>
      </c>
      <c r="E263" s="2179">
        <v>1.126594135E9</v>
      </c>
      <c r="F263" s="2180">
        <v>39718.0</v>
      </c>
      <c r="G263" s="2179">
        <v>9.0</v>
      </c>
      <c r="H263" s="2179" t="s">
        <v>157</v>
      </c>
      <c r="I263" s="2179" t="s">
        <v>76</v>
      </c>
      <c r="J263" s="2182" t="s">
        <v>6252</v>
      </c>
      <c r="K263" s="2179">
        <v>3463078.0</v>
      </c>
      <c r="L263" s="2186" t="s">
        <v>6253</v>
      </c>
      <c r="M263" s="2188" t="s">
        <v>6255</v>
      </c>
      <c r="N263" s="2179" t="s">
        <v>816</v>
      </c>
      <c r="O263" s="2179" t="s">
        <v>364</v>
      </c>
      <c r="P263" s="2179" t="s">
        <v>6256</v>
      </c>
      <c r="Q263" s="2179" t="s">
        <v>166</v>
      </c>
      <c r="R263" s="2190" t="s">
        <v>50</v>
      </c>
      <c r="S263" s="2179" t="s">
        <v>6257</v>
      </c>
      <c r="T263" s="2179" t="s">
        <v>1091</v>
      </c>
      <c r="U263" s="2179" t="s">
        <v>169</v>
      </c>
      <c r="V263" s="2182" t="s">
        <v>6258</v>
      </c>
      <c r="W263" s="2179">
        <v>3.206993531E9</v>
      </c>
      <c r="X263" s="157"/>
      <c r="Y263" s="2179"/>
      <c r="Z263" s="2192"/>
      <c r="AA263" s="2193"/>
      <c r="AB263" s="2194"/>
      <c r="AC263" s="2195"/>
      <c r="AD263" s="82"/>
      <c r="AE263" s="82"/>
      <c r="AF263" s="82"/>
      <c r="AG263" s="85"/>
      <c r="AH263" s="85"/>
      <c r="AI263" s="85"/>
      <c r="AJ263" s="85"/>
      <c r="AK263" s="85"/>
      <c r="AL263" s="85"/>
      <c r="AM263" s="85"/>
      <c r="AN263" s="85"/>
      <c r="AO263" s="85"/>
      <c r="AP263" s="85"/>
      <c r="AQ263" s="85"/>
      <c r="AR263" s="85"/>
    </row>
    <row r="264">
      <c r="A264" s="48"/>
      <c r="B264" s="2177">
        <v>2.0</v>
      </c>
      <c r="C264" s="2178" t="s">
        <v>6265</v>
      </c>
      <c r="D264" s="2179" t="s">
        <v>695</v>
      </c>
      <c r="E264" s="2179">
        <v>1.085719269E9</v>
      </c>
      <c r="F264" s="2197">
        <v>39729.0</v>
      </c>
      <c r="G264" s="2179">
        <v>9.0</v>
      </c>
      <c r="H264" s="2179" t="s">
        <v>157</v>
      </c>
      <c r="I264" s="2179" t="s">
        <v>76</v>
      </c>
      <c r="J264" s="2182" t="s">
        <v>6268</v>
      </c>
      <c r="K264" s="2190" t="s">
        <v>424</v>
      </c>
      <c r="L264" s="2186" t="s">
        <v>6270</v>
      </c>
      <c r="M264" s="2190" t="s">
        <v>6271</v>
      </c>
      <c r="N264" s="2179" t="s">
        <v>816</v>
      </c>
      <c r="O264" s="2179" t="s">
        <v>6272</v>
      </c>
      <c r="P264" s="2179" t="s">
        <v>47</v>
      </c>
      <c r="Q264" s="2179" t="s">
        <v>49</v>
      </c>
      <c r="R264" s="2190" t="s">
        <v>50</v>
      </c>
      <c r="S264" s="2179" t="s">
        <v>115</v>
      </c>
      <c r="T264" s="2179" t="s">
        <v>271</v>
      </c>
      <c r="U264" s="2179" t="s">
        <v>169</v>
      </c>
      <c r="V264" s="2182" t="s">
        <v>6274</v>
      </c>
      <c r="W264" s="2179">
        <v>3.113939741E9</v>
      </c>
      <c r="X264" s="2182" t="s">
        <v>6275</v>
      </c>
      <c r="Y264" s="2179"/>
      <c r="Z264" s="2192"/>
      <c r="AA264" s="2193"/>
      <c r="AB264" s="2194"/>
      <c r="AC264" s="2195"/>
      <c r="AD264" s="82"/>
      <c r="AE264" s="82"/>
      <c r="AF264" s="82"/>
      <c r="AG264" s="84"/>
      <c r="AH264" s="84"/>
      <c r="AI264" s="84"/>
      <c r="AJ264" s="85"/>
      <c r="AK264" s="85"/>
      <c r="AL264" s="85"/>
      <c r="AM264" s="85"/>
      <c r="AN264" s="85"/>
      <c r="AO264" s="85"/>
      <c r="AP264" s="85"/>
      <c r="AQ264" s="85"/>
      <c r="AR264" s="85"/>
    </row>
    <row r="265">
      <c r="A265" s="48"/>
      <c r="B265" s="2177">
        <v>3.0</v>
      </c>
      <c r="C265" s="2178" t="s">
        <v>6278</v>
      </c>
      <c r="D265" s="2179" t="s">
        <v>695</v>
      </c>
      <c r="E265" s="2179">
        <v>1.089934891E9</v>
      </c>
      <c r="F265" s="2197">
        <v>39196.0</v>
      </c>
      <c r="G265" s="2190">
        <v>11.0</v>
      </c>
      <c r="H265" s="2198" t="s">
        <v>157</v>
      </c>
      <c r="I265" s="2179" t="s">
        <v>76</v>
      </c>
      <c r="J265" s="2182" t="s">
        <v>4813</v>
      </c>
      <c r="K265" s="2190" t="s">
        <v>424</v>
      </c>
      <c r="L265" s="2186" t="s">
        <v>6280</v>
      </c>
      <c r="M265" s="2190"/>
      <c r="N265" s="2179" t="s">
        <v>816</v>
      </c>
      <c r="O265" s="2179" t="s">
        <v>467</v>
      </c>
      <c r="P265" s="2179" t="s">
        <v>6282</v>
      </c>
      <c r="Q265" s="2179" t="s">
        <v>3688</v>
      </c>
      <c r="R265" s="2190" t="s">
        <v>50</v>
      </c>
      <c r="S265" s="159"/>
      <c r="T265" s="2179" t="s">
        <v>1091</v>
      </c>
      <c r="U265" s="2179" t="s">
        <v>169</v>
      </c>
      <c r="V265" s="2182" t="s">
        <v>6284</v>
      </c>
      <c r="W265" s="2179">
        <v>3.105095739E9</v>
      </c>
      <c r="X265" s="157"/>
      <c r="Y265" s="2179"/>
      <c r="Z265" s="2192"/>
      <c r="AA265" s="2193"/>
      <c r="AB265" s="2194"/>
      <c r="AC265" s="2195"/>
      <c r="AD265" s="82"/>
      <c r="AE265" s="82"/>
      <c r="AF265" s="82"/>
      <c r="AG265" s="84"/>
      <c r="AH265" s="84"/>
      <c r="AI265" s="84"/>
      <c r="AJ265" s="85"/>
      <c r="AK265" s="85"/>
      <c r="AL265" s="85"/>
      <c r="AM265" s="85"/>
      <c r="AN265" s="85"/>
      <c r="AO265" s="85"/>
      <c r="AP265" s="85"/>
      <c r="AQ265" s="85"/>
      <c r="AR265" s="85"/>
    </row>
    <row r="266" ht="16.5" customHeight="1">
      <c r="A266" s="48"/>
      <c r="B266" s="2177">
        <v>4.0</v>
      </c>
      <c r="C266" s="2199" t="s">
        <v>6286</v>
      </c>
      <c r="D266" s="2179" t="s">
        <v>695</v>
      </c>
      <c r="E266" s="2192" t="s">
        <v>6290</v>
      </c>
      <c r="F266" s="2192" t="s">
        <v>6291</v>
      </c>
      <c r="G266" s="2200">
        <v>9.0</v>
      </c>
      <c r="H266" s="2198" t="s">
        <v>157</v>
      </c>
      <c r="I266" s="2198" t="s">
        <v>43</v>
      </c>
      <c r="J266" s="2193" t="s">
        <v>6293</v>
      </c>
      <c r="K266" s="2192" t="s">
        <v>6294</v>
      </c>
      <c r="L266" s="2192" t="s">
        <v>6295</v>
      </c>
      <c r="M266" s="2192" t="s">
        <v>6296</v>
      </c>
      <c r="N266" s="2192" t="s">
        <v>778</v>
      </c>
      <c r="O266" s="2192" t="s">
        <v>476</v>
      </c>
      <c r="P266" s="2192" t="s">
        <v>6298</v>
      </c>
      <c r="Q266" s="2192" t="s">
        <v>6299</v>
      </c>
      <c r="R266" s="2192" t="s">
        <v>6300</v>
      </c>
      <c r="S266" s="2192" t="s">
        <v>850</v>
      </c>
      <c r="T266" s="2192" t="s">
        <v>1091</v>
      </c>
      <c r="U266" s="2179" t="s">
        <v>169</v>
      </c>
      <c r="V266" s="2193" t="s">
        <v>6301</v>
      </c>
      <c r="W266" s="2192" t="s">
        <v>6294</v>
      </c>
      <c r="X266" s="169"/>
      <c r="Y266" s="2192"/>
      <c r="Z266" s="2192"/>
      <c r="AA266" s="2193"/>
      <c r="AB266" s="2194"/>
      <c r="AC266" s="2195"/>
      <c r="AD266" s="82"/>
      <c r="AE266" s="82"/>
      <c r="AF266" s="82"/>
      <c r="AG266" s="85"/>
      <c r="AH266" s="85"/>
      <c r="AI266" s="85"/>
      <c r="AJ266" s="85"/>
      <c r="AK266" s="85"/>
      <c r="AL266" s="85"/>
      <c r="AM266" s="85"/>
      <c r="AN266" s="85"/>
      <c r="AO266" s="85"/>
      <c r="AP266" s="85"/>
      <c r="AQ266" s="85"/>
      <c r="AR266" s="85"/>
    </row>
    <row r="267">
      <c r="A267" s="48"/>
      <c r="B267" s="2177">
        <v>5.0</v>
      </c>
      <c r="C267" s="2178" t="s">
        <v>6302</v>
      </c>
      <c r="D267" s="2179" t="s">
        <v>695</v>
      </c>
      <c r="E267" s="2179">
        <v>1.08993552E9</v>
      </c>
      <c r="F267" s="2203">
        <v>39434.0</v>
      </c>
      <c r="G267" s="2205">
        <v>10.0</v>
      </c>
      <c r="H267" s="2179" t="s">
        <v>157</v>
      </c>
      <c r="I267" s="2179" t="s">
        <v>6305</v>
      </c>
      <c r="J267" s="2182" t="s">
        <v>6306</v>
      </c>
      <c r="K267" s="2179" t="s">
        <v>878</v>
      </c>
      <c r="L267" s="2186" t="s">
        <v>6307</v>
      </c>
      <c r="M267" s="2188" t="s">
        <v>6308</v>
      </c>
      <c r="N267" s="2179" t="s">
        <v>816</v>
      </c>
      <c r="O267" s="2179" t="s">
        <v>1478</v>
      </c>
      <c r="P267" s="2179" t="s">
        <v>2110</v>
      </c>
      <c r="Q267" s="2179" t="s">
        <v>166</v>
      </c>
      <c r="R267" s="2208" t="s">
        <v>50</v>
      </c>
      <c r="S267" s="2179" t="s">
        <v>6310</v>
      </c>
      <c r="T267" s="2179" t="s">
        <v>1454</v>
      </c>
      <c r="U267" s="2179" t="s">
        <v>169</v>
      </c>
      <c r="V267" s="2182" t="s">
        <v>6312</v>
      </c>
      <c r="W267" s="2179">
        <v>3.014841909E9</v>
      </c>
      <c r="X267" s="2182" t="s">
        <v>6313</v>
      </c>
      <c r="Y267" s="2179"/>
      <c r="Z267" s="2192"/>
      <c r="AA267" s="2193"/>
      <c r="AB267" s="2194"/>
      <c r="AC267" s="2195"/>
      <c r="AD267" s="82"/>
      <c r="AE267" s="82"/>
      <c r="AF267" s="83"/>
      <c r="AG267" s="85"/>
      <c r="AH267" s="85"/>
      <c r="AI267" s="85"/>
      <c r="AJ267" s="85"/>
      <c r="AK267" s="85"/>
      <c r="AL267" s="85"/>
      <c r="AM267" s="85"/>
      <c r="AN267" s="85"/>
      <c r="AO267" s="85"/>
      <c r="AP267" s="85"/>
      <c r="AQ267" s="85"/>
      <c r="AR267" s="85"/>
    </row>
    <row r="268">
      <c r="A268" s="48"/>
      <c r="B268" s="2177">
        <v>6.0</v>
      </c>
      <c r="C268" s="2178" t="s">
        <v>6315</v>
      </c>
      <c r="D268" s="2179" t="s">
        <v>695</v>
      </c>
      <c r="E268" s="2179">
        <v>1.030140145E9</v>
      </c>
      <c r="F268" s="2203">
        <v>39189.0</v>
      </c>
      <c r="G268" s="2209">
        <v>11.0</v>
      </c>
      <c r="H268" s="2198" t="s">
        <v>682</v>
      </c>
      <c r="I268" s="2179" t="s">
        <v>76</v>
      </c>
      <c r="J268" s="2182" t="s">
        <v>6317</v>
      </c>
      <c r="K268" s="2179">
        <v>3371441.0</v>
      </c>
      <c r="L268" s="2186" t="s">
        <v>6318</v>
      </c>
      <c r="M268" s="2188" t="s">
        <v>6319</v>
      </c>
      <c r="N268" s="2179" t="s">
        <v>778</v>
      </c>
      <c r="O268" s="2179" t="s">
        <v>6321</v>
      </c>
      <c r="P268" s="2179" t="s">
        <v>6322</v>
      </c>
      <c r="Q268" s="2179" t="s">
        <v>478</v>
      </c>
      <c r="R268" s="2208" t="s">
        <v>50</v>
      </c>
      <c r="S268" s="2179" t="s">
        <v>1469</v>
      </c>
      <c r="T268" s="2179"/>
      <c r="U268" s="2179" t="s">
        <v>169</v>
      </c>
      <c r="V268" s="2182" t="s">
        <v>6323</v>
      </c>
      <c r="W268" s="2179">
        <v>3.008890002E9</v>
      </c>
      <c r="X268" s="2182" t="s">
        <v>6324</v>
      </c>
      <c r="Y268" s="2179"/>
      <c r="Z268" s="2192"/>
      <c r="AA268" s="2193"/>
      <c r="AB268" s="2194"/>
      <c r="AC268" s="2195"/>
      <c r="AD268" s="82"/>
      <c r="AE268" s="82"/>
      <c r="AF268" s="83"/>
      <c r="AG268" s="85"/>
      <c r="AH268" s="85"/>
      <c r="AI268" s="85"/>
      <c r="AJ268" s="85"/>
      <c r="AK268" s="85"/>
      <c r="AL268" s="85"/>
      <c r="AM268" s="85"/>
      <c r="AN268" s="85"/>
      <c r="AO268" s="85"/>
      <c r="AP268" s="85"/>
      <c r="AQ268" s="85"/>
      <c r="AR268" s="85"/>
    </row>
    <row r="269">
      <c r="A269" s="48"/>
      <c r="B269" s="2177">
        <v>7.0</v>
      </c>
      <c r="C269" s="2199" t="s">
        <v>6326</v>
      </c>
      <c r="D269" s="2179" t="s">
        <v>2826</v>
      </c>
      <c r="E269" s="2192" t="s">
        <v>6327</v>
      </c>
      <c r="F269" s="2192" t="s">
        <v>6328</v>
      </c>
      <c r="G269" s="2200">
        <v>10.0</v>
      </c>
      <c r="H269" s="2198" t="s">
        <v>682</v>
      </c>
      <c r="I269" s="2192" t="s">
        <v>43</v>
      </c>
      <c r="J269" s="2193" t="s">
        <v>6329</v>
      </c>
      <c r="K269" s="2190" t="s">
        <v>424</v>
      </c>
      <c r="L269" s="2192" t="s">
        <v>6330</v>
      </c>
      <c r="M269" s="2192" t="s">
        <v>6331</v>
      </c>
      <c r="N269" s="2192" t="s">
        <v>778</v>
      </c>
      <c r="O269" s="2192" t="s">
        <v>5742</v>
      </c>
      <c r="P269" s="2192" t="s">
        <v>6332</v>
      </c>
      <c r="Q269" s="2192" t="s">
        <v>478</v>
      </c>
      <c r="R269" s="2210" t="s">
        <v>50</v>
      </c>
      <c r="S269" s="2192" t="s">
        <v>779</v>
      </c>
      <c r="T269" s="2192" t="s">
        <v>1091</v>
      </c>
      <c r="U269" s="2179" t="s">
        <v>169</v>
      </c>
      <c r="V269" s="2193" t="s">
        <v>6335</v>
      </c>
      <c r="W269" s="2211"/>
      <c r="X269" s="169"/>
      <c r="Y269" s="2192"/>
      <c r="Z269" s="2192"/>
      <c r="AA269" s="2193"/>
      <c r="AB269" s="2194"/>
      <c r="AC269" s="2195"/>
      <c r="AD269" s="82"/>
      <c r="AE269" s="82"/>
      <c r="AF269" s="82"/>
      <c r="AG269" s="85"/>
      <c r="AH269" s="85"/>
      <c r="AI269" s="85"/>
      <c r="AJ269" s="85"/>
      <c r="AK269" s="85"/>
      <c r="AL269" s="85"/>
      <c r="AM269" s="85"/>
      <c r="AN269" s="85"/>
      <c r="AO269" s="85"/>
      <c r="AP269" s="85"/>
      <c r="AQ269" s="85"/>
      <c r="AR269" s="85"/>
    </row>
    <row r="270">
      <c r="A270" s="48"/>
      <c r="B270" s="2177">
        <v>8.0</v>
      </c>
      <c r="C270" s="2199" t="s">
        <v>6337</v>
      </c>
      <c r="D270" s="2179" t="s">
        <v>2826</v>
      </c>
      <c r="E270" s="2198" t="s">
        <v>6339</v>
      </c>
      <c r="F270" s="2192" t="s">
        <v>6340</v>
      </c>
      <c r="G270" s="2198">
        <v>11.0</v>
      </c>
      <c r="H270" s="2179" t="s">
        <v>157</v>
      </c>
      <c r="I270" s="2198" t="s">
        <v>76</v>
      </c>
      <c r="J270" s="2193" t="s">
        <v>6341</v>
      </c>
      <c r="K270" s="2190" t="s">
        <v>424</v>
      </c>
      <c r="L270" s="2192" t="s">
        <v>6342</v>
      </c>
      <c r="M270" s="2212" t="s">
        <v>6343</v>
      </c>
      <c r="N270" s="2192" t="s">
        <v>816</v>
      </c>
      <c r="O270" s="2192" t="s">
        <v>3216</v>
      </c>
      <c r="P270" s="2192" t="s">
        <v>3216</v>
      </c>
      <c r="Q270" s="2198" t="s">
        <v>49</v>
      </c>
      <c r="R270" s="2198" t="s">
        <v>50</v>
      </c>
      <c r="S270" s="2192" t="s">
        <v>1445</v>
      </c>
      <c r="T270" s="2192" t="s">
        <v>1139</v>
      </c>
      <c r="U270" s="2179" t="s">
        <v>169</v>
      </c>
      <c r="V270" s="2193" t="s">
        <v>6345</v>
      </c>
      <c r="W270" s="2192" t="s">
        <v>6342</v>
      </c>
      <c r="X270" s="169"/>
      <c r="Y270" s="2192"/>
      <c r="Z270" s="2192"/>
      <c r="AA270" s="2193"/>
      <c r="AB270" s="2194"/>
      <c r="AC270" s="2195"/>
      <c r="AD270" s="82"/>
      <c r="AE270" s="82"/>
      <c r="AF270" s="83"/>
      <c r="AG270" s="85"/>
      <c r="AH270" s="85"/>
      <c r="AI270" s="85"/>
      <c r="AJ270" s="85"/>
      <c r="AK270" s="85"/>
      <c r="AL270" s="85"/>
      <c r="AM270" s="85"/>
      <c r="AN270" s="85"/>
      <c r="AO270" s="85"/>
      <c r="AP270" s="85"/>
      <c r="AQ270" s="85"/>
      <c r="AR270" s="85"/>
    </row>
    <row r="271">
      <c r="A271" s="48"/>
      <c r="B271" s="2177">
        <v>9.0</v>
      </c>
      <c r="C271" s="2215" t="s">
        <v>6346</v>
      </c>
      <c r="D271" s="2216" t="s">
        <v>283</v>
      </c>
      <c r="E271" s="2216" t="s">
        <v>6349</v>
      </c>
      <c r="F271" s="2216" t="s">
        <v>6350</v>
      </c>
      <c r="G271" s="2208">
        <v>9.0</v>
      </c>
      <c r="H271" s="2208" t="s">
        <v>157</v>
      </c>
      <c r="I271" s="2216" t="s">
        <v>76</v>
      </c>
      <c r="J271" s="2217" t="s">
        <v>6351</v>
      </c>
      <c r="K271" s="2190" t="s">
        <v>424</v>
      </c>
      <c r="L271" s="2216" t="s">
        <v>6353</v>
      </c>
      <c r="M271" s="2216" t="s">
        <v>6355</v>
      </c>
      <c r="N271" s="2216" t="s">
        <v>46</v>
      </c>
      <c r="O271" s="2216" t="s">
        <v>864</v>
      </c>
      <c r="P271" s="2208" t="s">
        <v>468</v>
      </c>
      <c r="Q271" s="2208" t="s">
        <v>49</v>
      </c>
      <c r="R271" s="2216" t="s">
        <v>812</v>
      </c>
      <c r="S271" s="2216" t="s">
        <v>6356</v>
      </c>
      <c r="T271" s="2216" t="s">
        <v>52</v>
      </c>
      <c r="U271" s="2208" t="s">
        <v>1398</v>
      </c>
      <c r="V271" s="2217" t="s">
        <v>6357</v>
      </c>
      <c r="W271" s="2216" t="s">
        <v>6353</v>
      </c>
      <c r="X271" s="2217" t="s">
        <v>6358</v>
      </c>
      <c r="Y271" s="2216" t="s">
        <v>6360</v>
      </c>
      <c r="Z271" s="2208"/>
      <c r="AA271" s="2217" t="s">
        <v>762</v>
      </c>
      <c r="AB271" s="2218"/>
      <c r="AC271" s="2219"/>
      <c r="AD271" s="199"/>
      <c r="AE271" s="199"/>
      <c r="AF271" s="199"/>
      <c r="AG271" s="1785"/>
      <c r="AH271" s="85"/>
      <c r="AI271" s="85"/>
      <c r="AJ271" s="85"/>
      <c r="AK271" s="85"/>
      <c r="AL271" s="85"/>
      <c r="AM271" s="85"/>
      <c r="AN271" s="85"/>
      <c r="AO271" s="85"/>
      <c r="AP271" s="85"/>
      <c r="AQ271" s="85"/>
      <c r="AR271" s="85"/>
    </row>
    <row r="272">
      <c r="A272" s="48"/>
      <c r="B272" s="2177">
        <v>10.0</v>
      </c>
      <c r="C272" s="2215" t="s">
        <v>6363</v>
      </c>
      <c r="D272" s="2216" t="s">
        <v>283</v>
      </c>
      <c r="E272" s="2216" t="s">
        <v>6365</v>
      </c>
      <c r="F272" s="2216" t="s">
        <v>6366</v>
      </c>
      <c r="G272" s="2208">
        <v>10.0</v>
      </c>
      <c r="H272" s="2208" t="s">
        <v>157</v>
      </c>
      <c r="I272" s="2216" t="s">
        <v>76</v>
      </c>
      <c r="J272" s="2217" t="s">
        <v>6367</v>
      </c>
      <c r="K272" s="2190">
        <v>3423491.0</v>
      </c>
      <c r="L272" s="2216" t="s">
        <v>6368</v>
      </c>
      <c r="M272" s="2216" t="s">
        <v>6369</v>
      </c>
      <c r="N272" s="2216" t="s">
        <v>46</v>
      </c>
      <c r="O272" s="2216" t="s">
        <v>47</v>
      </c>
      <c r="P272" s="2208" t="s">
        <v>47</v>
      </c>
      <c r="Q272" s="2208" t="s">
        <v>49</v>
      </c>
      <c r="R272" s="2216" t="s">
        <v>50</v>
      </c>
      <c r="S272" s="2216" t="s">
        <v>115</v>
      </c>
      <c r="T272" s="2216" t="s">
        <v>271</v>
      </c>
      <c r="U272" s="2208" t="s">
        <v>6370</v>
      </c>
      <c r="V272" s="2217" t="s">
        <v>6371</v>
      </c>
      <c r="W272" s="2216" t="s">
        <v>6372</v>
      </c>
      <c r="X272" s="2217" t="s">
        <v>6373</v>
      </c>
      <c r="Y272" s="2216" t="s">
        <v>6374</v>
      </c>
      <c r="Z272" s="2208"/>
      <c r="AA272" s="2217" t="s">
        <v>6375</v>
      </c>
      <c r="AB272" s="2218"/>
      <c r="AC272" s="2219"/>
      <c r="AD272" s="199"/>
      <c r="AE272" s="199"/>
      <c r="AF272" s="199"/>
      <c r="AG272" s="1785"/>
      <c r="AH272" s="85"/>
      <c r="AI272" s="85"/>
      <c r="AJ272" s="85"/>
      <c r="AK272" s="85"/>
      <c r="AL272" s="85"/>
      <c r="AM272" s="85"/>
      <c r="AN272" s="85"/>
      <c r="AO272" s="85"/>
      <c r="AP272" s="85"/>
      <c r="AQ272" s="85"/>
      <c r="AR272" s="85"/>
    </row>
    <row r="273">
      <c r="A273" s="48"/>
      <c r="B273" s="2177">
        <v>11.0</v>
      </c>
      <c r="C273" s="2178" t="s">
        <v>6377</v>
      </c>
      <c r="D273" s="2179" t="s">
        <v>695</v>
      </c>
      <c r="E273" s="2179">
        <v>1.13706144E9</v>
      </c>
      <c r="F273" s="2197">
        <v>39805.0</v>
      </c>
      <c r="G273" s="2179">
        <v>9.0</v>
      </c>
      <c r="H273" s="2179" t="s">
        <v>157</v>
      </c>
      <c r="I273" s="2179" t="s">
        <v>43</v>
      </c>
      <c r="J273" s="2182" t="s">
        <v>6378</v>
      </c>
      <c r="K273" s="2179">
        <v>3238626.0</v>
      </c>
      <c r="L273" s="2186" t="s">
        <v>6379</v>
      </c>
      <c r="M273" s="2188" t="s">
        <v>6381</v>
      </c>
      <c r="N273" s="2179" t="s">
        <v>816</v>
      </c>
      <c r="O273" s="2179" t="s">
        <v>6382</v>
      </c>
      <c r="P273" s="2179" t="s">
        <v>6383</v>
      </c>
      <c r="Q273" s="2179" t="s">
        <v>166</v>
      </c>
      <c r="R273" s="2190" t="s">
        <v>50</v>
      </c>
      <c r="S273" s="2179" t="s">
        <v>167</v>
      </c>
      <c r="T273" s="2179" t="s">
        <v>1091</v>
      </c>
      <c r="U273" s="2179" t="s">
        <v>169</v>
      </c>
      <c r="V273" s="2182" t="s">
        <v>6385</v>
      </c>
      <c r="W273" s="2179">
        <v>3.21780372E9</v>
      </c>
      <c r="X273" s="157"/>
      <c r="Y273" s="159"/>
      <c r="Z273" s="2192"/>
      <c r="AA273" s="2199"/>
      <c r="AB273" s="2194"/>
      <c r="AC273" s="2195"/>
      <c r="AD273" s="199"/>
      <c r="AE273" s="199"/>
      <c r="AF273" s="199"/>
      <c r="AG273" s="1785"/>
      <c r="AH273" s="85"/>
      <c r="AI273" s="85"/>
      <c r="AJ273" s="85"/>
      <c r="AK273" s="85"/>
      <c r="AL273" s="85"/>
      <c r="AM273" s="85"/>
      <c r="AN273" s="85"/>
      <c r="AO273" s="85"/>
      <c r="AP273" s="85"/>
      <c r="AQ273" s="85"/>
      <c r="AR273" s="85"/>
    </row>
    <row r="274">
      <c r="A274" s="48"/>
      <c r="B274" s="2177">
        <v>12.0</v>
      </c>
      <c r="C274" s="2220" t="s">
        <v>6386</v>
      </c>
      <c r="D274" s="2208" t="s">
        <v>529</v>
      </c>
      <c r="E274" s="2208">
        <v>1.0896100926E10</v>
      </c>
      <c r="F274" s="2221">
        <v>40584.0</v>
      </c>
      <c r="G274" s="2208">
        <v>9.0</v>
      </c>
      <c r="H274" s="2208" t="s">
        <v>157</v>
      </c>
      <c r="I274" s="2208" t="s">
        <v>158</v>
      </c>
      <c r="J274" s="2222" t="s">
        <v>6390</v>
      </c>
      <c r="K274" s="2208">
        <v>3454114.0</v>
      </c>
      <c r="L274" s="2216" t="s">
        <v>6392</v>
      </c>
      <c r="M274" s="2208"/>
      <c r="N274" s="2208" t="s">
        <v>46</v>
      </c>
      <c r="O274" s="2208" t="s">
        <v>1278</v>
      </c>
      <c r="P274" s="2208" t="s">
        <v>89</v>
      </c>
      <c r="Q274" s="2208" t="s">
        <v>49</v>
      </c>
      <c r="R274" s="2208" t="s">
        <v>50</v>
      </c>
      <c r="S274" s="2208" t="s">
        <v>729</v>
      </c>
      <c r="T274" s="2208" t="s">
        <v>787</v>
      </c>
      <c r="U274" s="2208" t="s">
        <v>2686</v>
      </c>
      <c r="V274" s="2224"/>
      <c r="W274" s="2226"/>
      <c r="X274" s="2224"/>
      <c r="Y274" s="2226"/>
      <c r="Z274" s="2229"/>
      <c r="AA274" s="2217"/>
      <c r="AB274" s="2218"/>
      <c r="AC274" s="2219"/>
      <c r="AD274" s="199"/>
      <c r="AE274" s="199"/>
      <c r="AF274" s="199"/>
      <c r="AG274" s="1785"/>
      <c r="AH274" s="85"/>
      <c r="AI274" s="85"/>
      <c r="AJ274" s="85"/>
      <c r="AK274" s="85"/>
      <c r="AL274" s="85"/>
      <c r="AM274" s="85"/>
      <c r="AN274" s="85"/>
      <c r="AO274" s="85"/>
      <c r="AP274" s="85"/>
      <c r="AQ274" s="85"/>
      <c r="AR274" s="85"/>
    </row>
    <row r="275">
      <c r="A275" s="48"/>
      <c r="B275" s="2177">
        <v>13.0</v>
      </c>
      <c r="C275" s="2220" t="s">
        <v>6394</v>
      </c>
      <c r="D275" s="2208" t="s">
        <v>283</v>
      </c>
      <c r="E275" s="2208">
        <v>1.088832753E9</v>
      </c>
      <c r="F275" s="2221">
        <v>40261.0</v>
      </c>
      <c r="G275" s="2208">
        <v>8.0</v>
      </c>
      <c r="H275" s="2208" t="s">
        <v>157</v>
      </c>
      <c r="I275" s="2208" t="s">
        <v>76</v>
      </c>
      <c r="J275" s="2222" t="s">
        <v>6395</v>
      </c>
      <c r="K275" s="2208" t="s">
        <v>424</v>
      </c>
      <c r="L275" s="2216" t="s">
        <v>6396</v>
      </c>
      <c r="M275" s="2208" t="s">
        <v>6397</v>
      </c>
      <c r="N275" s="2208" t="s">
        <v>46</v>
      </c>
      <c r="O275" s="2208" t="s">
        <v>388</v>
      </c>
      <c r="P275" s="2208" t="s">
        <v>47</v>
      </c>
      <c r="Q275" s="2208" t="s">
        <v>49</v>
      </c>
      <c r="R275" s="2208" t="s">
        <v>50</v>
      </c>
      <c r="S275" s="2208"/>
      <c r="T275" s="2208" t="s">
        <v>271</v>
      </c>
      <c r="U275" s="2208" t="s">
        <v>6398</v>
      </c>
      <c r="V275" s="2222" t="s">
        <v>6399</v>
      </c>
      <c r="W275" s="2208">
        <v>3.112703095E9</v>
      </c>
      <c r="X275" s="2222" t="s">
        <v>6400</v>
      </c>
      <c r="Y275" s="2208">
        <v>3.053013521E9</v>
      </c>
      <c r="Z275" s="2229"/>
      <c r="AA275" s="2217" t="s">
        <v>6401</v>
      </c>
      <c r="AB275" s="2222" t="s">
        <v>6402</v>
      </c>
      <c r="AC275" s="2232" t="s">
        <v>6403</v>
      </c>
      <c r="AD275" s="199"/>
      <c r="AE275" s="199"/>
      <c r="AF275" s="199"/>
      <c r="AG275" s="1785"/>
      <c r="AH275" s="85"/>
      <c r="AI275" s="85"/>
      <c r="AJ275" s="85"/>
      <c r="AK275" s="85"/>
      <c r="AL275" s="85"/>
      <c r="AM275" s="85"/>
      <c r="AN275" s="85"/>
      <c r="AO275" s="85"/>
      <c r="AP275" s="85"/>
      <c r="AQ275" s="85"/>
      <c r="AR275" s="85"/>
    </row>
    <row r="276">
      <c r="A276" s="48"/>
      <c r="B276" s="304">
        <v>1.0</v>
      </c>
      <c r="C276" s="314" t="s">
        <v>6405</v>
      </c>
      <c r="D276" s="308" t="s">
        <v>695</v>
      </c>
      <c r="E276" s="308">
        <v>1.089383595E9</v>
      </c>
      <c r="F276" s="338">
        <v>39372.0</v>
      </c>
      <c r="G276" s="370">
        <v>10.0</v>
      </c>
      <c r="H276" s="158" t="s">
        <v>157</v>
      </c>
      <c r="I276" s="308" t="s">
        <v>76</v>
      </c>
      <c r="J276" s="314" t="s">
        <v>6407</v>
      </c>
      <c r="K276" s="319" t="s">
        <v>424</v>
      </c>
      <c r="L276" s="316" t="s">
        <v>6408</v>
      </c>
      <c r="M276" s="368"/>
      <c r="N276" s="308" t="s">
        <v>245</v>
      </c>
      <c r="O276" s="308" t="s">
        <v>798</v>
      </c>
      <c r="P276" s="308" t="s">
        <v>1150</v>
      </c>
      <c r="Q276" s="308" t="s">
        <v>49</v>
      </c>
      <c r="R276" s="319" t="s">
        <v>6409</v>
      </c>
      <c r="S276" s="308" t="s">
        <v>291</v>
      </c>
      <c r="T276" s="308" t="s">
        <v>271</v>
      </c>
      <c r="U276" s="308" t="s">
        <v>169</v>
      </c>
      <c r="V276" s="314" t="s">
        <v>6410</v>
      </c>
      <c r="W276" s="308">
        <v>3.206296866E9</v>
      </c>
      <c r="X276" s="314" t="s">
        <v>6412</v>
      </c>
      <c r="Y276" s="308"/>
      <c r="Z276" s="383"/>
      <c r="AA276" s="430" t="s">
        <v>6413</v>
      </c>
      <c r="AB276" s="160"/>
      <c r="AC276" s="330"/>
      <c r="AD276" s="199"/>
      <c r="AE276" s="199"/>
      <c r="AF276" s="199"/>
      <c r="AG276" s="1785"/>
      <c r="AH276" s="85"/>
      <c r="AI276" s="85"/>
      <c r="AJ276" s="85"/>
      <c r="AK276" s="85"/>
      <c r="AL276" s="85"/>
      <c r="AM276" s="85"/>
      <c r="AN276" s="85"/>
      <c r="AO276" s="85"/>
      <c r="AP276" s="85"/>
      <c r="AQ276" s="85"/>
      <c r="AR276" s="85"/>
    </row>
    <row r="277">
      <c r="A277" s="48"/>
      <c r="B277" s="304">
        <v>2.0</v>
      </c>
      <c r="C277" s="314" t="s">
        <v>6414</v>
      </c>
      <c r="D277" s="308" t="s">
        <v>695</v>
      </c>
      <c r="E277" s="308">
        <v>1.142515151E9</v>
      </c>
      <c r="F277" s="338">
        <v>39359.0</v>
      </c>
      <c r="G277" s="370">
        <v>10.0</v>
      </c>
      <c r="H277" s="308" t="s">
        <v>682</v>
      </c>
      <c r="I277" s="308" t="s">
        <v>43</v>
      </c>
      <c r="J277" s="314" t="s">
        <v>6416</v>
      </c>
      <c r="K277" s="319" t="s">
        <v>424</v>
      </c>
      <c r="L277" s="316" t="s">
        <v>6417</v>
      </c>
      <c r="M277" s="368" t="s">
        <v>6418</v>
      </c>
      <c r="N277" s="308" t="s">
        <v>245</v>
      </c>
      <c r="O277" s="308" t="s">
        <v>785</v>
      </c>
      <c r="P277" s="308" t="s">
        <v>3616</v>
      </c>
      <c r="Q277" s="308" t="s">
        <v>49</v>
      </c>
      <c r="R277" s="382" t="s">
        <v>50</v>
      </c>
      <c r="S277" s="308" t="s">
        <v>51</v>
      </c>
      <c r="T277" s="308" t="s">
        <v>271</v>
      </c>
      <c r="U277" s="308" t="s">
        <v>169</v>
      </c>
      <c r="V277" s="314" t="s">
        <v>6420</v>
      </c>
      <c r="W277" s="308">
        <v>3.116857407E9</v>
      </c>
      <c r="X277" s="314" t="s">
        <v>6421</v>
      </c>
      <c r="Y277" s="308"/>
      <c r="Z277" s="383"/>
      <c r="AA277" s="430" t="s">
        <v>6413</v>
      </c>
      <c r="AB277" s="160"/>
      <c r="AC277" s="330"/>
      <c r="AD277" s="199"/>
      <c r="AE277" s="199"/>
      <c r="AF277" s="199"/>
      <c r="AG277" s="1785"/>
      <c r="AH277" s="85"/>
      <c r="AI277" s="85"/>
      <c r="AJ277" s="85"/>
      <c r="AK277" s="85"/>
      <c r="AL277" s="85"/>
      <c r="AM277" s="85"/>
      <c r="AN277" s="85"/>
      <c r="AO277" s="85"/>
      <c r="AP277" s="85"/>
      <c r="AQ277" s="85"/>
      <c r="AR277" s="85"/>
    </row>
    <row r="278">
      <c r="A278" s="48"/>
      <c r="B278" s="304">
        <v>3.0</v>
      </c>
      <c r="C278" s="314" t="s">
        <v>6423</v>
      </c>
      <c r="D278" s="308" t="s">
        <v>695</v>
      </c>
      <c r="E278" s="308">
        <v>1.089935409E9</v>
      </c>
      <c r="F278" s="338">
        <v>39356.0</v>
      </c>
      <c r="G278" s="370">
        <v>10.0</v>
      </c>
      <c r="H278" s="158" t="s">
        <v>157</v>
      </c>
      <c r="I278" s="308" t="s">
        <v>43</v>
      </c>
      <c r="J278" s="314" t="s">
        <v>6424</v>
      </c>
      <c r="K278" s="308">
        <v>3244195.0</v>
      </c>
      <c r="L278" s="316" t="s">
        <v>6425</v>
      </c>
      <c r="M278" s="319"/>
      <c r="N278" s="308" t="s">
        <v>113</v>
      </c>
      <c r="O278" s="308" t="s">
        <v>3483</v>
      </c>
      <c r="P278" s="308" t="s">
        <v>3483</v>
      </c>
      <c r="Q278" s="308" t="s">
        <v>49</v>
      </c>
      <c r="R278" s="382" t="s">
        <v>50</v>
      </c>
      <c r="S278" s="308" t="s">
        <v>248</v>
      </c>
      <c r="T278" s="308" t="s">
        <v>271</v>
      </c>
      <c r="U278" s="308" t="s">
        <v>169</v>
      </c>
      <c r="V278" s="314" t="s">
        <v>6426</v>
      </c>
      <c r="W278" s="308">
        <v>3.116941628E9</v>
      </c>
      <c r="X278" s="314" t="s">
        <v>6428</v>
      </c>
      <c r="Y278" s="308"/>
      <c r="Z278" s="383"/>
      <c r="AA278" s="430" t="s">
        <v>6413</v>
      </c>
      <c r="AB278" s="160"/>
      <c r="AC278" s="330"/>
      <c r="AD278" s="199"/>
      <c r="AE278" s="199"/>
      <c r="AF278" s="199"/>
      <c r="AG278" s="1785"/>
      <c r="AH278" s="85"/>
      <c r="AI278" s="85"/>
      <c r="AJ278" s="85"/>
      <c r="AK278" s="85"/>
      <c r="AL278" s="85"/>
      <c r="AM278" s="85"/>
      <c r="AN278" s="85"/>
      <c r="AO278" s="85"/>
      <c r="AP278" s="85"/>
      <c r="AQ278" s="85"/>
      <c r="AR278" s="85"/>
    </row>
    <row r="279">
      <c r="A279" s="48"/>
      <c r="B279" s="304">
        <v>4.0</v>
      </c>
      <c r="C279" s="314" t="s">
        <v>6429</v>
      </c>
      <c r="D279" s="308" t="s">
        <v>695</v>
      </c>
      <c r="E279" s="308">
        <v>1.089384739E9</v>
      </c>
      <c r="F279" s="310">
        <v>39764.0</v>
      </c>
      <c r="G279" s="308">
        <v>9.0</v>
      </c>
      <c r="H279" s="308" t="s">
        <v>157</v>
      </c>
      <c r="I279" s="308" t="s">
        <v>43</v>
      </c>
      <c r="J279" s="314" t="s">
        <v>6431</v>
      </c>
      <c r="K279" s="319" t="s">
        <v>424</v>
      </c>
      <c r="L279" s="316" t="s">
        <v>6432</v>
      </c>
      <c r="M279" s="308"/>
      <c r="N279" s="308" t="s">
        <v>816</v>
      </c>
      <c r="O279" s="308" t="s">
        <v>6433</v>
      </c>
      <c r="P279" s="308" t="s">
        <v>6434</v>
      </c>
      <c r="Q279" s="308" t="s">
        <v>166</v>
      </c>
      <c r="R279" s="319" t="s">
        <v>50</v>
      </c>
      <c r="S279" s="308" t="s">
        <v>1181</v>
      </c>
      <c r="T279" s="308" t="s">
        <v>1091</v>
      </c>
      <c r="U279" s="308" t="s">
        <v>169</v>
      </c>
      <c r="V279" s="314" t="s">
        <v>6435</v>
      </c>
      <c r="W279" s="308" t="s">
        <v>6432</v>
      </c>
      <c r="X279" s="314" t="s">
        <v>6436</v>
      </c>
      <c r="Y279" s="308"/>
      <c r="Z279" s="383"/>
      <c r="AA279" s="430" t="s">
        <v>6438</v>
      </c>
      <c r="AB279" s="160"/>
      <c r="AC279" s="709"/>
      <c r="AD279" s="199"/>
      <c r="AE279" s="199"/>
      <c r="AF279" s="199"/>
      <c r="AG279" s="1785"/>
      <c r="AH279" s="85"/>
      <c r="AI279" s="85"/>
      <c r="AJ279" s="85"/>
      <c r="AK279" s="85"/>
      <c r="AL279" s="85"/>
      <c r="AM279" s="85"/>
      <c r="AN279" s="85"/>
      <c r="AO279" s="85"/>
      <c r="AP279" s="85"/>
      <c r="AQ279" s="85"/>
      <c r="AR279" s="85"/>
    </row>
    <row r="280">
      <c r="A280" s="48"/>
      <c r="B280" s="304">
        <v>5.0</v>
      </c>
      <c r="C280" s="378" t="s">
        <v>6439</v>
      </c>
      <c r="D280" s="382" t="s">
        <v>695</v>
      </c>
      <c r="E280" s="382">
        <v>1.085717955E9</v>
      </c>
      <c r="F280" s="706">
        <v>38891.0</v>
      </c>
      <c r="G280" s="382">
        <v>11.0</v>
      </c>
      <c r="H280" s="382" t="s">
        <v>157</v>
      </c>
      <c r="I280" s="382" t="s">
        <v>76</v>
      </c>
      <c r="J280" s="384" t="s">
        <v>6441</v>
      </c>
      <c r="K280" s="382">
        <v>3200127.0</v>
      </c>
      <c r="L280" s="380" t="s">
        <v>6442</v>
      </c>
      <c r="M280" s="382" t="s">
        <v>6443</v>
      </c>
      <c r="N280" s="382" t="s">
        <v>46</v>
      </c>
      <c r="O280" s="382" t="s">
        <v>2346</v>
      </c>
      <c r="P280" s="382" t="s">
        <v>6444</v>
      </c>
      <c r="Q280" s="382" t="s">
        <v>166</v>
      </c>
      <c r="R280" s="158" t="s">
        <v>50</v>
      </c>
      <c r="S280" s="382" t="s">
        <v>1181</v>
      </c>
      <c r="T280" s="382" t="s">
        <v>6445</v>
      </c>
      <c r="U280" s="382" t="s">
        <v>2506</v>
      </c>
      <c r="V280" s="384" t="s">
        <v>6446</v>
      </c>
      <c r="W280" s="382">
        <v>3.172111687E9</v>
      </c>
      <c r="X280" s="378" t="s">
        <v>6447</v>
      </c>
      <c r="Y280" s="380" t="s">
        <v>6448</v>
      </c>
      <c r="Z280" s="380" t="s">
        <v>6450</v>
      </c>
      <c r="AA280" s="2233" t="s">
        <v>6451</v>
      </c>
      <c r="AB280" s="384" t="s">
        <v>6453</v>
      </c>
      <c r="AC280" s="1204" t="s">
        <v>2481</v>
      </c>
      <c r="AD280" s="199"/>
      <c r="AE280" s="199"/>
      <c r="AF280" s="199"/>
      <c r="AG280" s="1785"/>
      <c r="AH280" s="85"/>
      <c r="AI280" s="85"/>
      <c r="AJ280" s="85"/>
      <c r="AK280" s="85"/>
      <c r="AL280" s="85"/>
      <c r="AM280" s="85"/>
      <c r="AN280" s="85"/>
      <c r="AO280" s="85"/>
      <c r="AP280" s="85"/>
      <c r="AQ280" s="85"/>
      <c r="AR280" s="85"/>
    </row>
    <row r="281">
      <c r="A281" s="48"/>
      <c r="B281" s="304">
        <v>6.0</v>
      </c>
      <c r="C281" s="387" t="s">
        <v>6455</v>
      </c>
      <c r="D281" s="308" t="s">
        <v>2826</v>
      </c>
      <c r="E281" s="158" t="s">
        <v>6456</v>
      </c>
      <c r="F281" s="383" t="s">
        <v>6457</v>
      </c>
      <c r="G281" s="158">
        <v>11.0</v>
      </c>
      <c r="H281" s="308" t="s">
        <v>157</v>
      </c>
      <c r="I281" s="158" t="s">
        <v>43</v>
      </c>
      <c r="J281" s="387" t="s">
        <v>6458</v>
      </c>
      <c r="K281" s="383" t="s">
        <v>6459</v>
      </c>
      <c r="L281" s="383" t="s">
        <v>6460</v>
      </c>
      <c r="M281" s="411" t="s">
        <v>6461</v>
      </c>
      <c r="N281" s="383" t="s">
        <v>6463</v>
      </c>
      <c r="O281" s="383"/>
      <c r="P281" s="383"/>
      <c r="Q281" s="383"/>
      <c r="R281" s="158" t="s">
        <v>50</v>
      </c>
      <c r="S281" s="383" t="s">
        <v>880</v>
      </c>
      <c r="T281" s="383" t="s">
        <v>1139</v>
      </c>
      <c r="U281" s="308" t="s">
        <v>169</v>
      </c>
      <c r="V281" s="387" t="s">
        <v>6464</v>
      </c>
      <c r="W281" s="383" t="s">
        <v>6460</v>
      </c>
      <c r="X281" s="387"/>
      <c r="Y281" s="383"/>
      <c r="Z281" s="380" t="s">
        <v>6450</v>
      </c>
      <c r="AA281" s="153" t="s">
        <v>6465</v>
      </c>
      <c r="AB281" s="128"/>
      <c r="AC281" s="330"/>
      <c r="AD281" s="199"/>
      <c r="AE281" s="199"/>
      <c r="AF281" s="199"/>
      <c r="AG281" s="1785"/>
      <c r="AH281" s="85"/>
      <c r="AI281" s="85"/>
      <c r="AJ281" s="85"/>
      <c r="AK281" s="85"/>
      <c r="AL281" s="85"/>
      <c r="AM281" s="85"/>
      <c r="AN281" s="85"/>
      <c r="AO281" s="85"/>
      <c r="AP281" s="85"/>
      <c r="AQ281" s="85"/>
      <c r="AR281" s="85"/>
    </row>
    <row r="282">
      <c r="A282" s="48"/>
      <c r="B282" s="304">
        <v>7.0</v>
      </c>
      <c r="C282" s="345" t="s">
        <v>6466</v>
      </c>
      <c r="D282" s="308" t="s">
        <v>695</v>
      </c>
      <c r="E282" s="308">
        <v>1.137060535E9</v>
      </c>
      <c r="F282" s="338">
        <v>39334.0</v>
      </c>
      <c r="G282" s="370">
        <v>10.0</v>
      </c>
      <c r="H282" s="308" t="s">
        <v>157</v>
      </c>
      <c r="I282" s="308" t="s">
        <v>158</v>
      </c>
      <c r="J282" s="314" t="s">
        <v>6467</v>
      </c>
      <c r="K282" s="308">
        <v>3124342.0</v>
      </c>
      <c r="L282" s="316" t="s">
        <v>6468</v>
      </c>
      <c r="M282" s="319"/>
      <c r="N282" s="308" t="s">
        <v>816</v>
      </c>
      <c r="O282" s="308" t="s">
        <v>3216</v>
      </c>
      <c r="P282" s="308" t="s">
        <v>6469</v>
      </c>
      <c r="Q282" s="308" t="s">
        <v>166</v>
      </c>
      <c r="R282" s="382" t="s">
        <v>50</v>
      </c>
      <c r="S282" s="308" t="s">
        <v>3557</v>
      </c>
      <c r="T282" s="308" t="s">
        <v>1454</v>
      </c>
      <c r="U282" s="308" t="s">
        <v>169</v>
      </c>
      <c r="V282" s="314" t="s">
        <v>6470</v>
      </c>
      <c r="W282" s="308">
        <v>3.20948517E8</v>
      </c>
      <c r="X282" s="314" t="s">
        <v>6471</v>
      </c>
      <c r="Y282" s="308"/>
      <c r="Z282" s="402" t="s">
        <v>6472</v>
      </c>
      <c r="AA282" s="2233" t="s">
        <v>6451</v>
      </c>
      <c r="AB282" s="160"/>
      <c r="AC282" s="330"/>
      <c r="AD282" s="199"/>
      <c r="AE282" s="199"/>
      <c r="AF282" s="199"/>
      <c r="AG282" s="1785"/>
      <c r="AH282" s="85"/>
      <c r="AI282" s="85"/>
      <c r="AJ282" s="85"/>
      <c r="AK282" s="85"/>
      <c r="AL282" s="85"/>
      <c r="AM282" s="85"/>
      <c r="AN282" s="85"/>
      <c r="AO282" s="85"/>
      <c r="AP282" s="85"/>
      <c r="AQ282" s="85"/>
      <c r="AR282" s="85"/>
    </row>
    <row r="283">
      <c r="A283" s="48"/>
      <c r="B283" s="304">
        <v>8.0</v>
      </c>
      <c r="C283" s="345" t="s">
        <v>6473</v>
      </c>
      <c r="D283" s="308" t="s">
        <v>695</v>
      </c>
      <c r="E283" s="308">
        <v>1.137060654E9</v>
      </c>
      <c r="F283" s="310">
        <v>39367.0</v>
      </c>
      <c r="G283" s="308">
        <v>10.0</v>
      </c>
      <c r="H283" s="308" t="s">
        <v>157</v>
      </c>
      <c r="I283" s="308" t="s">
        <v>76</v>
      </c>
      <c r="J283" s="314" t="s">
        <v>6474</v>
      </c>
      <c r="K283" s="319" t="s">
        <v>424</v>
      </c>
      <c r="L283" s="316" t="s">
        <v>6475</v>
      </c>
      <c r="M283" s="319"/>
      <c r="N283" s="308" t="s">
        <v>46</v>
      </c>
      <c r="O283" s="308" t="s">
        <v>6476</v>
      </c>
      <c r="P283" s="308" t="s">
        <v>6477</v>
      </c>
      <c r="Q283" s="308" t="s">
        <v>49</v>
      </c>
      <c r="R283" s="382" t="s">
        <v>50</v>
      </c>
      <c r="S283" s="308" t="s">
        <v>445</v>
      </c>
      <c r="T283" s="308" t="s">
        <v>271</v>
      </c>
      <c r="U283" s="308" t="s">
        <v>169</v>
      </c>
      <c r="V283" s="314" t="s">
        <v>6478</v>
      </c>
      <c r="W283" s="308">
        <v>3.207419653E9</v>
      </c>
      <c r="X283" s="314" t="s">
        <v>6479</v>
      </c>
      <c r="Y283" s="308"/>
      <c r="Z283" s="402" t="s">
        <v>6480</v>
      </c>
      <c r="AA283" s="2233" t="s">
        <v>6451</v>
      </c>
      <c r="AB283" s="160"/>
      <c r="AC283" s="330"/>
      <c r="AD283" s="199"/>
      <c r="AE283" s="199"/>
      <c r="AF283" s="199"/>
      <c r="AG283" s="1785"/>
      <c r="AH283" s="85"/>
      <c r="AI283" s="85"/>
      <c r="AJ283" s="85"/>
      <c r="AK283" s="85"/>
      <c r="AL283" s="85"/>
      <c r="AM283" s="85"/>
      <c r="AN283" s="85"/>
      <c r="AO283" s="85"/>
      <c r="AP283" s="85"/>
      <c r="AQ283" s="85"/>
      <c r="AR283" s="85"/>
    </row>
    <row r="284">
      <c r="A284" s="48"/>
      <c r="B284" s="304">
        <v>9.0</v>
      </c>
      <c r="C284" s="153" t="s">
        <v>6481</v>
      </c>
      <c r="D284" s="158" t="s">
        <v>695</v>
      </c>
      <c r="E284" s="158">
        <v>1.089934399E9</v>
      </c>
      <c r="F284" s="415">
        <v>39045.0</v>
      </c>
      <c r="G284" s="158">
        <v>11.0</v>
      </c>
      <c r="H284" s="158" t="s">
        <v>157</v>
      </c>
      <c r="I284" s="158" t="s">
        <v>845</v>
      </c>
      <c r="J284" s="160" t="s">
        <v>6482</v>
      </c>
      <c r="K284" s="319" t="s">
        <v>424</v>
      </c>
      <c r="L284" s="383" t="s">
        <v>6483</v>
      </c>
      <c r="M284" s="319"/>
      <c r="N284" s="158" t="s">
        <v>778</v>
      </c>
      <c r="O284" s="158" t="s">
        <v>6321</v>
      </c>
      <c r="P284" s="158" t="s">
        <v>6484</v>
      </c>
      <c r="Q284" s="158" t="s">
        <v>478</v>
      </c>
      <c r="R284" s="1457" t="s">
        <v>6485</v>
      </c>
      <c r="S284" s="158" t="s">
        <v>6486</v>
      </c>
      <c r="T284" s="158" t="s">
        <v>6487</v>
      </c>
      <c r="U284" s="308" t="s">
        <v>169</v>
      </c>
      <c r="V284" s="160" t="s">
        <v>6488</v>
      </c>
      <c r="W284" s="158">
        <v>3.104549876E9</v>
      </c>
      <c r="X284" s="160" t="s">
        <v>6489</v>
      </c>
      <c r="Y284" s="383" t="s">
        <v>6490</v>
      </c>
      <c r="Z284" s="402" t="s">
        <v>6480</v>
      </c>
      <c r="AA284" s="2233" t="s">
        <v>6451</v>
      </c>
      <c r="AB284" s="160"/>
      <c r="AC284" s="330"/>
      <c r="AD284" s="199"/>
      <c r="AE284" s="199"/>
      <c r="AF284" s="199"/>
      <c r="AG284" s="1785"/>
      <c r="AH284" s="85"/>
      <c r="AI284" s="85"/>
      <c r="AJ284" s="85"/>
      <c r="AK284" s="85"/>
      <c r="AL284" s="85"/>
      <c r="AM284" s="85"/>
      <c r="AN284" s="85"/>
      <c r="AO284" s="85"/>
      <c r="AP284" s="85"/>
      <c r="AQ284" s="85"/>
      <c r="AR284" s="85"/>
    </row>
    <row r="285">
      <c r="A285" s="48"/>
      <c r="B285" s="304">
        <v>10.0</v>
      </c>
      <c r="C285" s="761" t="s">
        <v>6491</v>
      </c>
      <c r="D285" s="357" t="s">
        <v>2921</v>
      </c>
      <c r="E285" s="357">
        <v>1.137060429E9</v>
      </c>
      <c r="F285" s="1278">
        <v>39295.0</v>
      </c>
      <c r="G285" s="357">
        <v>10.0</v>
      </c>
      <c r="H285" s="357" t="s">
        <v>157</v>
      </c>
      <c r="I285" s="357" t="s">
        <v>76</v>
      </c>
      <c r="J285" s="160" t="s">
        <v>3375</v>
      </c>
      <c r="K285" s="319" t="s">
        <v>424</v>
      </c>
      <c r="L285" s="383" t="s">
        <v>3376</v>
      </c>
      <c r="M285" s="158" t="s">
        <v>3261</v>
      </c>
      <c r="N285" s="158" t="s">
        <v>46</v>
      </c>
      <c r="O285" s="158" t="s">
        <v>3377</v>
      </c>
      <c r="P285" s="158" t="s">
        <v>3377</v>
      </c>
      <c r="Q285" s="158" t="s">
        <v>49</v>
      </c>
      <c r="R285" s="158" t="s">
        <v>50</v>
      </c>
      <c r="S285" s="158" t="s">
        <v>221</v>
      </c>
      <c r="T285" s="158" t="s">
        <v>271</v>
      </c>
      <c r="U285" s="154" t="s">
        <v>3579</v>
      </c>
      <c r="V285" s="160" t="s">
        <v>3274</v>
      </c>
      <c r="W285" s="158">
        <v>3.20809862E9</v>
      </c>
      <c r="X285" s="160" t="s">
        <v>3285</v>
      </c>
      <c r="Y285" s="158">
        <v>3.105630264E9</v>
      </c>
      <c r="Z285" s="402" t="s">
        <v>6480</v>
      </c>
      <c r="AA285" s="160" t="s">
        <v>2838</v>
      </c>
      <c r="AB285" s="314"/>
      <c r="AC285" s="391" t="s">
        <v>2481</v>
      </c>
      <c r="AD285" s="199"/>
      <c r="AE285" s="199"/>
      <c r="AF285" s="199"/>
      <c r="AG285" s="1785"/>
      <c r="AH285" s="85"/>
      <c r="AI285" s="85"/>
      <c r="AJ285" s="85"/>
      <c r="AK285" s="85"/>
      <c r="AL285" s="85"/>
      <c r="AM285" s="85"/>
      <c r="AN285" s="85"/>
      <c r="AO285" s="85"/>
      <c r="AP285" s="85"/>
      <c r="AQ285" s="85"/>
      <c r="AR285" s="85"/>
    </row>
    <row r="286">
      <c r="A286" s="48"/>
      <c r="B286" s="304">
        <v>11.0</v>
      </c>
      <c r="C286" s="314" t="s">
        <v>6492</v>
      </c>
      <c r="D286" s="308" t="s">
        <v>1670</v>
      </c>
      <c r="E286" s="308">
        <v>1.089934929E9</v>
      </c>
      <c r="F286" s="338">
        <v>39212.0</v>
      </c>
      <c r="G286" s="158">
        <v>10.0</v>
      </c>
      <c r="H286" s="158" t="s">
        <v>157</v>
      </c>
      <c r="I286" s="308" t="s">
        <v>200</v>
      </c>
      <c r="J286" s="314" t="s">
        <v>6493</v>
      </c>
      <c r="K286" s="319" t="s">
        <v>424</v>
      </c>
      <c r="L286" s="316" t="s">
        <v>6494</v>
      </c>
      <c r="M286" s="368" t="s">
        <v>6495</v>
      </c>
      <c r="N286" s="308" t="s">
        <v>778</v>
      </c>
      <c r="O286" s="308" t="s">
        <v>6496</v>
      </c>
      <c r="P286" s="308" t="s">
        <v>6497</v>
      </c>
      <c r="Q286" s="308" t="s">
        <v>478</v>
      </c>
      <c r="R286" s="158" t="s">
        <v>50</v>
      </c>
      <c r="S286" s="308" t="s">
        <v>480</v>
      </c>
      <c r="T286" s="308"/>
      <c r="U286" s="319" t="s">
        <v>169</v>
      </c>
      <c r="V286" s="314" t="s">
        <v>6498</v>
      </c>
      <c r="W286" s="308">
        <v>3.135350818E9</v>
      </c>
      <c r="X286" s="314" t="s">
        <v>6499</v>
      </c>
      <c r="Y286" s="308"/>
      <c r="Z286" s="402" t="s">
        <v>6500</v>
      </c>
      <c r="AA286" s="2233" t="s">
        <v>6451</v>
      </c>
      <c r="AB286" s="160"/>
      <c r="AC286" s="330"/>
      <c r="AD286" s="199"/>
      <c r="AE286" s="199"/>
      <c r="AF286" s="199"/>
      <c r="AG286" s="1785"/>
      <c r="AH286" s="85"/>
      <c r="AI286" s="85"/>
      <c r="AJ286" s="85"/>
      <c r="AK286" s="85"/>
      <c r="AL286" s="85"/>
      <c r="AM286" s="85"/>
      <c r="AN286" s="85"/>
      <c r="AO286" s="85"/>
      <c r="AP286" s="85"/>
      <c r="AQ286" s="85"/>
      <c r="AR286" s="85"/>
    </row>
    <row r="287">
      <c r="A287" s="48"/>
      <c r="B287" s="304">
        <v>12.0</v>
      </c>
      <c r="C287" s="1199" t="s">
        <v>6501</v>
      </c>
      <c r="D287" s="380" t="s">
        <v>283</v>
      </c>
      <c r="E287" s="380" t="s">
        <v>6502</v>
      </c>
      <c r="F287" s="380" t="s">
        <v>6503</v>
      </c>
      <c r="G287" s="382">
        <v>10.0</v>
      </c>
      <c r="H287" s="382" t="s">
        <v>157</v>
      </c>
      <c r="I287" s="380" t="s">
        <v>43</v>
      </c>
      <c r="J287" s="2233" t="s">
        <v>6504</v>
      </c>
      <c r="K287" s="380" t="s">
        <v>6505</v>
      </c>
      <c r="L287" s="380" t="s">
        <v>6505</v>
      </c>
      <c r="M287" s="380" t="s">
        <v>6506</v>
      </c>
      <c r="N287" s="380" t="s">
        <v>245</v>
      </c>
      <c r="O287" s="380" t="s">
        <v>3648</v>
      </c>
      <c r="P287" s="382"/>
      <c r="Q287" s="382" t="s">
        <v>49</v>
      </c>
      <c r="R287" s="380" t="s">
        <v>50</v>
      </c>
      <c r="S287" s="380"/>
      <c r="T287" s="380" t="s">
        <v>271</v>
      </c>
      <c r="U287" s="382" t="s">
        <v>4772</v>
      </c>
      <c r="V287" s="2233" t="s">
        <v>6507</v>
      </c>
      <c r="W287" s="380" t="s">
        <v>6505</v>
      </c>
      <c r="X287" s="2233" t="s">
        <v>6508</v>
      </c>
      <c r="Y287" s="380" t="s">
        <v>6509</v>
      </c>
      <c r="Z287" s="402" t="s">
        <v>6500</v>
      </c>
      <c r="AA287" s="2233" t="s">
        <v>6510</v>
      </c>
      <c r="AB287" s="708"/>
      <c r="AC287" s="709"/>
      <c r="AD287" s="199"/>
      <c r="AE287" s="199"/>
      <c r="AF287" s="199"/>
      <c r="AG287" s="1785"/>
      <c r="AH287" s="85"/>
      <c r="AI287" s="85"/>
      <c r="AJ287" s="85"/>
      <c r="AK287" s="85"/>
      <c r="AL287" s="85"/>
      <c r="AM287" s="85"/>
      <c r="AN287" s="85"/>
      <c r="AO287" s="85"/>
      <c r="AP287" s="85"/>
      <c r="AQ287" s="85"/>
      <c r="AR287" s="85"/>
    </row>
    <row r="288">
      <c r="A288" s="48"/>
      <c r="B288" s="304">
        <v>13.0</v>
      </c>
      <c r="C288" s="1199" t="s">
        <v>6511</v>
      </c>
      <c r="D288" s="380" t="s">
        <v>283</v>
      </c>
      <c r="E288" s="380" t="s">
        <v>6512</v>
      </c>
      <c r="F288" s="380" t="s">
        <v>6513</v>
      </c>
      <c r="G288" s="382">
        <v>12.0</v>
      </c>
      <c r="H288" s="382" t="s">
        <v>157</v>
      </c>
      <c r="I288" s="380" t="s">
        <v>76</v>
      </c>
      <c r="J288" s="2233" t="s">
        <v>6514</v>
      </c>
      <c r="K288" s="380" t="s">
        <v>6515</v>
      </c>
      <c r="L288" s="380" t="s">
        <v>6516</v>
      </c>
      <c r="M288" s="319"/>
      <c r="N288" s="380" t="s">
        <v>46</v>
      </c>
      <c r="O288" s="380"/>
      <c r="P288" s="382"/>
      <c r="Q288" s="382" t="s">
        <v>49</v>
      </c>
      <c r="R288" s="380"/>
      <c r="S288" s="380"/>
      <c r="T288" s="380" t="s">
        <v>52</v>
      </c>
      <c r="U288" s="382" t="s">
        <v>4772</v>
      </c>
      <c r="V288" s="2233" t="s">
        <v>6517</v>
      </c>
      <c r="W288" s="380" t="s">
        <v>6516</v>
      </c>
      <c r="X288" s="2233" t="s">
        <v>6518</v>
      </c>
      <c r="Y288" s="380" t="s">
        <v>6515</v>
      </c>
      <c r="Z288" s="382" t="s">
        <v>6519</v>
      </c>
      <c r="AA288" s="2233" t="s">
        <v>6520</v>
      </c>
      <c r="AB288" s="708"/>
      <c r="AC288" s="709"/>
      <c r="AD288" s="199"/>
      <c r="AE288" s="199"/>
      <c r="AF288" s="199"/>
      <c r="AG288" s="1785"/>
      <c r="AH288" s="85"/>
      <c r="AI288" s="85"/>
      <c r="AJ288" s="85"/>
      <c r="AK288" s="85"/>
      <c r="AL288" s="85"/>
      <c r="AM288" s="85"/>
      <c r="AN288" s="85"/>
      <c r="AO288" s="85"/>
      <c r="AP288" s="85"/>
      <c r="AQ288" s="85"/>
      <c r="AR288" s="85"/>
    </row>
    <row r="289">
      <c r="A289" s="48"/>
      <c r="B289" s="304">
        <v>14.0</v>
      </c>
      <c r="C289" s="314" t="s">
        <v>6521</v>
      </c>
      <c r="D289" s="308" t="s">
        <v>695</v>
      </c>
      <c r="E289" s="308">
        <v>1.142514573E9</v>
      </c>
      <c r="F289" s="310">
        <v>39268.0</v>
      </c>
      <c r="G289" s="319">
        <v>11.0</v>
      </c>
      <c r="H289" s="308" t="s">
        <v>157</v>
      </c>
      <c r="I289" s="308" t="s">
        <v>43</v>
      </c>
      <c r="J289" s="314" t="s">
        <v>6522</v>
      </c>
      <c r="K289" s="308">
        <v>3249878.0</v>
      </c>
      <c r="L289" s="316" t="s">
        <v>6523</v>
      </c>
      <c r="M289" s="319"/>
      <c r="N289" s="308" t="s">
        <v>816</v>
      </c>
      <c r="O289" s="308" t="s">
        <v>3686</v>
      </c>
      <c r="P289" s="308" t="s">
        <v>6524</v>
      </c>
      <c r="Q289" s="308" t="s">
        <v>166</v>
      </c>
      <c r="R289" s="382" t="s">
        <v>50</v>
      </c>
      <c r="S289" s="308" t="s">
        <v>1099</v>
      </c>
      <c r="T289" s="308" t="s">
        <v>1091</v>
      </c>
      <c r="U289" s="308" t="s">
        <v>169</v>
      </c>
      <c r="V289" s="314" t="s">
        <v>6525</v>
      </c>
      <c r="W289" s="308" t="s">
        <v>6526</v>
      </c>
      <c r="X289" s="314" t="s">
        <v>6527</v>
      </c>
      <c r="Y289" s="308"/>
      <c r="Z289" s="402" t="s">
        <v>6528</v>
      </c>
      <c r="AA289" s="430" t="s">
        <v>6529</v>
      </c>
      <c r="AB289" s="160"/>
      <c r="AC289" s="330"/>
      <c r="AD289" s="199"/>
      <c r="AE289" s="199"/>
      <c r="AF289" s="199"/>
      <c r="AG289" s="1785"/>
      <c r="AH289" s="85"/>
      <c r="AI289" s="85"/>
      <c r="AJ289" s="85"/>
      <c r="AK289" s="85"/>
      <c r="AL289" s="85"/>
      <c r="AM289" s="85"/>
      <c r="AN289" s="85"/>
      <c r="AO289" s="85"/>
      <c r="AP289" s="85"/>
      <c r="AQ289" s="85"/>
      <c r="AR289" s="85"/>
    </row>
    <row r="290">
      <c r="A290" s="48"/>
      <c r="B290" s="304">
        <v>15.0</v>
      </c>
      <c r="C290" s="1199" t="s">
        <v>6530</v>
      </c>
      <c r="D290" s="380" t="s">
        <v>283</v>
      </c>
      <c r="E290" s="380" t="s">
        <v>6531</v>
      </c>
      <c r="F290" s="380" t="s">
        <v>6532</v>
      </c>
      <c r="G290" s="380" t="s">
        <v>1942</v>
      </c>
      <c r="H290" s="382" t="s">
        <v>157</v>
      </c>
      <c r="I290" s="382" t="s">
        <v>76</v>
      </c>
      <c r="J290" s="2233" t="s">
        <v>6533</v>
      </c>
      <c r="K290" s="380" t="s">
        <v>6534</v>
      </c>
      <c r="L290" s="380" t="s">
        <v>6535</v>
      </c>
      <c r="M290" s="2234" t="s">
        <v>6536</v>
      </c>
      <c r="N290" s="380" t="s">
        <v>816</v>
      </c>
      <c r="O290" s="380" t="s">
        <v>507</v>
      </c>
      <c r="P290" s="382" t="s">
        <v>6537</v>
      </c>
      <c r="Q290" s="382" t="s">
        <v>478</v>
      </c>
      <c r="R290" s="380" t="s">
        <v>6538</v>
      </c>
      <c r="S290" s="380" t="s">
        <v>51</v>
      </c>
      <c r="T290" s="380" t="s">
        <v>1091</v>
      </c>
      <c r="U290" s="769"/>
      <c r="V290" s="2233" t="s">
        <v>6539</v>
      </c>
      <c r="W290" s="380" t="s">
        <v>6535</v>
      </c>
      <c r="X290" s="2233" t="s">
        <v>6540</v>
      </c>
      <c r="Y290" s="380" t="s">
        <v>6541</v>
      </c>
      <c r="Z290" s="402" t="s">
        <v>6528</v>
      </c>
      <c r="AA290" s="430" t="s">
        <v>6529</v>
      </c>
      <c r="AB290" s="708"/>
      <c r="AC290" s="709"/>
      <c r="AD290" s="199"/>
      <c r="AE290" s="199"/>
      <c r="AF290" s="199"/>
      <c r="AG290" s="1785"/>
      <c r="AH290" s="85"/>
      <c r="AI290" s="85"/>
      <c r="AJ290" s="85"/>
      <c r="AK290" s="85"/>
      <c r="AL290" s="85"/>
      <c r="AM290" s="85"/>
      <c r="AN290" s="85"/>
      <c r="AO290" s="85"/>
      <c r="AP290" s="85"/>
      <c r="AQ290" s="85"/>
      <c r="AR290" s="85"/>
    </row>
    <row r="291">
      <c r="A291" s="48"/>
      <c r="B291" s="304">
        <v>16.0</v>
      </c>
      <c r="C291" s="345" t="s">
        <v>6542</v>
      </c>
      <c r="D291" s="308" t="s">
        <v>695</v>
      </c>
      <c r="E291" s="308">
        <v>1.089100225E9</v>
      </c>
      <c r="F291" s="338">
        <v>39603.0</v>
      </c>
      <c r="G291" s="370">
        <v>9.0</v>
      </c>
      <c r="H291" s="308" t="s">
        <v>157</v>
      </c>
      <c r="I291" s="308" t="s">
        <v>76</v>
      </c>
      <c r="J291" s="314" t="s">
        <v>6543</v>
      </c>
      <c r="K291" s="308">
        <v>3455281.0</v>
      </c>
      <c r="L291" s="316" t="s">
        <v>6544</v>
      </c>
      <c r="M291" s="368" t="s">
        <v>6545</v>
      </c>
      <c r="N291" s="308" t="s">
        <v>245</v>
      </c>
      <c r="O291" s="308" t="s">
        <v>89</v>
      </c>
      <c r="P291" s="308" t="s">
        <v>6546</v>
      </c>
      <c r="Q291" s="308" t="s">
        <v>49</v>
      </c>
      <c r="R291" s="158" t="s">
        <v>50</v>
      </c>
      <c r="S291" s="308" t="s">
        <v>248</v>
      </c>
      <c r="T291" s="308" t="s">
        <v>271</v>
      </c>
      <c r="U291" s="308" t="s">
        <v>169</v>
      </c>
      <c r="V291" s="314" t="s">
        <v>6547</v>
      </c>
      <c r="W291" s="308">
        <v>3.00775872E9</v>
      </c>
      <c r="X291" s="314" t="s">
        <v>6548</v>
      </c>
      <c r="Y291" s="308">
        <v>3.152697156E9</v>
      </c>
      <c r="Z291" s="319" t="s">
        <v>6549</v>
      </c>
      <c r="AA291" s="345" t="s">
        <v>6550</v>
      </c>
      <c r="AB291" s="160"/>
      <c r="AC291" s="330"/>
      <c r="AD291" s="199"/>
      <c r="AE291" s="199"/>
      <c r="AF291" s="199"/>
      <c r="AG291" s="1785"/>
      <c r="AH291" s="85"/>
      <c r="AI291" s="85"/>
      <c r="AJ291" s="85"/>
      <c r="AK291" s="85"/>
      <c r="AL291" s="85"/>
      <c r="AM291" s="85"/>
      <c r="AN291" s="85"/>
      <c r="AO291" s="85"/>
      <c r="AP291" s="85"/>
      <c r="AQ291" s="85"/>
      <c r="AR291" s="85"/>
    </row>
    <row r="292">
      <c r="A292" s="48"/>
      <c r="B292" s="304">
        <v>17.0</v>
      </c>
      <c r="C292" s="160" t="s">
        <v>6551</v>
      </c>
      <c r="D292" s="383" t="s">
        <v>453</v>
      </c>
      <c r="E292" s="158">
        <v>1.089604732E9</v>
      </c>
      <c r="F292" s="383" t="s">
        <v>6552</v>
      </c>
      <c r="G292" s="158">
        <v>9.0</v>
      </c>
      <c r="H292" s="158" t="s">
        <v>157</v>
      </c>
      <c r="I292" s="154" t="s">
        <v>76</v>
      </c>
      <c r="J292" s="160" t="s">
        <v>6553</v>
      </c>
      <c r="K292" s="319" t="s">
        <v>424</v>
      </c>
      <c r="L292" s="383" t="s">
        <v>6554</v>
      </c>
      <c r="M292" s="154" t="s">
        <v>6555</v>
      </c>
      <c r="N292" s="158" t="s">
        <v>245</v>
      </c>
      <c r="O292" s="158" t="s">
        <v>47</v>
      </c>
      <c r="P292" s="158" t="s">
        <v>5562</v>
      </c>
      <c r="Q292" s="158" t="s">
        <v>1380</v>
      </c>
      <c r="R292" s="158" t="s">
        <v>50</v>
      </c>
      <c r="S292" s="158" t="s">
        <v>51</v>
      </c>
      <c r="T292" s="158" t="s">
        <v>943</v>
      </c>
      <c r="U292" s="319" t="s">
        <v>3325</v>
      </c>
      <c r="V292" s="160" t="s">
        <v>6556</v>
      </c>
      <c r="W292" s="158">
        <v>3.16639629E9</v>
      </c>
      <c r="X292" s="160" t="s">
        <v>424</v>
      </c>
      <c r="Y292" s="158"/>
      <c r="Z292" s="319" t="s">
        <v>6557</v>
      </c>
      <c r="AA292" s="2235" t="s">
        <v>6558</v>
      </c>
      <c r="AB292" s="314"/>
      <c r="AC292" s="391" t="s">
        <v>1350</v>
      </c>
      <c r="AD292" s="199"/>
      <c r="AE292" s="199"/>
      <c r="AF292" s="199"/>
      <c r="AG292" s="1785"/>
      <c r="AH292" s="85"/>
      <c r="AI292" s="85"/>
      <c r="AJ292" s="85"/>
      <c r="AK292" s="85"/>
      <c r="AL292" s="85"/>
      <c r="AM292" s="85"/>
      <c r="AN292" s="85"/>
      <c r="AO292" s="85"/>
      <c r="AP292" s="85"/>
      <c r="AQ292" s="85"/>
      <c r="AR292" s="85"/>
    </row>
    <row r="293">
      <c r="A293" s="48"/>
      <c r="B293" s="304">
        <v>18.0</v>
      </c>
      <c r="C293" s="378" t="s">
        <v>6559</v>
      </c>
      <c r="D293" s="382" t="s">
        <v>695</v>
      </c>
      <c r="E293" s="382">
        <v>1.089936094E9</v>
      </c>
      <c r="F293" s="706">
        <v>39682.0</v>
      </c>
      <c r="G293" s="382">
        <v>9.0</v>
      </c>
      <c r="H293" s="382" t="s">
        <v>157</v>
      </c>
      <c r="I293" s="382" t="s">
        <v>76</v>
      </c>
      <c r="J293" s="384" t="s">
        <v>6560</v>
      </c>
      <c r="K293" s="382">
        <v>3161110.0</v>
      </c>
      <c r="L293" s="380" t="s">
        <v>6561</v>
      </c>
      <c r="M293" s="382" t="s">
        <v>6562</v>
      </c>
      <c r="N293" s="382" t="s">
        <v>46</v>
      </c>
      <c r="O293" s="382" t="s">
        <v>89</v>
      </c>
      <c r="P293" s="382" t="s">
        <v>89</v>
      </c>
      <c r="Q293" s="382" t="s">
        <v>49</v>
      </c>
      <c r="R293" s="158" t="s">
        <v>50</v>
      </c>
      <c r="S293" s="382" t="s">
        <v>51</v>
      </c>
      <c r="T293" s="382" t="s">
        <v>271</v>
      </c>
      <c r="U293" s="382" t="s">
        <v>2476</v>
      </c>
      <c r="V293" s="384" t="s">
        <v>6563</v>
      </c>
      <c r="W293" s="382">
        <v>3.005178914E9</v>
      </c>
      <c r="X293" s="378" t="s">
        <v>6564</v>
      </c>
      <c r="Y293" s="380" t="s">
        <v>6565</v>
      </c>
      <c r="Z293" s="319" t="s">
        <v>6566</v>
      </c>
      <c r="AA293" s="2233" t="s">
        <v>6567</v>
      </c>
      <c r="AB293" s="384" t="s">
        <v>6568</v>
      </c>
      <c r="AC293" s="1204" t="s">
        <v>1350</v>
      </c>
      <c r="AD293" s="199"/>
      <c r="AE293" s="199"/>
      <c r="AF293" s="199"/>
      <c r="AG293" s="1785"/>
      <c r="AH293" s="85"/>
      <c r="AI293" s="85"/>
      <c r="AJ293" s="85"/>
      <c r="AK293" s="85"/>
      <c r="AL293" s="85"/>
      <c r="AM293" s="85"/>
      <c r="AN293" s="85"/>
      <c r="AO293" s="85"/>
      <c r="AP293" s="85"/>
      <c r="AQ293" s="85"/>
      <c r="AR293" s="85"/>
    </row>
    <row r="294">
      <c r="A294" s="48"/>
      <c r="B294" s="304">
        <v>19.0</v>
      </c>
      <c r="C294" s="430" t="s">
        <v>6569</v>
      </c>
      <c r="D294" s="308" t="s">
        <v>2826</v>
      </c>
      <c r="E294" s="383" t="s">
        <v>6570</v>
      </c>
      <c r="F294" s="383" t="s">
        <v>6571</v>
      </c>
      <c r="G294" s="158">
        <v>11.0</v>
      </c>
      <c r="H294" s="308" t="s">
        <v>157</v>
      </c>
      <c r="I294" s="158" t="s">
        <v>43</v>
      </c>
      <c r="J294" s="387" t="s">
        <v>6572</v>
      </c>
      <c r="K294" s="319" t="s">
        <v>424</v>
      </c>
      <c r="L294" s="383" t="s">
        <v>6573</v>
      </c>
      <c r="M294" s="319"/>
      <c r="N294" s="383" t="s">
        <v>46</v>
      </c>
      <c r="O294" s="402" t="s">
        <v>388</v>
      </c>
      <c r="P294" s="402" t="s">
        <v>6574</v>
      </c>
      <c r="Q294" s="158" t="s">
        <v>49</v>
      </c>
      <c r="R294" s="158" t="s">
        <v>50</v>
      </c>
      <c r="S294" s="383"/>
      <c r="T294" s="383" t="s">
        <v>271</v>
      </c>
      <c r="U294" s="308" t="s">
        <v>169</v>
      </c>
      <c r="V294" s="387" t="s">
        <v>6575</v>
      </c>
      <c r="W294" s="383" t="s">
        <v>6576</v>
      </c>
      <c r="X294" s="160"/>
      <c r="Y294" s="383"/>
      <c r="Z294" s="402" t="s">
        <v>6577</v>
      </c>
      <c r="AA294" s="430" t="s">
        <v>6578</v>
      </c>
      <c r="AB294" s="160"/>
      <c r="AC294" s="330"/>
      <c r="AD294" s="199"/>
      <c r="AE294" s="199"/>
      <c r="AF294" s="199"/>
      <c r="AG294" s="1785"/>
      <c r="AH294" s="85"/>
      <c r="AI294" s="85"/>
      <c r="AJ294" s="85"/>
      <c r="AK294" s="85"/>
      <c r="AL294" s="85"/>
      <c r="AM294" s="85"/>
      <c r="AN294" s="85"/>
      <c r="AO294" s="85"/>
      <c r="AP294" s="85"/>
      <c r="AQ294" s="85"/>
      <c r="AR294" s="85"/>
    </row>
    <row r="295">
      <c r="A295" s="48"/>
      <c r="B295" s="304">
        <v>20.0</v>
      </c>
      <c r="C295" s="761" t="s">
        <v>6579</v>
      </c>
      <c r="D295" s="357" t="s">
        <v>2921</v>
      </c>
      <c r="E295" s="357">
        <v>1.089934759E9</v>
      </c>
      <c r="F295" s="2236">
        <v>39133.0</v>
      </c>
      <c r="G295" s="718">
        <v>11.0</v>
      </c>
      <c r="H295" s="357" t="s">
        <v>157</v>
      </c>
      <c r="I295" s="357" t="s">
        <v>76</v>
      </c>
      <c r="J295" s="761" t="s">
        <v>6580</v>
      </c>
      <c r="K295" s="357">
        <v>3200826.0</v>
      </c>
      <c r="L295" s="383" t="s">
        <v>6581</v>
      </c>
      <c r="M295" s="1258" t="s">
        <v>6582</v>
      </c>
      <c r="N295" s="308" t="s">
        <v>46</v>
      </c>
      <c r="O295" s="158" t="s">
        <v>47</v>
      </c>
      <c r="P295" s="158" t="s">
        <v>6583</v>
      </c>
      <c r="Q295" s="158" t="s">
        <v>49</v>
      </c>
      <c r="R295" s="158" t="s">
        <v>50</v>
      </c>
      <c r="S295" s="158" t="s">
        <v>115</v>
      </c>
      <c r="T295" s="158" t="s">
        <v>271</v>
      </c>
      <c r="U295" s="154" t="s">
        <v>2506</v>
      </c>
      <c r="V295" s="160" t="s">
        <v>6584</v>
      </c>
      <c r="W295" s="158">
        <v>3.137411183E9</v>
      </c>
      <c r="X295" s="160" t="s">
        <v>6585</v>
      </c>
      <c r="Y295" s="158">
        <v>3.113712768E9</v>
      </c>
      <c r="Z295" s="154" t="s">
        <v>6577</v>
      </c>
      <c r="AA295" s="345" t="s">
        <v>6586</v>
      </c>
      <c r="AB295" s="314"/>
      <c r="AC295" s="391" t="s">
        <v>2481</v>
      </c>
      <c r="AD295" s="199"/>
      <c r="AE295" s="199"/>
      <c r="AF295" s="199"/>
      <c r="AG295" s="1785"/>
      <c r="AH295" s="85"/>
      <c r="AI295" s="85"/>
      <c r="AJ295" s="85"/>
      <c r="AK295" s="85"/>
      <c r="AL295" s="85"/>
      <c r="AM295" s="85"/>
      <c r="AN295" s="85"/>
      <c r="AO295" s="85"/>
      <c r="AP295" s="85"/>
      <c r="AQ295" s="85"/>
      <c r="AR295" s="85"/>
    </row>
    <row r="296">
      <c r="A296" s="48"/>
      <c r="B296" s="304">
        <v>21.0</v>
      </c>
      <c r="C296" s="345" t="s">
        <v>6587</v>
      </c>
      <c r="D296" s="308" t="s">
        <v>695</v>
      </c>
      <c r="E296" s="308">
        <v>1.021513562E9</v>
      </c>
      <c r="F296" s="310">
        <v>39075.0</v>
      </c>
      <c r="G296" s="308">
        <v>11.0</v>
      </c>
      <c r="H296" s="158" t="s">
        <v>157</v>
      </c>
      <c r="I296" s="308" t="s">
        <v>76</v>
      </c>
      <c r="J296" s="761" t="s">
        <v>6588</v>
      </c>
      <c r="K296" s="319" t="s">
        <v>424</v>
      </c>
      <c r="L296" s="1535" t="s">
        <v>6589</v>
      </c>
      <c r="M296" s="2153" t="s">
        <v>6590</v>
      </c>
      <c r="N296" s="1457" t="s">
        <v>905</v>
      </c>
      <c r="O296" s="1457" t="s">
        <v>6591</v>
      </c>
      <c r="P296" s="357" t="s">
        <v>6592</v>
      </c>
      <c r="Q296" s="357" t="s">
        <v>478</v>
      </c>
      <c r="R296" s="357" t="s">
        <v>1002</v>
      </c>
      <c r="S296" s="1457"/>
      <c r="T296" s="357" t="s">
        <v>1139</v>
      </c>
      <c r="U296" s="308" t="s">
        <v>169</v>
      </c>
      <c r="V296" s="761" t="s">
        <v>6593</v>
      </c>
      <c r="W296" s="357">
        <v>3.123058295E9</v>
      </c>
      <c r="X296" s="761"/>
      <c r="Y296" s="357"/>
      <c r="Z296" s="2237">
        <v>43384.0</v>
      </c>
      <c r="AA296" s="715" t="s">
        <v>5661</v>
      </c>
      <c r="AB296" s="761"/>
      <c r="AC296" s="330"/>
      <c r="AD296" s="199"/>
      <c r="AE296" s="199"/>
      <c r="AF296" s="199"/>
      <c r="AG296" s="1785"/>
      <c r="AH296" s="85"/>
      <c r="AI296" s="85"/>
      <c r="AJ296" s="85"/>
      <c r="AK296" s="85"/>
      <c r="AL296" s="85"/>
      <c r="AM296" s="85"/>
      <c r="AN296" s="85"/>
      <c r="AO296" s="85"/>
      <c r="AP296" s="85"/>
      <c r="AQ296" s="85"/>
      <c r="AR296" s="85"/>
    </row>
    <row r="297">
      <c r="A297" s="48"/>
      <c r="B297" s="304">
        <v>22.0</v>
      </c>
      <c r="C297" s="378" t="s">
        <v>6594</v>
      </c>
      <c r="D297" s="382" t="s">
        <v>453</v>
      </c>
      <c r="E297" s="382">
        <v>1.08960534E9</v>
      </c>
      <c r="F297" s="706">
        <v>39911.0</v>
      </c>
      <c r="G297" s="382">
        <v>9.0</v>
      </c>
      <c r="H297" s="382" t="s">
        <v>157</v>
      </c>
      <c r="I297" s="382" t="s">
        <v>76</v>
      </c>
      <c r="J297" s="384" t="s">
        <v>5538</v>
      </c>
      <c r="K297" s="382">
        <v>3258552.0</v>
      </c>
      <c r="L297" s="380" t="s">
        <v>6595</v>
      </c>
      <c r="M297" s="382" t="s">
        <v>5541</v>
      </c>
      <c r="N297" s="382" t="s">
        <v>778</v>
      </c>
      <c r="O297" s="382" t="s">
        <v>5543</v>
      </c>
      <c r="P297" s="382" t="s">
        <v>6596</v>
      </c>
      <c r="Q297" s="382" t="s">
        <v>6597</v>
      </c>
      <c r="R297" s="158" t="s">
        <v>50</v>
      </c>
      <c r="S297" s="382" t="s">
        <v>221</v>
      </c>
      <c r="T297" s="382" t="s">
        <v>5545</v>
      </c>
      <c r="U297" s="382" t="s">
        <v>169</v>
      </c>
      <c r="V297" s="384" t="s">
        <v>6598</v>
      </c>
      <c r="W297" s="382">
        <v>3258552.0</v>
      </c>
      <c r="X297" s="378" t="s">
        <v>6599</v>
      </c>
      <c r="Y297" s="2238"/>
      <c r="Z297" s="380" t="s">
        <v>6600</v>
      </c>
      <c r="AA297" s="2233" t="s">
        <v>6601</v>
      </c>
      <c r="AB297" s="384"/>
      <c r="AC297" s="1204"/>
      <c r="AD297" s="199"/>
      <c r="AE297" s="199"/>
      <c r="AF297" s="199"/>
      <c r="AG297" s="1785"/>
      <c r="AH297" s="85"/>
      <c r="AI297" s="85"/>
      <c r="AJ297" s="85"/>
      <c r="AK297" s="85"/>
      <c r="AL297" s="85"/>
      <c r="AM297" s="85"/>
      <c r="AN297" s="85"/>
      <c r="AO297" s="85"/>
      <c r="AP297" s="85"/>
      <c r="AQ297" s="85"/>
      <c r="AR297" s="85"/>
    </row>
    <row r="298">
      <c r="A298" s="2239" t="s">
        <v>6602</v>
      </c>
      <c r="B298" s="2240">
        <v>1.0</v>
      </c>
      <c r="C298" s="2241" t="s">
        <v>6603</v>
      </c>
      <c r="D298" s="2242" t="s">
        <v>4311</v>
      </c>
      <c r="E298" s="2243">
        <v>1.089936312E9</v>
      </c>
      <c r="F298" s="2244">
        <v>39787.0</v>
      </c>
      <c r="G298" s="2243">
        <v>9.0</v>
      </c>
      <c r="H298" s="2243" t="s">
        <v>157</v>
      </c>
      <c r="I298" s="2243" t="s">
        <v>1963</v>
      </c>
      <c r="J298" s="2241" t="s">
        <v>6604</v>
      </c>
      <c r="K298" s="2243" t="s">
        <v>1024</v>
      </c>
      <c r="L298" s="2242" t="s">
        <v>6605</v>
      </c>
      <c r="M298" s="2243" t="s">
        <v>6606</v>
      </c>
      <c r="N298" s="2243" t="s">
        <v>46</v>
      </c>
      <c r="O298" s="2243" t="s">
        <v>747</v>
      </c>
      <c r="P298" s="2243" t="s">
        <v>4625</v>
      </c>
      <c r="Q298" s="2243" t="s">
        <v>49</v>
      </c>
      <c r="R298" s="2243" t="s">
        <v>50</v>
      </c>
      <c r="S298" s="2243" t="s">
        <v>51</v>
      </c>
      <c r="T298" s="2243" t="s">
        <v>787</v>
      </c>
      <c r="U298" s="2245" t="s">
        <v>735</v>
      </c>
      <c r="V298" s="2241" t="s">
        <v>6607</v>
      </c>
      <c r="W298" s="2243">
        <v>3.13611131E9</v>
      </c>
      <c r="X298" s="2241" t="s">
        <v>6608</v>
      </c>
      <c r="Y298" s="2243" t="s">
        <v>424</v>
      </c>
      <c r="Z298" s="2243"/>
      <c r="AA298" s="2241"/>
      <c r="AB298" s="2241" t="s">
        <v>2919</v>
      </c>
      <c r="AC298" s="2246" t="s">
        <v>5342</v>
      </c>
      <c r="AD298" s="477"/>
      <c r="AE298" s="477"/>
      <c r="AF298" s="477"/>
      <c r="AG298" s="47"/>
      <c r="AH298" s="47"/>
      <c r="AI298" s="47"/>
      <c r="AJ298" s="47"/>
      <c r="AK298" s="47"/>
      <c r="AL298" s="479"/>
      <c r="AM298" s="479"/>
      <c r="AN298" s="479"/>
      <c r="AO298" s="479"/>
      <c r="AP298" s="479"/>
      <c r="AQ298" s="479"/>
      <c r="AR298" s="479"/>
    </row>
    <row r="299">
      <c r="A299" s="48"/>
      <c r="B299" s="2240">
        <v>2.0</v>
      </c>
      <c r="C299" s="2241" t="s">
        <v>6609</v>
      </c>
      <c r="D299" s="2242" t="s">
        <v>453</v>
      </c>
      <c r="E299" s="2243">
        <v>1.089603343E9</v>
      </c>
      <c r="F299" s="2244">
        <v>39567.0</v>
      </c>
      <c r="G299" s="2243">
        <v>9.0</v>
      </c>
      <c r="H299" s="2243" t="s">
        <v>157</v>
      </c>
      <c r="I299" s="2243" t="s">
        <v>76</v>
      </c>
      <c r="J299" s="2241" t="s">
        <v>6610</v>
      </c>
      <c r="K299" s="2243">
        <v>3463705.0</v>
      </c>
      <c r="L299" s="2242" t="s">
        <v>6611</v>
      </c>
      <c r="M299" s="2243" t="s">
        <v>6612</v>
      </c>
      <c r="N299" s="2243" t="s">
        <v>46</v>
      </c>
      <c r="O299" s="2243" t="s">
        <v>2346</v>
      </c>
      <c r="P299" s="2243" t="s">
        <v>2346</v>
      </c>
      <c r="Q299" s="2243" t="s">
        <v>49</v>
      </c>
      <c r="R299" s="2243" t="s">
        <v>50</v>
      </c>
      <c r="S299" s="2243" t="s">
        <v>115</v>
      </c>
      <c r="T299" s="2243" t="s">
        <v>787</v>
      </c>
      <c r="U299" s="2245" t="s">
        <v>770</v>
      </c>
      <c r="V299" s="2241" t="s">
        <v>6613</v>
      </c>
      <c r="W299" s="2243">
        <v>3.14873528E9</v>
      </c>
      <c r="X299" s="2241" t="s">
        <v>424</v>
      </c>
      <c r="Y299" s="2243" t="s">
        <v>424</v>
      </c>
      <c r="Z299" s="2243"/>
      <c r="AA299" s="2241"/>
      <c r="AB299" s="2241" t="s">
        <v>3231</v>
      </c>
      <c r="AC299" s="2247" t="s">
        <v>1350</v>
      </c>
      <c r="AD299" s="477"/>
      <c r="AE299" s="477"/>
      <c r="AF299" s="477"/>
      <c r="AG299" s="47"/>
      <c r="AH299" s="47"/>
      <c r="AI299" s="47"/>
      <c r="AJ299" s="47"/>
      <c r="AK299" s="47"/>
      <c r="AL299" s="479"/>
      <c r="AM299" s="479"/>
      <c r="AN299" s="479"/>
      <c r="AO299" s="479"/>
      <c r="AP299" s="479"/>
      <c r="AQ299" s="479"/>
      <c r="AR299" s="479"/>
    </row>
    <row r="300">
      <c r="A300" s="48"/>
      <c r="B300" s="2240">
        <v>3.0</v>
      </c>
      <c r="C300" s="2241" t="s">
        <v>6614</v>
      </c>
      <c r="D300" s="2243" t="s">
        <v>695</v>
      </c>
      <c r="E300" s="2243">
        <v>1.137060747E9</v>
      </c>
      <c r="F300" s="2244">
        <v>38699.0</v>
      </c>
      <c r="G300" s="2243">
        <v>10.0</v>
      </c>
      <c r="H300" s="2243" t="s">
        <v>157</v>
      </c>
      <c r="I300" s="2243" t="s">
        <v>76</v>
      </c>
      <c r="J300" s="2241" t="s">
        <v>6615</v>
      </c>
      <c r="K300" s="2243" t="s">
        <v>161</v>
      </c>
      <c r="L300" s="2242" t="s">
        <v>6616</v>
      </c>
      <c r="M300" s="2243"/>
      <c r="N300" s="2243" t="s">
        <v>46</v>
      </c>
      <c r="O300" s="2243" t="s">
        <v>152</v>
      </c>
      <c r="P300" s="2243" t="s">
        <v>1404</v>
      </c>
      <c r="Q300" s="2243" t="s">
        <v>49</v>
      </c>
      <c r="R300" s="2243" t="s">
        <v>50</v>
      </c>
      <c r="S300" s="2243" t="s">
        <v>1147</v>
      </c>
      <c r="T300" s="2243" t="s">
        <v>787</v>
      </c>
      <c r="U300" s="2245" t="s">
        <v>1369</v>
      </c>
      <c r="V300" s="2241" t="s">
        <v>6617</v>
      </c>
      <c r="W300" s="2243">
        <v>3.142927605E9</v>
      </c>
      <c r="X300" s="2241" t="s">
        <v>6619</v>
      </c>
      <c r="Y300" s="2243">
        <v>3.207878021E9</v>
      </c>
      <c r="Z300" s="2243"/>
      <c r="AA300" s="2241"/>
      <c r="AB300" s="2248" t="s">
        <v>6620</v>
      </c>
      <c r="AC300" s="2246" t="s">
        <v>3363</v>
      </c>
      <c r="AD300" s="477"/>
      <c r="AE300" s="477"/>
      <c r="AF300" s="477"/>
      <c r="AG300" s="47"/>
      <c r="AH300" s="47"/>
      <c r="AI300" s="47"/>
      <c r="AJ300" s="47"/>
      <c r="AK300" s="47"/>
      <c r="AL300" s="479"/>
      <c r="AM300" s="479"/>
      <c r="AN300" s="479"/>
      <c r="AO300" s="479"/>
      <c r="AP300" s="479"/>
      <c r="AQ300" s="479"/>
      <c r="AR300" s="479"/>
    </row>
    <row r="301">
      <c r="A301" s="48"/>
      <c r="B301" s="2240">
        <v>4.0</v>
      </c>
      <c r="C301" s="2241" t="s">
        <v>6621</v>
      </c>
      <c r="D301" s="2243" t="s">
        <v>453</v>
      </c>
      <c r="E301" s="2243">
        <v>1.08960283E9</v>
      </c>
      <c r="F301" s="2244">
        <v>39422.0</v>
      </c>
      <c r="G301" s="2243">
        <v>10.0</v>
      </c>
      <c r="H301" s="2243" t="s">
        <v>157</v>
      </c>
      <c r="I301" s="2243" t="s">
        <v>76</v>
      </c>
      <c r="J301" s="2241" t="s">
        <v>6622</v>
      </c>
      <c r="K301" s="2243">
        <v>3437603.0</v>
      </c>
      <c r="L301" s="2242" t="s">
        <v>6623</v>
      </c>
      <c r="M301" s="2243" t="s">
        <v>6624</v>
      </c>
      <c r="N301" s="2243" t="s">
        <v>46</v>
      </c>
      <c r="O301" s="2243" t="s">
        <v>89</v>
      </c>
      <c r="P301" s="2243" t="s">
        <v>89</v>
      </c>
      <c r="Q301" s="2243" t="s">
        <v>49</v>
      </c>
      <c r="R301" s="2243" t="s">
        <v>50</v>
      </c>
      <c r="S301" s="2243" t="s">
        <v>51</v>
      </c>
      <c r="T301" s="2243" t="s">
        <v>787</v>
      </c>
      <c r="U301" s="2245" t="s">
        <v>1950</v>
      </c>
      <c r="V301" s="2241" t="s">
        <v>6625</v>
      </c>
      <c r="W301" s="2243">
        <v>3.137091447E9</v>
      </c>
      <c r="X301" s="2241" t="s">
        <v>6626</v>
      </c>
      <c r="Y301" s="2243">
        <v>3.104678371E9</v>
      </c>
      <c r="Z301" s="2243"/>
      <c r="AA301" s="2241"/>
      <c r="AB301" s="2248" t="s">
        <v>6627</v>
      </c>
      <c r="AC301" s="2246" t="s">
        <v>3363</v>
      </c>
      <c r="AD301" s="477"/>
      <c r="AE301" s="477"/>
      <c r="AF301" s="477"/>
      <c r="AG301" s="47"/>
      <c r="AH301" s="47"/>
      <c r="AI301" s="47"/>
      <c r="AJ301" s="47"/>
      <c r="AK301" s="47"/>
      <c r="AL301" s="479"/>
      <c r="AM301" s="479"/>
      <c r="AN301" s="479"/>
      <c r="AO301" s="479"/>
      <c r="AP301" s="479"/>
      <c r="AQ301" s="479"/>
      <c r="AR301" s="479"/>
    </row>
    <row r="302">
      <c r="A302" s="48"/>
      <c r="B302" s="2240">
        <v>5.0</v>
      </c>
      <c r="C302" s="2252" t="s">
        <v>6628</v>
      </c>
      <c r="D302" s="2243" t="s">
        <v>695</v>
      </c>
      <c r="E302" s="2242" t="s">
        <v>6631</v>
      </c>
      <c r="F302" s="2242" t="s">
        <v>6632</v>
      </c>
      <c r="G302" s="2243">
        <v>10.0</v>
      </c>
      <c r="H302" s="2243" t="s">
        <v>157</v>
      </c>
      <c r="I302" s="2243" t="s">
        <v>43</v>
      </c>
      <c r="J302" s="2252" t="s">
        <v>6633</v>
      </c>
      <c r="K302" s="2254" t="s">
        <v>424</v>
      </c>
      <c r="L302" s="2242"/>
      <c r="M302" s="2242" t="s">
        <v>6634</v>
      </c>
      <c r="N302" s="2254" t="s">
        <v>838</v>
      </c>
      <c r="O302" s="2242" t="s">
        <v>6635</v>
      </c>
      <c r="P302" s="2242"/>
      <c r="Q302" s="2242" t="s">
        <v>478</v>
      </c>
      <c r="R302" s="2242" t="s">
        <v>922</v>
      </c>
      <c r="S302" s="2242" t="s">
        <v>51</v>
      </c>
      <c r="T302" s="2242" t="s">
        <v>1159</v>
      </c>
      <c r="U302" s="2258" t="s">
        <v>169</v>
      </c>
      <c r="V302" s="2252" t="s">
        <v>6637</v>
      </c>
      <c r="W302" s="2254" t="s">
        <v>424</v>
      </c>
      <c r="X302" s="2252"/>
      <c r="Y302" s="2242"/>
      <c r="Z302" s="2243"/>
      <c r="AA302" s="2252"/>
      <c r="AB302" s="2252"/>
      <c r="AC302" s="2247"/>
      <c r="AD302" s="82"/>
      <c r="AE302" s="82"/>
      <c r="AF302" s="82"/>
      <c r="AG302" s="85"/>
      <c r="AH302" s="85"/>
      <c r="AI302" s="85"/>
      <c r="AJ302" s="85"/>
      <c r="AK302" s="85"/>
      <c r="AL302" s="85"/>
      <c r="AM302" s="85"/>
      <c r="AN302" s="85"/>
      <c r="AO302" s="85"/>
      <c r="AP302" s="85"/>
      <c r="AQ302" s="85"/>
      <c r="AR302" s="85"/>
    </row>
    <row r="303">
      <c r="A303" s="48"/>
      <c r="B303" s="2240">
        <v>6.0</v>
      </c>
      <c r="C303" s="2260" t="s">
        <v>6638</v>
      </c>
      <c r="D303" s="2260" t="s">
        <v>695</v>
      </c>
      <c r="E303" s="2262">
        <v>1.088830506E9</v>
      </c>
      <c r="F303" s="2264">
        <v>39501.0</v>
      </c>
      <c r="G303" s="2262">
        <v>10.0</v>
      </c>
      <c r="H303" s="2262" t="s">
        <v>157</v>
      </c>
      <c r="I303" s="2262" t="s">
        <v>76</v>
      </c>
      <c r="J303" s="2260" t="s">
        <v>6645</v>
      </c>
      <c r="K303" s="2262">
        <v>3243060.0</v>
      </c>
      <c r="L303" s="2266" t="s">
        <v>6646</v>
      </c>
      <c r="M303" s="2262" t="s">
        <v>6648</v>
      </c>
      <c r="N303" s="2262" t="s">
        <v>46</v>
      </c>
      <c r="O303" s="2262" t="s">
        <v>89</v>
      </c>
      <c r="P303" s="2262" t="s">
        <v>89</v>
      </c>
      <c r="Q303" s="2262" t="s">
        <v>49</v>
      </c>
      <c r="R303" s="2262" t="s">
        <v>50</v>
      </c>
      <c r="S303" s="2262" t="s">
        <v>343</v>
      </c>
      <c r="T303" s="2262" t="s">
        <v>787</v>
      </c>
      <c r="U303" s="2262" t="s">
        <v>6649</v>
      </c>
      <c r="V303" s="2260" t="s">
        <v>6650</v>
      </c>
      <c r="W303" s="2262">
        <v>3.118765817E9</v>
      </c>
      <c r="X303" s="2260" t="s">
        <v>6651</v>
      </c>
      <c r="Y303" s="2262">
        <v>3158255.0</v>
      </c>
      <c r="Z303" s="2268"/>
      <c r="AA303" s="2260" t="s">
        <v>6649</v>
      </c>
      <c r="AB303" s="2260" t="s">
        <v>2154</v>
      </c>
      <c r="AC303" s="2270">
        <v>5.0</v>
      </c>
      <c r="AD303" s="82"/>
      <c r="AE303" s="82"/>
      <c r="AF303" s="82"/>
      <c r="AG303" s="85"/>
      <c r="AH303" s="85"/>
      <c r="AI303" s="85"/>
      <c r="AJ303" s="85"/>
      <c r="AK303" s="85"/>
      <c r="AL303" s="85"/>
      <c r="AM303" s="85"/>
      <c r="AN303" s="85"/>
      <c r="AO303" s="85"/>
      <c r="AP303" s="85"/>
      <c r="AQ303" s="85"/>
      <c r="AR303" s="85"/>
    </row>
    <row r="304">
      <c r="A304" s="48"/>
      <c r="B304" s="2240">
        <v>7.0</v>
      </c>
      <c r="C304" s="2248" t="s">
        <v>6652</v>
      </c>
      <c r="D304" s="2243" t="s">
        <v>695</v>
      </c>
      <c r="E304" s="2258">
        <v>1.023525557E9</v>
      </c>
      <c r="F304" s="2273">
        <v>39220.0</v>
      </c>
      <c r="G304" s="2258">
        <v>10.0</v>
      </c>
      <c r="H304" s="2243" t="s">
        <v>157</v>
      </c>
      <c r="I304" s="2258" t="s">
        <v>76</v>
      </c>
      <c r="J304" s="2248" t="s">
        <v>6657</v>
      </c>
      <c r="K304" s="2258">
        <v>3120208.0</v>
      </c>
      <c r="L304" s="2275" t="s">
        <v>6658</v>
      </c>
      <c r="M304" s="2276" t="s">
        <v>6662</v>
      </c>
      <c r="N304" s="2277" t="s">
        <v>816</v>
      </c>
      <c r="O304" s="2258" t="s">
        <v>430</v>
      </c>
      <c r="P304" s="2258" t="s">
        <v>430</v>
      </c>
      <c r="Q304" s="2258" t="s">
        <v>166</v>
      </c>
      <c r="R304" s="2258" t="s">
        <v>3064</v>
      </c>
      <c r="S304" s="2258" t="s">
        <v>6673</v>
      </c>
      <c r="T304" s="2258" t="s">
        <v>1505</v>
      </c>
      <c r="U304" s="2258" t="s">
        <v>169</v>
      </c>
      <c r="V304" s="2248" t="s">
        <v>6674</v>
      </c>
      <c r="W304" s="2258">
        <v>3505373.0</v>
      </c>
      <c r="X304" s="2279" t="s">
        <v>6675</v>
      </c>
      <c r="Y304" s="2277"/>
      <c r="Z304" s="2243"/>
      <c r="AA304" s="2252"/>
      <c r="AB304" s="2252"/>
      <c r="AC304" s="2247"/>
      <c r="AD304" s="82"/>
      <c r="AE304" s="82"/>
      <c r="AF304" s="82"/>
      <c r="AG304" s="85"/>
      <c r="AH304" s="85"/>
      <c r="AI304" s="85"/>
      <c r="AJ304" s="85"/>
      <c r="AK304" s="85"/>
      <c r="AL304" s="85"/>
      <c r="AM304" s="85"/>
      <c r="AN304" s="85"/>
      <c r="AO304" s="85"/>
      <c r="AP304" s="85"/>
      <c r="AQ304" s="85"/>
      <c r="AR304" s="85"/>
    </row>
    <row r="305">
      <c r="A305" s="48"/>
      <c r="B305" s="2240">
        <v>8.0</v>
      </c>
      <c r="C305" s="2252" t="s">
        <v>6677</v>
      </c>
      <c r="D305" s="2243" t="s">
        <v>695</v>
      </c>
      <c r="E305" s="2242" t="s">
        <v>6678</v>
      </c>
      <c r="F305" s="2242" t="s">
        <v>6679</v>
      </c>
      <c r="G305" s="2243">
        <v>10.0</v>
      </c>
      <c r="H305" s="2243" t="s">
        <v>157</v>
      </c>
      <c r="I305" s="2242" t="s">
        <v>200</v>
      </c>
      <c r="J305" s="2252" t="s">
        <v>6680</v>
      </c>
      <c r="K305" s="2242" t="s">
        <v>6681</v>
      </c>
      <c r="L305" s="2242"/>
      <c r="M305" s="2242" t="s">
        <v>6682</v>
      </c>
      <c r="N305" s="2242" t="s">
        <v>778</v>
      </c>
      <c r="O305" s="2242" t="s">
        <v>476</v>
      </c>
      <c r="P305" s="2242" t="s">
        <v>6683</v>
      </c>
      <c r="Q305" s="2242" t="s">
        <v>478</v>
      </c>
      <c r="R305" s="2242" t="s">
        <v>6684</v>
      </c>
      <c r="S305" s="2242" t="s">
        <v>512</v>
      </c>
      <c r="T305" s="2242" t="s">
        <v>1159</v>
      </c>
      <c r="U305" s="2258" t="s">
        <v>169</v>
      </c>
      <c r="V305" s="2252" t="s">
        <v>6685</v>
      </c>
      <c r="W305" s="2242" t="s">
        <v>6681</v>
      </c>
      <c r="X305" s="2252"/>
      <c r="Y305" s="2242"/>
      <c r="Z305" s="2243"/>
      <c r="AA305" s="2252"/>
      <c r="AB305" s="2252"/>
      <c r="AC305" s="2247"/>
      <c r="AD305" s="82"/>
      <c r="AE305" s="83"/>
      <c r="AF305" s="82"/>
      <c r="AG305" s="84"/>
      <c r="AH305" s="84"/>
      <c r="AI305" s="84"/>
      <c r="AJ305" s="85"/>
      <c r="AK305" s="85"/>
      <c r="AL305" s="85"/>
      <c r="AM305" s="85"/>
      <c r="AN305" s="85"/>
      <c r="AO305" s="85"/>
      <c r="AP305" s="85"/>
      <c r="AQ305" s="85"/>
      <c r="AR305" s="85"/>
    </row>
    <row r="306">
      <c r="A306" s="48"/>
      <c r="B306" s="2240">
        <v>9.0</v>
      </c>
      <c r="C306" s="2248" t="s">
        <v>6686</v>
      </c>
      <c r="D306" s="2243" t="s">
        <v>695</v>
      </c>
      <c r="E306" s="2258">
        <v>1.089602313E9</v>
      </c>
      <c r="F306" s="2273">
        <v>39269.0</v>
      </c>
      <c r="G306" s="2258">
        <v>10.0</v>
      </c>
      <c r="H306" s="2243" t="s">
        <v>157</v>
      </c>
      <c r="I306" s="2258" t="s">
        <v>76</v>
      </c>
      <c r="J306" s="2248" t="s">
        <v>6688</v>
      </c>
      <c r="K306" s="2258"/>
      <c r="L306" s="2275" t="s">
        <v>6689</v>
      </c>
      <c r="M306" s="2283" t="s">
        <v>6690</v>
      </c>
      <c r="N306" s="2258" t="s">
        <v>838</v>
      </c>
      <c r="O306" s="2258" t="s">
        <v>5742</v>
      </c>
      <c r="P306" s="2258" t="s">
        <v>6696</v>
      </c>
      <c r="Q306" s="2258" t="s">
        <v>431</v>
      </c>
      <c r="R306" s="2258" t="s">
        <v>4072</v>
      </c>
      <c r="S306" s="2258" t="s">
        <v>6698</v>
      </c>
      <c r="T306" s="2258" t="s">
        <v>2325</v>
      </c>
      <c r="U306" s="2258" t="s">
        <v>169</v>
      </c>
      <c r="V306" s="2248" t="s">
        <v>6699</v>
      </c>
      <c r="W306" s="2258">
        <v>3.106851826E9</v>
      </c>
      <c r="X306" s="2248" t="s">
        <v>6700</v>
      </c>
      <c r="Y306" s="2258"/>
      <c r="Z306" s="2243"/>
      <c r="AA306" s="2252"/>
      <c r="AB306" s="2252"/>
      <c r="AC306" s="2247"/>
      <c r="AD306" s="82"/>
      <c r="AE306" s="83"/>
      <c r="AF306" s="82"/>
      <c r="AG306" s="85"/>
      <c r="AH306" s="85"/>
      <c r="AI306" s="85"/>
      <c r="AJ306" s="85"/>
      <c r="AK306" s="85"/>
      <c r="AL306" s="85"/>
      <c r="AM306" s="85"/>
      <c r="AN306" s="85"/>
      <c r="AO306" s="85"/>
      <c r="AP306" s="85"/>
      <c r="AQ306" s="85"/>
      <c r="AR306" s="85"/>
    </row>
    <row r="307">
      <c r="A307" s="48"/>
      <c r="B307" s="2240">
        <v>10.0</v>
      </c>
      <c r="C307" s="2248" t="s">
        <v>6703</v>
      </c>
      <c r="D307" s="2258" t="s">
        <v>1670</v>
      </c>
      <c r="E307" s="2258">
        <v>1.137061437E9</v>
      </c>
      <c r="F307" s="2284">
        <v>39801.0</v>
      </c>
      <c r="G307" s="2285">
        <v>9.0</v>
      </c>
      <c r="H307" s="2243" t="s">
        <v>157</v>
      </c>
      <c r="I307" s="2258" t="s">
        <v>76</v>
      </c>
      <c r="J307" s="2248" t="s">
        <v>6711</v>
      </c>
      <c r="K307" s="2258" t="s">
        <v>6712</v>
      </c>
      <c r="L307" s="2275" t="s">
        <v>6713</v>
      </c>
      <c r="M307" s="2283" t="s">
        <v>6714</v>
      </c>
      <c r="N307" s="2258" t="s">
        <v>778</v>
      </c>
      <c r="O307" s="2258" t="s">
        <v>476</v>
      </c>
      <c r="P307" s="2258" t="s">
        <v>6716</v>
      </c>
      <c r="Q307" s="2258" t="s">
        <v>478</v>
      </c>
      <c r="R307" s="2258" t="s">
        <v>6717</v>
      </c>
      <c r="S307" s="2258" t="s">
        <v>1677</v>
      </c>
      <c r="T307" s="2258" t="s">
        <v>787</v>
      </c>
      <c r="U307" s="2245" t="s">
        <v>169</v>
      </c>
      <c r="V307" s="2248" t="s">
        <v>6719</v>
      </c>
      <c r="W307" s="2258">
        <v>3.163678453E9</v>
      </c>
      <c r="X307" s="2248" t="s">
        <v>6720</v>
      </c>
      <c r="Y307" s="2258"/>
      <c r="Z307" s="2242"/>
      <c r="AA307" s="2252"/>
      <c r="AB307" s="2241"/>
      <c r="AC307" s="2247"/>
      <c r="AD307" s="82"/>
      <c r="AE307" s="82"/>
      <c r="AF307" s="83"/>
      <c r="AG307" s="84"/>
      <c r="AH307" s="84"/>
      <c r="AI307" s="85"/>
      <c r="AJ307" s="85"/>
      <c r="AK307" s="85"/>
      <c r="AL307" s="85"/>
      <c r="AM307" s="85"/>
      <c r="AN307" s="85"/>
      <c r="AO307" s="85"/>
      <c r="AP307" s="85"/>
      <c r="AQ307" s="85"/>
      <c r="AR307" s="85"/>
    </row>
    <row r="308">
      <c r="A308" s="48"/>
      <c r="B308" s="2240">
        <v>11.0</v>
      </c>
      <c r="C308" s="2248" t="s">
        <v>6724</v>
      </c>
      <c r="D308" s="2258" t="s">
        <v>2826</v>
      </c>
      <c r="E308" s="2258">
        <v>1.089602962E9</v>
      </c>
      <c r="F308" s="2273">
        <v>39459.0</v>
      </c>
      <c r="G308" s="2286">
        <v>10.0</v>
      </c>
      <c r="H308" s="2258" t="s">
        <v>157</v>
      </c>
      <c r="I308" s="2286" t="s">
        <v>43</v>
      </c>
      <c r="J308" s="2248" t="s">
        <v>6732</v>
      </c>
      <c r="K308" s="2258">
        <v>3464366.0</v>
      </c>
      <c r="L308" s="2275" t="s">
        <v>6734</v>
      </c>
      <c r="M308" s="2258"/>
      <c r="N308" s="2258" t="s">
        <v>816</v>
      </c>
      <c r="O308" s="2258" t="s">
        <v>6735</v>
      </c>
      <c r="P308" s="2258" t="s">
        <v>6736</v>
      </c>
      <c r="Q308" s="2258" t="s">
        <v>431</v>
      </c>
      <c r="R308" s="2258" t="s">
        <v>4072</v>
      </c>
      <c r="S308" s="2258" t="s">
        <v>6737</v>
      </c>
      <c r="T308" s="2258" t="s">
        <v>1593</v>
      </c>
      <c r="U308" s="2258" t="s">
        <v>169</v>
      </c>
      <c r="V308" s="2248" t="s">
        <v>6740</v>
      </c>
      <c r="W308" s="2258">
        <v>3.107500586E9</v>
      </c>
      <c r="X308" s="2248" t="s">
        <v>6741</v>
      </c>
      <c r="Y308" s="2258"/>
      <c r="Z308" s="2242"/>
      <c r="AA308" s="2252"/>
      <c r="AB308" s="2241"/>
      <c r="AC308" s="2247"/>
      <c r="AD308" s="82"/>
      <c r="AE308" s="82"/>
      <c r="AF308" s="82"/>
      <c r="AG308" s="85"/>
      <c r="AH308" s="85"/>
      <c r="AI308" s="85"/>
      <c r="AJ308" s="85"/>
      <c r="AK308" s="85"/>
      <c r="AL308" s="85"/>
      <c r="AM308" s="85"/>
      <c r="AN308" s="85"/>
      <c r="AO308" s="85"/>
      <c r="AP308" s="85"/>
      <c r="AQ308" s="85"/>
      <c r="AR308" s="85"/>
    </row>
    <row r="309">
      <c r="A309" s="48"/>
      <c r="B309" s="2240">
        <v>12.0</v>
      </c>
      <c r="C309" s="2287" t="s">
        <v>6744</v>
      </c>
      <c r="D309" s="2288" t="s">
        <v>695</v>
      </c>
      <c r="E309" s="2288">
        <v>1.089604572E9</v>
      </c>
      <c r="F309" s="2289">
        <v>39810.0</v>
      </c>
      <c r="G309" s="2288">
        <v>8.0</v>
      </c>
      <c r="H309" s="2288" t="s">
        <v>1423</v>
      </c>
      <c r="I309" s="2288" t="s">
        <v>43</v>
      </c>
      <c r="J309" s="2291" t="s">
        <v>6754</v>
      </c>
      <c r="K309" s="2288">
        <v>3158781.0</v>
      </c>
      <c r="L309" s="2292" t="s">
        <v>6756</v>
      </c>
      <c r="M309" s="2294" t="s">
        <v>6757</v>
      </c>
      <c r="N309" s="2288" t="s">
        <v>46</v>
      </c>
      <c r="O309" s="2288" t="s">
        <v>89</v>
      </c>
      <c r="P309" s="2288" t="s">
        <v>89</v>
      </c>
      <c r="Q309" s="2288" t="s">
        <v>49</v>
      </c>
      <c r="R309" s="2288" t="s">
        <v>50</v>
      </c>
      <c r="S309" s="2288" t="s">
        <v>248</v>
      </c>
      <c r="T309" s="2288" t="s">
        <v>787</v>
      </c>
      <c r="U309" s="2245" t="s">
        <v>1950</v>
      </c>
      <c r="V309" s="2291" t="s">
        <v>6758</v>
      </c>
      <c r="W309" s="2288">
        <v>3.212022466E9</v>
      </c>
      <c r="X309" s="2291" t="s">
        <v>6759</v>
      </c>
      <c r="Y309" s="2288">
        <v>3.147704479E9</v>
      </c>
      <c r="Z309" s="2288"/>
      <c r="AA309" s="2291" t="s">
        <v>6760</v>
      </c>
      <c r="AB309" s="2291" t="s">
        <v>4094</v>
      </c>
      <c r="AC309" s="2296" t="s">
        <v>1350</v>
      </c>
      <c r="AD309" s="1764"/>
      <c r="AE309" s="199"/>
      <c r="AF309" s="199"/>
      <c r="AG309" s="47"/>
      <c r="AH309" s="47"/>
      <c r="AI309" s="47"/>
      <c r="AJ309" s="2298"/>
      <c r="AK309" s="2298"/>
      <c r="AL309" s="2298"/>
      <c r="AM309" s="2298"/>
      <c r="AN309" s="2298"/>
      <c r="AO309" s="2298"/>
      <c r="AP309" s="2298"/>
      <c r="AQ309" s="2298"/>
      <c r="AR309" s="2298"/>
    </row>
    <row r="310">
      <c r="A310" s="48"/>
      <c r="B310" s="2240">
        <v>13.0</v>
      </c>
      <c r="C310" s="2241" t="s">
        <v>6762</v>
      </c>
      <c r="D310" s="2243" t="s">
        <v>695</v>
      </c>
      <c r="E310" s="2243">
        <v>1.120363359E9</v>
      </c>
      <c r="F310" s="2244">
        <v>39782.0</v>
      </c>
      <c r="G310" s="2243">
        <v>9.0</v>
      </c>
      <c r="H310" s="2243" t="s">
        <v>157</v>
      </c>
      <c r="I310" s="2243" t="s">
        <v>76</v>
      </c>
      <c r="J310" s="2241" t="s">
        <v>6763</v>
      </c>
      <c r="K310" s="2243">
        <v>3345919.0</v>
      </c>
      <c r="L310" s="2242" t="s">
        <v>6764</v>
      </c>
      <c r="M310" s="2301" t="s">
        <v>6765</v>
      </c>
      <c r="N310" s="2243" t="s">
        <v>816</v>
      </c>
      <c r="O310" s="2243" t="s">
        <v>2699</v>
      </c>
      <c r="P310" s="2243" t="s">
        <v>6767</v>
      </c>
      <c r="Q310" s="2243" t="s">
        <v>49</v>
      </c>
      <c r="R310" s="2243" t="s">
        <v>1002</v>
      </c>
      <c r="S310" s="2243" t="s">
        <v>865</v>
      </c>
      <c r="T310" s="2243" t="s">
        <v>787</v>
      </c>
      <c r="U310" s="2243" t="s">
        <v>169</v>
      </c>
      <c r="V310" s="2241" t="s">
        <v>6768</v>
      </c>
      <c r="W310" s="2243">
        <v>3.1087322E8</v>
      </c>
      <c r="X310" s="2241" t="s">
        <v>6769</v>
      </c>
      <c r="Y310" s="2243"/>
      <c r="Z310" s="2243"/>
      <c r="AA310" s="2303" t="s">
        <v>6770</v>
      </c>
      <c r="AB310" s="2252"/>
      <c r="AC310" s="2247"/>
      <c r="AD310" s="199"/>
      <c r="AE310" s="199"/>
      <c r="AF310" s="199"/>
      <c r="AG310" s="47"/>
      <c r="AH310" s="47"/>
      <c r="AI310" s="47"/>
      <c r="AJ310" s="2298"/>
      <c r="AK310" s="2298"/>
      <c r="AL310" s="2298"/>
      <c r="AM310" s="2298"/>
      <c r="AN310" s="2298"/>
      <c r="AO310" s="2298"/>
      <c r="AP310" s="2298"/>
      <c r="AQ310" s="2298"/>
      <c r="AR310" s="2298"/>
    </row>
    <row r="311">
      <c r="A311" s="48"/>
      <c r="B311" s="2240">
        <v>14.0</v>
      </c>
      <c r="C311" s="2305" t="s">
        <v>6772</v>
      </c>
      <c r="D311" s="2258" t="s">
        <v>283</v>
      </c>
      <c r="E311" s="2258">
        <v>1.088830593E9</v>
      </c>
      <c r="F311" s="2273">
        <v>39538.0</v>
      </c>
      <c r="G311" s="2258">
        <v>9.0</v>
      </c>
      <c r="H311" s="2258" t="s">
        <v>157</v>
      </c>
      <c r="I311" s="2258" t="s">
        <v>43</v>
      </c>
      <c r="J311" s="2248" t="s">
        <v>4677</v>
      </c>
      <c r="K311" s="2258"/>
      <c r="L311" s="2275" t="s">
        <v>4682</v>
      </c>
      <c r="M311" s="2258"/>
      <c r="N311" s="2258" t="s">
        <v>6776</v>
      </c>
      <c r="O311" s="2258" t="s">
        <v>430</v>
      </c>
      <c r="P311" s="2258" t="s">
        <v>430</v>
      </c>
      <c r="Q311" s="2258" t="s">
        <v>431</v>
      </c>
      <c r="R311" s="2258" t="s">
        <v>4072</v>
      </c>
      <c r="S311" s="2258" t="s">
        <v>1592</v>
      </c>
      <c r="T311" s="2258" t="s">
        <v>2325</v>
      </c>
      <c r="U311" s="2258" t="s">
        <v>169</v>
      </c>
      <c r="V311" s="2248" t="s">
        <v>4699</v>
      </c>
      <c r="W311" s="2258">
        <v>3.108492432E9</v>
      </c>
      <c r="X311" s="2248" t="s">
        <v>4700</v>
      </c>
      <c r="Y311" s="2243"/>
      <c r="Z311" s="2243"/>
      <c r="AA311" s="2303" t="s">
        <v>6777</v>
      </c>
      <c r="AB311" s="2241"/>
      <c r="AC311" s="2247"/>
      <c r="AD311" s="199"/>
      <c r="AE311" s="199"/>
      <c r="AF311" s="199"/>
      <c r="AG311" s="47"/>
      <c r="AH311" s="47"/>
      <c r="AI311" s="47"/>
      <c r="AJ311" s="2298"/>
      <c r="AK311" s="2298"/>
      <c r="AL311" s="2298"/>
      <c r="AM311" s="2298"/>
      <c r="AN311" s="2298"/>
      <c r="AO311" s="2298"/>
      <c r="AP311" s="2298"/>
      <c r="AQ311" s="2298"/>
      <c r="AR311" s="2298"/>
    </row>
    <row r="312">
      <c r="A312" s="48"/>
      <c r="B312" s="2240">
        <v>15.0</v>
      </c>
      <c r="C312" s="2308" t="s">
        <v>6778</v>
      </c>
      <c r="D312" s="2310" t="s">
        <v>695</v>
      </c>
      <c r="E312" s="2312">
        <v>1.128905988E9</v>
      </c>
      <c r="F312" s="2314">
        <v>39805.0</v>
      </c>
      <c r="G312" s="2315">
        <v>10.0</v>
      </c>
      <c r="H312" s="2245" t="s">
        <v>157</v>
      </c>
      <c r="I312" s="2312" t="s">
        <v>43</v>
      </c>
      <c r="J312" s="2308" t="s">
        <v>6784</v>
      </c>
      <c r="K312" s="2312">
        <v>3426140.0</v>
      </c>
      <c r="L312" s="2316" t="s">
        <v>6785</v>
      </c>
      <c r="M312" s="2312" t="s">
        <v>6789</v>
      </c>
      <c r="N312" s="2312" t="s">
        <v>816</v>
      </c>
      <c r="O312" s="2312" t="s">
        <v>430</v>
      </c>
      <c r="P312" s="2312" t="s">
        <v>6791</v>
      </c>
      <c r="Q312" s="2312" t="s">
        <v>166</v>
      </c>
      <c r="R312" s="2315" t="s">
        <v>3064</v>
      </c>
      <c r="S312" s="2312" t="s">
        <v>1099</v>
      </c>
      <c r="T312" s="2312" t="s">
        <v>1505</v>
      </c>
      <c r="U312" s="2245" t="s">
        <v>169</v>
      </c>
      <c r="V312" s="2308" t="s">
        <v>6793</v>
      </c>
      <c r="W312" s="2312">
        <v>3.215795522E9</v>
      </c>
      <c r="X312" s="2308" t="s">
        <v>6794</v>
      </c>
      <c r="Y312" s="2245">
        <v>3.104209972E9</v>
      </c>
      <c r="Z312" s="2258"/>
      <c r="AA312" s="2305"/>
      <c r="AB312" s="2248"/>
      <c r="AC312" s="2246"/>
      <c r="AD312" s="199"/>
      <c r="AE312" s="199"/>
      <c r="AF312" s="199"/>
      <c r="AG312" s="47"/>
      <c r="AH312" s="47"/>
      <c r="AI312" s="47"/>
      <c r="AJ312" s="2298"/>
      <c r="AK312" s="2298"/>
      <c r="AL312" s="2298"/>
      <c r="AM312" s="2298"/>
      <c r="AN312" s="2298"/>
      <c r="AO312" s="2298"/>
      <c r="AP312" s="2298"/>
      <c r="AQ312" s="2298"/>
      <c r="AR312" s="2298"/>
    </row>
    <row r="313">
      <c r="A313" s="48"/>
      <c r="B313" s="2240">
        <v>16.0</v>
      </c>
      <c r="C313" s="2308" t="s">
        <v>6796</v>
      </c>
      <c r="D313" s="2310" t="s">
        <v>695</v>
      </c>
      <c r="E313" s="2312">
        <v>1.089605474E9</v>
      </c>
      <c r="F313" s="2314">
        <v>39374.0</v>
      </c>
      <c r="G313" s="2315">
        <v>10.0</v>
      </c>
      <c r="H313" s="2245" t="s">
        <v>1423</v>
      </c>
      <c r="I313" s="2312" t="s">
        <v>43</v>
      </c>
      <c r="J313" s="2308" t="s">
        <v>6798</v>
      </c>
      <c r="K313" s="2312"/>
      <c r="L313" s="2316" t="s">
        <v>6799</v>
      </c>
      <c r="M313" s="2312" t="s">
        <v>6801</v>
      </c>
      <c r="N313" s="2312" t="s">
        <v>816</v>
      </c>
      <c r="O313" s="2312" t="s">
        <v>6321</v>
      </c>
      <c r="P313" s="2312" t="s">
        <v>6802</v>
      </c>
      <c r="Q313" s="2312"/>
      <c r="R313" s="2315"/>
      <c r="S313" s="2312" t="s">
        <v>6803</v>
      </c>
      <c r="T313" s="2312" t="s">
        <v>2325</v>
      </c>
      <c r="U313" s="2286"/>
      <c r="V313" s="2308" t="s">
        <v>6805</v>
      </c>
      <c r="W313" s="2312">
        <v>3.143062105E9</v>
      </c>
      <c r="X313" s="2308" t="s">
        <v>6807</v>
      </c>
      <c r="Y313" s="2245">
        <v>3.143062323E9</v>
      </c>
      <c r="Z313" s="2258"/>
      <c r="AA313" s="2305"/>
      <c r="AB313" s="2248"/>
      <c r="AC313" s="2246"/>
      <c r="AD313" s="199"/>
      <c r="AE313" s="199"/>
      <c r="AF313" s="199"/>
      <c r="AG313" s="47"/>
      <c r="AH313" s="47"/>
      <c r="AI313" s="47"/>
      <c r="AJ313" s="2298"/>
      <c r="AK313" s="2298"/>
      <c r="AL313" s="2298"/>
      <c r="AM313" s="2298"/>
      <c r="AN313" s="2298"/>
      <c r="AO313" s="2298"/>
      <c r="AP313" s="2298"/>
      <c r="AQ313" s="2298"/>
      <c r="AR313" s="2298"/>
    </row>
    <row r="314">
      <c r="A314" s="48"/>
      <c r="B314" s="2240">
        <v>17.0</v>
      </c>
      <c r="C314" s="2308" t="s">
        <v>6809</v>
      </c>
      <c r="D314" s="2310" t="s">
        <v>695</v>
      </c>
      <c r="E314" s="2312">
        <v>1.085719075E9</v>
      </c>
      <c r="F314" s="2314">
        <v>39618.0</v>
      </c>
      <c r="G314" s="2315">
        <v>10.0</v>
      </c>
      <c r="H314" s="2245" t="s">
        <v>157</v>
      </c>
      <c r="I314" s="2312" t="s">
        <v>76</v>
      </c>
      <c r="J314" s="2308" t="s">
        <v>6810</v>
      </c>
      <c r="K314" s="2312">
        <v>3121273.0</v>
      </c>
      <c r="L314" s="2316" t="s">
        <v>6814</v>
      </c>
      <c r="M314" s="2312"/>
      <c r="N314" s="2312" t="s">
        <v>46</v>
      </c>
      <c r="O314" s="2312" t="s">
        <v>6816</v>
      </c>
      <c r="P314" s="2312" t="s">
        <v>4115</v>
      </c>
      <c r="Q314" s="2312"/>
      <c r="R314" s="2315" t="s">
        <v>50</v>
      </c>
      <c r="S314" s="2312" t="s">
        <v>115</v>
      </c>
      <c r="T314" s="2312" t="s">
        <v>787</v>
      </c>
      <c r="U314" s="2286"/>
      <c r="V314" s="2308" t="s">
        <v>6817</v>
      </c>
      <c r="W314" s="2312">
        <v>3.147800595E9</v>
      </c>
      <c r="X314" s="2308" t="s">
        <v>424</v>
      </c>
      <c r="Y314" s="2245" t="s">
        <v>424</v>
      </c>
      <c r="Z314" s="2258"/>
      <c r="AA314" s="2305"/>
      <c r="AB314" s="2248"/>
      <c r="AC314" s="2246"/>
      <c r="AD314" s="199"/>
      <c r="AE314" s="199"/>
      <c r="AF314" s="199"/>
      <c r="AG314" s="47"/>
      <c r="AH314" s="47"/>
      <c r="AI314" s="47"/>
      <c r="AJ314" s="2298"/>
      <c r="AK314" s="2298"/>
      <c r="AL314" s="2298"/>
      <c r="AM314" s="2298"/>
      <c r="AN314" s="2298"/>
      <c r="AO314" s="2298"/>
      <c r="AP314" s="2298"/>
      <c r="AQ314" s="2298"/>
      <c r="AR314" s="2298"/>
    </row>
    <row r="315">
      <c r="A315" s="48"/>
      <c r="B315" s="2240">
        <v>18.0</v>
      </c>
      <c r="C315" s="2260" t="s">
        <v>6818</v>
      </c>
      <c r="D315" s="2310" t="s">
        <v>695</v>
      </c>
      <c r="E315" s="2262">
        <v>1.128905462E9</v>
      </c>
      <c r="F315" s="2264">
        <v>39292.0</v>
      </c>
      <c r="G315" s="2262">
        <v>10.0</v>
      </c>
      <c r="H315" s="2262" t="s">
        <v>157</v>
      </c>
      <c r="I315" s="2262" t="s">
        <v>76</v>
      </c>
      <c r="J315" s="2260" t="s">
        <v>6819</v>
      </c>
      <c r="K315" s="2262" t="s">
        <v>2</v>
      </c>
      <c r="L315" s="2266" t="s">
        <v>6820</v>
      </c>
      <c r="M315" s="2262" t="s">
        <v>6821</v>
      </c>
      <c r="N315" s="2262" t="s">
        <v>46</v>
      </c>
      <c r="O315" s="2262" t="s">
        <v>89</v>
      </c>
      <c r="P315" s="2262" t="s">
        <v>89</v>
      </c>
      <c r="Q315" s="2262" t="s">
        <v>49</v>
      </c>
      <c r="R315" s="2262" t="s">
        <v>50</v>
      </c>
      <c r="S315" s="2262" t="s">
        <v>51</v>
      </c>
      <c r="T315" s="2262" t="s">
        <v>787</v>
      </c>
      <c r="U315" s="2262" t="s">
        <v>6823</v>
      </c>
      <c r="V315" s="2260" t="s">
        <v>6824</v>
      </c>
      <c r="W315" s="2262">
        <v>3.127947961E9</v>
      </c>
      <c r="X315" s="2260" t="s">
        <v>6825</v>
      </c>
      <c r="Y315" s="2262">
        <v>3.133516588E9</v>
      </c>
      <c r="Z315" s="2268"/>
      <c r="AA315" s="2260" t="s">
        <v>6649</v>
      </c>
      <c r="AB315" s="2318"/>
      <c r="AC315" s="2319"/>
      <c r="AD315" s="199"/>
      <c r="AE315" s="199"/>
      <c r="AF315" s="199"/>
      <c r="AG315" s="47"/>
      <c r="AH315" s="47"/>
      <c r="AI315" s="47"/>
      <c r="AJ315" s="2298"/>
      <c r="AK315" s="2298"/>
      <c r="AL315" s="2298"/>
      <c r="AM315" s="2298"/>
      <c r="AN315" s="2298"/>
      <c r="AO315" s="2298"/>
      <c r="AP315" s="2298"/>
      <c r="AQ315" s="2298"/>
      <c r="AR315" s="2298"/>
    </row>
    <row r="316">
      <c r="A316" s="48"/>
      <c r="B316" s="907">
        <v>1.0</v>
      </c>
      <c r="C316" s="715" t="s">
        <v>6833</v>
      </c>
      <c r="D316" s="775" t="s">
        <v>695</v>
      </c>
      <c r="E316" s="718">
        <v>1.105931272E9</v>
      </c>
      <c r="F316" s="2320">
        <v>40049.0</v>
      </c>
      <c r="G316" s="718">
        <v>8.0</v>
      </c>
      <c r="H316" s="718" t="s">
        <v>157</v>
      </c>
      <c r="I316" s="718" t="s">
        <v>76</v>
      </c>
      <c r="J316" s="715" t="s">
        <v>6840</v>
      </c>
      <c r="K316" s="718">
        <v>3464175.0</v>
      </c>
      <c r="L316" s="402" t="s">
        <v>6841</v>
      </c>
      <c r="M316" s="154" t="s">
        <v>6842</v>
      </c>
      <c r="N316" s="319" t="s">
        <v>46</v>
      </c>
      <c r="O316" s="154" t="s">
        <v>371</v>
      </c>
      <c r="P316" s="154" t="s">
        <v>6843</v>
      </c>
      <c r="Q316" s="154" t="s">
        <v>478</v>
      </c>
      <c r="R316" s="154" t="s">
        <v>3064</v>
      </c>
      <c r="S316" s="154" t="s">
        <v>115</v>
      </c>
      <c r="T316" s="154" t="s">
        <v>1159</v>
      </c>
      <c r="U316" s="154" t="s">
        <v>6844</v>
      </c>
      <c r="V316" s="153" t="s">
        <v>6845</v>
      </c>
      <c r="W316" s="154">
        <v>3.162682252E9</v>
      </c>
      <c r="X316" s="153" t="s">
        <v>6846</v>
      </c>
      <c r="Y316" s="154">
        <v>3.162696523E9</v>
      </c>
      <c r="Z316" s="154" t="s">
        <v>6847</v>
      </c>
      <c r="AA316" s="153" t="s">
        <v>6848</v>
      </c>
      <c r="AB316" s="314"/>
      <c r="AC316" s="391"/>
      <c r="AD316" s="2322"/>
      <c r="AE316" s="2322"/>
      <c r="AF316" s="2322"/>
      <c r="AG316" s="988"/>
      <c r="AH316" s="988"/>
      <c r="AI316" s="988"/>
      <c r="AJ316" s="2324"/>
      <c r="AK316" s="2324"/>
      <c r="AL316" s="2324"/>
      <c r="AM316" s="2324"/>
      <c r="AN316" s="2324"/>
      <c r="AO316" s="2324"/>
      <c r="AP316" s="2324"/>
      <c r="AQ316" s="2324"/>
      <c r="AR316" s="2324"/>
    </row>
    <row r="317">
      <c r="A317" s="48"/>
      <c r="B317" s="907">
        <v>2.0</v>
      </c>
      <c r="C317" s="314" t="s">
        <v>6850</v>
      </c>
      <c r="D317" s="775" t="s">
        <v>695</v>
      </c>
      <c r="E317" s="308">
        <v>1.034293306E9</v>
      </c>
      <c r="F317" s="338">
        <v>39476.0</v>
      </c>
      <c r="G317" s="370">
        <v>9.0</v>
      </c>
      <c r="H317" s="158" t="s">
        <v>157</v>
      </c>
      <c r="I317" s="308" t="s">
        <v>76</v>
      </c>
      <c r="J317" s="314" t="s">
        <v>6851</v>
      </c>
      <c r="K317" s="308">
        <v>3119706.0</v>
      </c>
      <c r="L317" s="316" t="s">
        <v>6852</v>
      </c>
      <c r="M317" s="368" t="s">
        <v>6853</v>
      </c>
      <c r="N317" s="308" t="s">
        <v>778</v>
      </c>
      <c r="O317" s="308" t="s">
        <v>476</v>
      </c>
      <c r="P317" s="308" t="s">
        <v>476</v>
      </c>
      <c r="Q317" s="308" t="s">
        <v>478</v>
      </c>
      <c r="R317" s="308"/>
      <c r="S317" s="308" t="s">
        <v>480</v>
      </c>
      <c r="T317" s="308"/>
      <c r="U317" s="308" t="s">
        <v>169</v>
      </c>
      <c r="V317" s="314" t="s">
        <v>6854</v>
      </c>
      <c r="W317" s="308">
        <v>3.21647342E9</v>
      </c>
      <c r="X317" s="314" t="s">
        <v>6855</v>
      </c>
      <c r="Y317" s="158"/>
      <c r="Z317" s="154" t="s">
        <v>6856</v>
      </c>
      <c r="AA317" s="153" t="s">
        <v>6857</v>
      </c>
      <c r="AB317" s="387" t="s">
        <v>6858</v>
      </c>
      <c r="AC317" s="330" t="s">
        <v>4575</v>
      </c>
      <c r="AD317" s="2322"/>
      <c r="AE317" s="2322"/>
      <c r="AF317" s="2322"/>
      <c r="AG317" s="988"/>
      <c r="AH317" s="988"/>
      <c r="AI317" s="988"/>
      <c r="AJ317" s="2324"/>
      <c r="AK317" s="2324"/>
      <c r="AL317" s="2324"/>
      <c r="AM317" s="2324"/>
      <c r="AN317" s="2324"/>
      <c r="AO317" s="2324"/>
      <c r="AP317" s="2324"/>
      <c r="AQ317" s="2324"/>
      <c r="AR317" s="2324"/>
    </row>
    <row r="318">
      <c r="A318" s="48"/>
      <c r="B318" s="907">
        <v>3.0</v>
      </c>
      <c r="C318" s="345" t="s">
        <v>6861</v>
      </c>
      <c r="D318" s="158" t="s">
        <v>695</v>
      </c>
      <c r="E318" s="308">
        <v>1.128905988E9</v>
      </c>
      <c r="F318" s="310">
        <v>39805.0</v>
      </c>
      <c r="G318" s="308">
        <v>9.0</v>
      </c>
      <c r="H318" s="158" t="s">
        <v>157</v>
      </c>
      <c r="I318" s="308" t="s">
        <v>43</v>
      </c>
      <c r="J318" s="314" t="s">
        <v>6863</v>
      </c>
      <c r="K318" s="308">
        <v>3426140.0</v>
      </c>
      <c r="L318" s="316"/>
      <c r="M318" s="368" t="s">
        <v>6865</v>
      </c>
      <c r="N318" s="308" t="s">
        <v>838</v>
      </c>
      <c r="O318" s="308" t="s">
        <v>6866</v>
      </c>
      <c r="P318" s="308" t="s">
        <v>6867</v>
      </c>
      <c r="Q318" s="308" t="s">
        <v>431</v>
      </c>
      <c r="R318" s="308" t="s">
        <v>4072</v>
      </c>
      <c r="S318" s="308" t="s">
        <v>1170</v>
      </c>
      <c r="T318" s="308" t="s">
        <v>2325</v>
      </c>
      <c r="U318" s="308" t="s">
        <v>169</v>
      </c>
      <c r="V318" s="314" t="s">
        <v>6868</v>
      </c>
      <c r="W318" s="308">
        <v>3.215795522E9</v>
      </c>
      <c r="X318" s="308" t="s">
        <v>6869</v>
      </c>
      <c r="Y318" s="158"/>
      <c r="Z318" s="158"/>
      <c r="AA318" s="430" t="s">
        <v>6870</v>
      </c>
      <c r="AB318" s="387" t="s">
        <v>6858</v>
      </c>
      <c r="AC318" s="330" t="s">
        <v>4575</v>
      </c>
      <c r="AD318" s="199"/>
      <c r="AE318" s="199"/>
      <c r="AF318" s="199"/>
      <c r="AG318" s="47"/>
      <c r="AH318" s="47"/>
      <c r="AI318" s="47"/>
      <c r="AJ318" s="2298"/>
      <c r="AK318" s="2298"/>
      <c r="AL318" s="2298"/>
      <c r="AM318" s="2298"/>
      <c r="AN318" s="2298"/>
      <c r="AO318" s="2298"/>
      <c r="AP318" s="2298"/>
      <c r="AQ318" s="2298"/>
      <c r="AR318" s="2298"/>
    </row>
    <row r="319">
      <c r="A319" s="48"/>
      <c r="B319" s="907">
        <v>4.0</v>
      </c>
      <c r="C319" s="160" t="s">
        <v>6871</v>
      </c>
      <c r="D319" s="383" t="s">
        <v>453</v>
      </c>
      <c r="E319" s="158">
        <v>1.089100561E9</v>
      </c>
      <c r="F319" s="383" t="s">
        <v>6872</v>
      </c>
      <c r="G319" s="158">
        <v>9.0</v>
      </c>
      <c r="H319" s="158" t="s">
        <v>157</v>
      </c>
      <c r="I319" s="158" t="s">
        <v>43</v>
      </c>
      <c r="J319" s="160" t="s">
        <v>6873</v>
      </c>
      <c r="K319" s="158">
        <v>3449461.0</v>
      </c>
      <c r="L319" s="383" t="s">
        <v>6874</v>
      </c>
      <c r="M319" s="158"/>
      <c r="N319" s="158" t="s">
        <v>46</v>
      </c>
      <c r="O319" s="158" t="s">
        <v>1693</v>
      </c>
      <c r="P319" s="158" t="s">
        <v>5013</v>
      </c>
      <c r="Q319" s="158" t="s">
        <v>49</v>
      </c>
      <c r="R319" s="158" t="s">
        <v>424</v>
      </c>
      <c r="S319" s="158" t="s">
        <v>2135</v>
      </c>
      <c r="T319" s="158" t="s">
        <v>271</v>
      </c>
      <c r="U319" s="319" t="s">
        <v>2485</v>
      </c>
      <c r="V319" s="160" t="s">
        <v>6875</v>
      </c>
      <c r="W319" s="158">
        <v>3.144398853E9</v>
      </c>
      <c r="X319" s="160" t="s">
        <v>6876</v>
      </c>
      <c r="Y319" s="158">
        <v>3.183956703E9</v>
      </c>
      <c r="Z319" s="158"/>
      <c r="AA319" s="153" t="s">
        <v>6877</v>
      </c>
      <c r="AB319" s="314" t="s">
        <v>1350</v>
      </c>
      <c r="AC319" s="391"/>
      <c r="AD319" s="199"/>
      <c r="AE319" s="199"/>
      <c r="AF319" s="199"/>
      <c r="AG319" s="47"/>
      <c r="AH319" s="47"/>
      <c r="AI319" s="47"/>
      <c r="AJ319" s="2298"/>
      <c r="AK319" s="2298"/>
      <c r="AL319" s="2298"/>
      <c r="AM319" s="2298"/>
      <c r="AN319" s="2298"/>
      <c r="AO319" s="2298"/>
      <c r="AP319" s="2298"/>
      <c r="AQ319" s="2298"/>
      <c r="AR319" s="2298"/>
    </row>
    <row r="320">
      <c r="A320" s="48"/>
      <c r="B320" s="907">
        <v>5.0</v>
      </c>
      <c r="C320" s="160" t="s">
        <v>6878</v>
      </c>
      <c r="D320" s="383" t="s">
        <v>529</v>
      </c>
      <c r="E320" s="158">
        <v>1.089607965E9</v>
      </c>
      <c r="F320" s="415">
        <v>39765.0</v>
      </c>
      <c r="G320" s="158">
        <v>9.0</v>
      </c>
      <c r="H320" s="158" t="s">
        <v>157</v>
      </c>
      <c r="I320" s="158" t="s">
        <v>76</v>
      </c>
      <c r="J320" s="160" t="s">
        <v>6879</v>
      </c>
      <c r="K320" s="158">
        <v>3448355.0</v>
      </c>
      <c r="L320" s="383" t="s">
        <v>6880</v>
      </c>
      <c r="M320" s="158" t="s">
        <v>6882</v>
      </c>
      <c r="N320" s="158" t="s">
        <v>46</v>
      </c>
      <c r="O320" s="158" t="s">
        <v>246</v>
      </c>
      <c r="P320" s="158" t="s">
        <v>6883</v>
      </c>
      <c r="Q320" s="158" t="s">
        <v>1211</v>
      </c>
      <c r="R320" s="158" t="s">
        <v>50</v>
      </c>
      <c r="S320" s="158" t="s">
        <v>343</v>
      </c>
      <c r="T320" s="158" t="s">
        <v>1829</v>
      </c>
      <c r="U320" s="319" t="s">
        <v>1369</v>
      </c>
      <c r="V320" s="160" t="s">
        <v>6884</v>
      </c>
      <c r="W320" s="158">
        <v>3.134555887E9</v>
      </c>
      <c r="X320" s="160" t="s">
        <v>6886</v>
      </c>
      <c r="Y320" s="158">
        <v>3.144286832E9</v>
      </c>
      <c r="Z320" s="158"/>
      <c r="AA320" s="153" t="s">
        <v>6877</v>
      </c>
      <c r="AB320" s="314" t="s">
        <v>1872</v>
      </c>
      <c r="AC320" s="391"/>
      <c r="AD320" s="199"/>
      <c r="AE320" s="199"/>
      <c r="AF320" s="199"/>
      <c r="AG320" s="47"/>
      <c r="AH320" s="47"/>
      <c r="AI320" s="47"/>
      <c r="AJ320" s="2298"/>
      <c r="AK320" s="2298"/>
      <c r="AL320" s="2298"/>
      <c r="AM320" s="2298"/>
      <c r="AN320" s="2298"/>
      <c r="AO320" s="2298"/>
      <c r="AP320" s="2298"/>
      <c r="AQ320" s="2298"/>
      <c r="AR320" s="2298"/>
    </row>
    <row r="321">
      <c r="A321" s="48"/>
      <c r="B321" s="907">
        <v>6.0</v>
      </c>
      <c r="C321" s="160" t="s">
        <v>6889</v>
      </c>
      <c r="D321" s="158" t="s">
        <v>283</v>
      </c>
      <c r="E321" s="158">
        <v>1.141514777E9</v>
      </c>
      <c r="F321" s="1151">
        <v>38925.0</v>
      </c>
      <c r="G321" s="158">
        <v>11.0</v>
      </c>
      <c r="H321" s="158" t="s">
        <v>157</v>
      </c>
      <c r="I321" s="158" t="s">
        <v>76</v>
      </c>
      <c r="J321" s="160" t="s">
        <v>6890</v>
      </c>
      <c r="K321" s="357">
        <v>3317471.0</v>
      </c>
      <c r="L321" s="1535" t="s">
        <v>6891</v>
      </c>
      <c r="M321" s="1258" t="s">
        <v>6892</v>
      </c>
      <c r="N321" s="308" t="s">
        <v>46</v>
      </c>
      <c r="O321" s="158" t="s">
        <v>47</v>
      </c>
      <c r="P321" s="357" t="s">
        <v>6893</v>
      </c>
      <c r="Q321" s="158" t="s">
        <v>49</v>
      </c>
      <c r="R321" s="357" t="s">
        <v>50</v>
      </c>
      <c r="S321" s="357" t="s">
        <v>343</v>
      </c>
      <c r="T321" s="357" t="s">
        <v>6895</v>
      </c>
      <c r="U321" s="319" t="s">
        <v>1369</v>
      </c>
      <c r="V321" s="160" t="s">
        <v>6896</v>
      </c>
      <c r="W321" s="158">
        <v>3.107662679E9</v>
      </c>
      <c r="X321" s="160" t="s">
        <v>6897</v>
      </c>
      <c r="Y321" s="158">
        <v>3.224371962E9</v>
      </c>
      <c r="Z321" s="1151"/>
      <c r="AA321" s="153" t="s">
        <v>6877</v>
      </c>
      <c r="AB321" s="314" t="s">
        <v>6895</v>
      </c>
      <c r="AC321" s="391" t="s">
        <v>2481</v>
      </c>
      <c r="AD321" s="199"/>
      <c r="AE321" s="199"/>
      <c r="AF321" s="199"/>
      <c r="AG321" s="47"/>
      <c r="AH321" s="47"/>
      <c r="AI321" s="47"/>
      <c r="AJ321" s="2298"/>
      <c r="AK321" s="2298"/>
      <c r="AL321" s="2298"/>
      <c r="AM321" s="2298"/>
      <c r="AN321" s="2298"/>
      <c r="AO321" s="2298"/>
      <c r="AP321" s="2298"/>
      <c r="AQ321" s="2298"/>
      <c r="AR321" s="2298"/>
    </row>
    <row r="322">
      <c r="A322" s="48"/>
      <c r="B322" s="907">
        <v>7.0</v>
      </c>
      <c r="C322" s="910" t="s">
        <v>6899</v>
      </c>
      <c r="D322" s="316" t="s">
        <v>695</v>
      </c>
      <c r="E322" s="908" t="s">
        <v>6900</v>
      </c>
      <c r="F322" s="1372">
        <v>39647.0</v>
      </c>
      <c r="G322" s="357">
        <v>9.0</v>
      </c>
      <c r="H322" s="158" t="s">
        <v>157</v>
      </c>
      <c r="I322" s="393" t="s">
        <v>76</v>
      </c>
      <c r="J322" s="910" t="s">
        <v>6903</v>
      </c>
      <c r="K322" s="393">
        <v>3454814.0</v>
      </c>
      <c r="L322" s="1432" t="s">
        <v>6904</v>
      </c>
      <c r="M322" s="393" t="s">
        <v>6905</v>
      </c>
      <c r="N322" s="393" t="s">
        <v>245</v>
      </c>
      <c r="O322" s="393" t="s">
        <v>1979</v>
      </c>
      <c r="P322" s="393" t="s">
        <v>6906</v>
      </c>
      <c r="Q322" s="393" t="s">
        <v>49</v>
      </c>
      <c r="R322" s="357" t="s">
        <v>50</v>
      </c>
      <c r="S322" s="393" t="s">
        <v>248</v>
      </c>
      <c r="T322" s="393" t="s">
        <v>787</v>
      </c>
      <c r="U322" s="319" t="s">
        <v>6908</v>
      </c>
      <c r="V322" s="910" t="s">
        <v>6909</v>
      </c>
      <c r="W322" s="393">
        <v>3.125695424E9</v>
      </c>
      <c r="X322" s="910" t="s">
        <v>6910</v>
      </c>
      <c r="Y322" s="393">
        <v>3.143756724E9</v>
      </c>
      <c r="Z322" s="308"/>
      <c r="AA322" s="345" t="s">
        <v>6911</v>
      </c>
      <c r="AB322" s="345" t="s">
        <v>6912</v>
      </c>
      <c r="AC322" s="391"/>
      <c r="AD322" s="199"/>
      <c r="AE322" s="199"/>
      <c r="AF322" s="199"/>
      <c r="AG322" s="47"/>
      <c r="AH322" s="47"/>
      <c r="AI322" s="47"/>
      <c r="AJ322" s="2298"/>
      <c r="AK322" s="2298"/>
      <c r="AL322" s="2298"/>
      <c r="AM322" s="2298"/>
      <c r="AN322" s="2298"/>
      <c r="AO322" s="2298"/>
      <c r="AP322" s="2298"/>
      <c r="AQ322" s="2298"/>
      <c r="AR322" s="2298"/>
    </row>
    <row r="323">
      <c r="A323" s="48"/>
      <c r="B323" s="907">
        <v>8.0</v>
      </c>
      <c r="C323" s="761" t="s">
        <v>6914</v>
      </c>
      <c r="D323" s="357" t="s">
        <v>283</v>
      </c>
      <c r="E323" s="357">
        <v>1.08938388E9</v>
      </c>
      <c r="F323" s="1278">
        <v>39466.0</v>
      </c>
      <c r="G323" s="357">
        <v>9.0</v>
      </c>
      <c r="H323" s="357" t="s">
        <v>157</v>
      </c>
      <c r="I323" s="357" t="s">
        <v>76</v>
      </c>
      <c r="J323" s="761" t="s">
        <v>6915</v>
      </c>
      <c r="K323" s="357">
        <v>3425567.0</v>
      </c>
      <c r="L323" s="383" t="s">
        <v>6916</v>
      </c>
      <c r="M323" s="158"/>
      <c r="N323" s="308" t="s">
        <v>46</v>
      </c>
      <c r="O323" s="158" t="s">
        <v>318</v>
      </c>
      <c r="P323" s="158" t="s">
        <v>2145</v>
      </c>
      <c r="Q323" s="158" t="s">
        <v>62</v>
      </c>
      <c r="R323" s="158" t="s">
        <v>50</v>
      </c>
      <c r="S323" s="158" t="s">
        <v>221</v>
      </c>
      <c r="T323" s="158" t="s">
        <v>787</v>
      </c>
      <c r="U323" s="154" t="s">
        <v>6908</v>
      </c>
      <c r="V323" s="160" t="s">
        <v>6917</v>
      </c>
      <c r="W323" s="158">
        <v>3.103424394E9</v>
      </c>
      <c r="X323" s="160" t="s">
        <v>6918</v>
      </c>
      <c r="Y323" s="158">
        <v>3.122490487E9</v>
      </c>
      <c r="Z323" s="1151"/>
      <c r="AA323" s="153" t="s">
        <v>6919</v>
      </c>
      <c r="AB323" s="314" t="s">
        <v>48</v>
      </c>
      <c r="AC323" s="391" t="s">
        <v>3363</v>
      </c>
      <c r="AD323" s="199"/>
      <c r="AE323" s="199"/>
      <c r="AF323" s="199"/>
      <c r="AG323" s="47"/>
      <c r="AH323" s="47"/>
      <c r="AI323" s="47"/>
      <c r="AJ323" s="2298"/>
      <c r="AK323" s="2298"/>
      <c r="AL323" s="2298"/>
      <c r="AM323" s="2298"/>
      <c r="AN323" s="2298"/>
      <c r="AO323" s="2298"/>
      <c r="AP323" s="2298"/>
      <c r="AQ323" s="2298"/>
      <c r="AR323" s="2298"/>
    </row>
    <row r="324">
      <c r="A324" s="48"/>
      <c r="B324" s="907">
        <v>9.0</v>
      </c>
      <c r="C324" s="1533" t="s">
        <v>6861</v>
      </c>
      <c r="D324" s="357" t="s">
        <v>2921</v>
      </c>
      <c r="E324" s="357">
        <v>1.034294301E9</v>
      </c>
      <c r="F324" s="1278">
        <v>39701.0</v>
      </c>
      <c r="G324" s="1516">
        <v>9.0</v>
      </c>
      <c r="H324" s="357" t="s">
        <v>157</v>
      </c>
      <c r="I324" s="357" t="s">
        <v>76</v>
      </c>
      <c r="J324" s="761" t="s">
        <v>6921</v>
      </c>
      <c r="K324" s="357">
        <v>3375254.0</v>
      </c>
      <c r="L324" s="383" t="s">
        <v>6922</v>
      </c>
      <c r="M324" s="158"/>
      <c r="N324" s="308" t="s">
        <v>46</v>
      </c>
      <c r="O324" s="158" t="s">
        <v>246</v>
      </c>
      <c r="P324" s="158" t="s">
        <v>4173</v>
      </c>
      <c r="Q324" s="158" t="s">
        <v>49</v>
      </c>
      <c r="R324" s="158" t="s">
        <v>50</v>
      </c>
      <c r="S324" s="158" t="s">
        <v>232</v>
      </c>
      <c r="T324" s="158" t="s">
        <v>787</v>
      </c>
      <c r="U324" s="1229" t="s">
        <v>1950</v>
      </c>
      <c r="V324" s="160" t="s">
        <v>6923</v>
      </c>
      <c r="W324" s="158">
        <v>3.216390668E9</v>
      </c>
      <c r="X324" s="160" t="s">
        <v>6924</v>
      </c>
      <c r="Y324" s="158">
        <v>3.137916603E9</v>
      </c>
      <c r="Z324" s="2336"/>
      <c r="AA324" s="1237" t="s">
        <v>6925</v>
      </c>
      <c r="AB324" s="379" t="s">
        <v>6926</v>
      </c>
      <c r="AC324" s="391" t="s">
        <v>5342</v>
      </c>
      <c r="AD324" s="199"/>
      <c r="AE324" s="199"/>
      <c r="AF324" s="199"/>
      <c r="AG324" s="47"/>
      <c r="AH324" s="47"/>
      <c r="AI324" s="47"/>
      <c r="AJ324" s="2298"/>
      <c r="AK324" s="2298"/>
      <c r="AL324" s="2298"/>
      <c r="AM324" s="2298"/>
      <c r="AN324" s="2298"/>
      <c r="AO324" s="2298"/>
      <c r="AP324" s="2298"/>
      <c r="AQ324" s="2298"/>
      <c r="AR324" s="2298"/>
    </row>
    <row r="325">
      <c r="A325" s="48"/>
      <c r="B325" s="907">
        <v>10.0</v>
      </c>
      <c r="C325" s="1369" t="s">
        <v>6927</v>
      </c>
      <c r="D325" s="775" t="s">
        <v>695</v>
      </c>
      <c r="E325" s="908">
        <v>1.142515142E9</v>
      </c>
      <c r="F325" s="908" t="s">
        <v>6928</v>
      </c>
      <c r="G325" s="718"/>
      <c r="H325" s="154"/>
      <c r="I325" s="908"/>
      <c r="J325" s="1369"/>
      <c r="K325" s="908"/>
      <c r="L325" s="2338"/>
      <c r="M325" s="908"/>
      <c r="N325" s="908"/>
      <c r="O325" s="908"/>
      <c r="P325" s="908"/>
      <c r="Q325" s="908"/>
      <c r="R325" s="718"/>
      <c r="S325" s="908"/>
      <c r="T325" s="908"/>
      <c r="U325" s="319"/>
      <c r="V325" s="1369"/>
      <c r="W325" s="908"/>
      <c r="X325" s="1369"/>
      <c r="Y325" s="154"/>
      <c r="Z325" s="308"/>
      <c r="AA325" s="345" t="s">
        <v>6934</v>
      </c>
      <c r="AB325" s="314"/>
      <c r="AC325" s="391"/>
      <c r="AD325" s="199"/>
      <c r="AE325" s="199"/>
      <c r="AF325" s="199"/>
      <c r="AG325" s="47"/>
      <c r="AH325" s="47"/>
      <c r="AI325" s="47"/>
      <c r="AJ325" s="2298"/>
      <c r="AK325" s="2298"/>
      <c r="AL325" s="2298"/>
      <c r="AM325" s="2298"/>
      <c r="AN325" s="2298"/>
      <c r="AO325" s="2298"/>
      <c r="AP325" s="2298"/>
      <c r="AQ325" s="2298"/>
      <c r="AR325" s="2298"/>
    </row>
    <row r="326">
      <c r="A326" s="48"/>
      <c r="B326" s="907">
        <v>11.0</v>
      </c>
      <c r="C326" s="345" t="s">
        <v>6938</v>
      </c>
      <c r="D326" s="158" t="s">
        <v>695</v>
      </c>
      <c r="E326" s="308">
        <v>1.089382801E9</v>
      </c>
      <c r="F326" s="338">
        <v>39476.0</v>
      </c>
      <c r="G326" s="370">
        <v>10.0</v>
      </c>
      <c r="H326" s="158" t="s">
        <v>157</v>
      </c>
      <c r="I326" s="308" t="s">
        <v>158</v>
      </c>
      <c r="J326" s="314" t="s">
        <v>6939</v>
      </c>
      <c r="K326" s="308" t="s">
        <v>878</v>
      </c>
      <c r="L326" s="316" t="s">
        <v>6940</v>
      </c>
      <c r="M326" s="368"/>
      <c r="N326" s="308" t="s">
        <v>816</v>
      </c>
      <c r="O326" s="308" t="s">
        <v>6867</v>
      </c>
      <c r="P326" s="308" t="s">
        <v>6867</v>
      </c>
      <c r="Q326" s="308" t="s">
        <v>166</v>
      </c>
      <c r="R326" s="308" t="s">
        <v>3189</v>
      </c>
      <c r="S326" s="308" t="s">
        <v>6941</v>
      </c>
      <c r="T326" s="308" t="s">
        <v>1505</v>
      </c>
      <c r="U326" s="308" t="s">
        <v>169</v>
      </c>
      <c r="V326" s="314" t="s">
        <v>878</v>
      </c>
      <c r="W326" s="319" t="s">
        <v>424</v>
      </c>
      <c r="X326" s="314" t="s">
        <v>6942</v>
      </c>
      <c r="Y326" s="308"/>
      <c r="Z326" s="158"/>
      <c r="AA326" s="430" t="s">
        <v>6934</v>
      </c>
      <c r="AB326" s="387"/>
      <c r="AC326" s="330"/>
      <c r="AD326" s="199"/>
      <c r="AE326" s="199"/>
      <c r="AF326" s="199"/>
      <c r="AG326" s="47"/>
      <c r="AH326" s="47"/>
      <c r="AI326" s="47"/>
      <c r="AJ326" s="2298"/>
      <c r="AK326" s="2298"/>
      <c r="AL326" s="2298"/>
      <c r="AM326" s="2298"/>
      <c r="AN326" s="2298"/>
      <c r="AO326" s="2298"/>
      <c r="AP326" s="2298"/>
      <c r="AQ326" s="2298"/>
      <c r="AR326" s="2298"/>
    </row>
    <row r="327">
      <c r="A327" s="48"/>
      <c r="B327" s="907">
        <v>12.0</v>
      </c>
      <c r="C327" s="314" t="s">
        <v>6944</v>
      </c>
      <c r="D327" s="308" t="s">
        <v>283</v>
      </c>
      <c r="E327" s="308">
        <v>1.089604132E9</v>
      </c>
      <c r="F327" s="310">
        <v>39737.0</v>
      </c>
      <c r="G327" s="319">
        <v>9.0</v>
      </c>
      <c r="H327" s="158" t="s">
        <v>157</v>
      </c>
      <c r="I327" s="154" t="s">
        <v>43</v>
      </c>
      <c r="J327" s="314" t="s">
        <v>6945</v>
      </c>
      <c r="K327" s="308">
        <v>3119799.0</v>
      </c>
      <c r="L327" s="316" t="s">
        <v>6946</v>
      </c>
      <c r="M327" s="368" t="s">
        <v>6947</v>
      </c>
      <c r="N327" s="308" t="s">
        <v>816</v>
      </c>
      <c r="O327" s="308" t="s">
        <v>3255</v>
      </c>
      <c r="P327" s="308" t="s">
        <v>6948</v>
      </c>
      <c r="Q327" s="308" t="s">
        <v>166</v>
      </c>
      <c r="R327" s="308" t="s">
        <v>1098</v>
      </c>
      <c r="S327" s="308" t="s">
        <v>402</v>
      </c>
      <c r="T327" s="308" t="s">
        <v>1505</v>
      </c>
      <c r="U327" s="308" t="s">
        <v>169</v>
      </c>
      <c r="V327" s="314" t="s">
        <v>6949</v>
      </c>
      <c r="W327" s="308">
        <v>3.116177599E9</v>
      </c>
      <c r="X327" s="314"/>
      <c r="Y327" s="158"/>
      <c r="Z327" s="154" t="s">
        <v>6950</v>
      </c>
      <c r="AA327" s="430" t="s">
        <v>6951</v>
      </c>
      <c r="AB327" s="387"/>
      <c r="AC327" s="330"/>
      <c r="AD327" s="199"/>
      <c r="AE327" s="199"/>
      <c r="AF327" s="199"/>
      <c r="AG327" s="47"/>
      <c r="AH327" s="47"/>
      <c r="AI327" s="47"/>
      <c r="AJ327" s="2298"/>
      <c r="AK327" s="2298"/>
      <c r="AL327" s="2298"/>
      <c r="AM327" s="2298"/>
      <c r="AN327" s="2298"/>
      <c r="AO327" s="2298"/>
      <c r="AP327" s="2298"/>
      <c r="AQ327" s="2298"/>
      <c r="AR327" s="2298"/>
    </row>
    <row r="328">
      <c r="A328" s="48"/>
      <c r="B328" s="907">
        <v>13.0</v>
      </c>
      <c r="C328" s="378" t="s">
        <v>6952</v>
      </c>
      <c r="D328" s="382" t="s">
        <v>283</v>
      </c>
      <c r="E328" s="382">
        <v>1.089100426E9</v>
      </c>
      <c r="F328" s="706">
        <v>39664.0</v>
      </c>
      <c r="G328" s="382">
        <v>9.0</v>
      </c>
      <c r="H328" s="382" t="s">
        <v>157</v>
      </c>
      <c r="I328" s="382" t="s">
        <v>43</v>
      </c>
      <c r="J328" s="384" t="s">
        <v>6953</v>
      </c>
      <c r="K328" s="382">
        <v>3463150.0</v>
      </c>
      <c r="L328" s="380" t="s">
        <v>6954</v>
      </c>
      <c r="M328" s="778" t="s">
        <v>6955</v>
      </c>
      <c r="N328" s="382" t="s">
        <v>46</v>
      </c>
      <c r="O328" s="382" t="s">
        <v>5742</v>
      </c>
      <c r="P328" s="382" t="s">
        <v>1314</v>
      </c>
      <c r="Q328" s="382" t="s">
        <v>166</v>
      </c>
      <c r="R328" s="382" t="s">
        <v>50</v>
      </c>
      <c r="S328" s="382" t="s">
        <v>1170</v>
      </c>
      <c r="T328" s="382" t="s">
        <v>1159</v>
      </c>
      <c r="U328" s="382" t="s">
        <v>169</v>
      </c>
      <c r="V328" s="384" t="s">
        <v>6956</v>
      </c>
      <c r="W328" s="382">
        <v>3.174661177E9</v>
      </c>
      <c r="X328" s="384" t="s">
        <v>6957</v>
      </c>
      <c r="Y328" s="382"/>
      <c r="Z328" s="382" t="s">
        <v>6958</v>
      </c>
      <c r="AA328" s="384" t="s">
        <v>6959</v>
      </c>
      <c r="AB328" s="708"/>
      <c r="AC328" s="1204"/>
      <c r="AD328" s="199"/>
      <c r="AE328" s="199"/>
      <c r="AF328" s="199"/>
      <c r="AG328" s="47"/>
      <c r="AH328" s="47"/>
      <c r="AI328" s="47"/>
      <c r="AJ328" s="2298"/>
      <c r="AK328" s="2298"/>
      <c r="AL328" s="2298"/>
      <c r="AM328" s="2298"/>
      <c r="AN328" s="2298"/>
      <c r="AO328" s="2298"/>
      <c r="AP328" s="2298"/>
      <c r="AQ328" s="2298"/>
      <c r="AR328" s="2298"/>
    </row>
    <row r="329">
      <c r="A329" s="48"/>
      <c r="B329" s="907">
        <v>14.0</v>
      </c>
      <c r="C329" s="160" t="s">
        <v>6962</v>
      </c>
      <c r="D329" s="383" t="s">
        <v>695</v>
      </c>
      <c r="E329" s="158">
        <v>1.105468531E9</v>
      </c>
      <c r="F329" s="415">
        <v>39731.0</v>
      </c>
      <c r="G329" s="158">
        <v>9.0</v>
      </c>
      <c r="H329" s="158" t="s">
        <v>157</v>
      </c>
      <c r="I329" s="158" t="s">
        <v>76</v>
      </c>
      <c r="J329" s="160" t="s">
        <v>6965</v>
      </c>
      <c r="K329" s="158">
        <v>3456653.0</v>
      </c>
      <c r="L329" s="383" t="s">
        <v>6966</v>
      </c>
      <c r="M329" s="158" t="s">
        <v>6967</v>
      </c>
      <c r="N329" s="158" t="s">
        <v>46</v>
      </c>
      <c r="O329" s="158" t="s">
        <v>2346</v>
      </c>
      <c r="P329" s="158" t="s">
        <v>2346</v>
      </c>
      <c r="Q329" s="158" t="s">
        <v>49</v>
      </c>
      <c r="R329" s="158" t="s">
        <v>50</v>
      </c>
      <c r="S329" s="158" t="s">
        <v>115</v>
      </c>
      <c r="T329" s="158" t="s">
        <v>787</v>
      </c>
      <c r="U329" s="154" t="s">
        <v>770</v>
      </c>
      <c r="V329" s="160" t="s">
        <v>6968</v>
      </c>
      <c r="W329" s="158">
        <v>3.104974099E9</v>
      </c>
      <c r="X329" s="160" t="s">
        <v>6969</v>
      </c>
      <c r="Y329" s="158">
        <v>3.217199637E9</v>
      </c>
      <c r="Z329" s="158"/>
      <c r="AA329" s="153" t="s">
        <v>6970</v>
      </c>
      <c r="AB329" s="160" t="s">
        <v>3231</v>
      </c>
      <c r="AC329" s="330" t="s">
        <v>1350</v>
      </c>
      <c r="AD329" s="199"/>
      <c r="AE329" s="199"/>
      <c r="AF329" s="199"/>
      <c r="AG329" s="47"/>
      <c r="AH329" s="47"/>
      <c r="AI329" s="47"/>
      <c r="AJ329" s="2298"/>
      <c r="AK329" s="2298"/>
      <c r="AL329" s="2298"/>
      <c r="AM329" s="2298"/>
      <c r="AN329" s="2298"/>
      <c r="AO329" s="2298"/>
      <c r="AP329" s="2298"/>
      <c r="AQ329" s="2298"/>
      <c r="AR329" s="2298"/>
    </row>
    <row r="330">
      <c r="A330" s="48"/>
      <c r="B330" s="907">
        <v>15.0</v>
      </c>
      <c r="C330" s="715" t="s">
        <v>6972</v>
      </c>
      <c r="D330" s="357" t="s">
        <v>283</v>
      </c>
      <c r="E330" s="357">
        <v>1.089383607E9</v>
      </c>
      <c r="F330" s="1278">
        <v>39380.0</v>
      </c>
      <c r="G330" s="357">
        <v>10.0</v>
      </c>
      <c r="H330" s="357" t="s">
        <v>157</v>
      </c>
      <c r="I330" s="357" t="s">
        <v>76</v>
      </c>
      <c r="J330" s="761" t="s">
        <v>6973</v>
      </c>
      <c r="K330" s="357">
        <v>3403629.0</v>
      </c>
      <c r="L330" s="383" t="s">
        <v>6974</v>
      </c>
      <c r="M330" s="158" t="s">
        <v>6975</v>
      </c>
      <c r="N330" s="308" t="s">
        <v>46</v>
      </c>
      <c r="O330" s="158" t="s">
        <v>219</v>
      </c>
      <c r="P330" s="158" t="s">
        <v>3929</v>
      </c>
      <c r="Q330" s="158" t="s">
        <v>49</v>
      </c>
      <c r="R330" s="158" t="s">
        <v>50</v>
      </c>
      <c r="S330" s="158" t="s">
        <v>2181</v>
      </c>
      <c r="T330" s="158" t="s">
        <v>787</v>
      </c>
      <c r="U330" s="154" t="s">
        <v>1657</v>
      </c>
      <c r="V330" s="160" t="s">
        <v>6976</v>
      </c>
      <c r="W330" s="158">
        <v>3.234745033E9</v>
      </c>
      <c r="X330" s="160" t="s">
        <v>6977</v>
      </c>
      <c r="Y330" s="158">
        <v>3.127989095E9</v>
      </c>
      <c r="Z330" s="154" t="s">
        <v>6978</v>
      </c>
      <c r="AA330" s="153" t="s">
        <v>6979</v>
      </c>
      <c r="AB330" s="314" t="s">
        <v>423</v>
      </c>
      <c r="AC330" s="391" t="s">
        <v>3407</v>
      </c>
      <c r="AD330" s="199"/>
      <c r="AE330" s="199"/>
      <c r="AF330" s="199"/>
      <c r="AG330" s="47"/>
      <c r="AH330" s="47"/>
      <c r="AI330" s="47"/>
      <c r="AJ330" s="2298"/>
      <c r="AK330" s="2298"/>
      <c r="AL330" s="2298"/>
      <c r="AM330" s="2298"/>
      <c r="AN330" s="2298"/>
      <c r="AO330" s="2298"/>
      <c r="AP330" s="2298"/>
      <c r="AQ330" s="2298"/>
      <c r="AR330" s="2298"/>
    </row>
    <row r="331">
      <c r="A331" s="48"/>
      <c r="B331" s="907">
        <v>16.0</v>
      </c>
      <c r="C331" s="931" t="s">
        <v>6980</v>
      </c>
      <c r="D331" s="927" t="s">
        <v>283</v>
      </c>
      <c r="E331" s="927">
        <v>1.089384577E9</v>
      </c>
      <c r="F331" s="2346">
        <v>39708.0</v>
      </c>
      <c r="G331" s="927">
        <v>9.0</v>
      </c>
      <c r="H331" s="927" t="s">
        <v>157</v>
      </c>
      <c r="I331" s="927" t="s">
        <v>717</v>
      </c>
      <c r="J331" s="931" t="s">
        <v>6982</v>
      </c>
      <c r="K331" s="927"/>
      <c r="L331" s="2348" t="s">
        <v>6983</v>
      </c>
      <c r="M331" s="972" t="s">
        <v>5165</v>
      </c>
      <c r="N331" s="927" t="s">
        <v>816</v>
      </c>
      <c r="O331" s="927" t="s">
        <v>400</v>
      </c>
      <c r="P331" s="927" t="s">
        <v>977</v>
      </c>
      <c r="Q331" s="927" t="s">
        <v>166</v>
      </c>
      <c r="R331" s="927" t="s">
        <v>3064</v>
      </c>
      <c r="S331" s="927" t="s">
        <v>1181</v>
      </c>
      <c r="T331" s="927" t="s">
        <v>1505</v>
      </c>
      <c r="U331" s="927" t="s">
        <v>169</v>
      </c>
      <c r="V331" s="931" t="s">
        <v>5168</v>
      </c>
      <c r="W331" s="927">
        <v>3.1136701E9</v>
      </c>
      <c r="X331" s="931" t="s">
        <v>5170</v>
      </c>
      <c r="Y331" s="923"/>
      <c r="Z331" s="926" t="s">
        <v>6984</v>
      </c>
      <c r="AA331" s="928" t="s">
        <v>6985</v>
      </c>
      <c r="AB331" s="997"/>
      <c r="AC331" s="932"/>
      <c r="AD331" s="199"/>
      <c r="AE331" s="199"/>
      <c r="AF331" s="199"/>
      <c r="AG331" s="47"/>
      <c r="AH331" s="47"/>
      <c r="AI331" s="47"/>
      <c r="AJ331" s="2298"/>
      <c r="AK331" s="2298"/>
      <c r="AL331" s="2298"/>
      <c r="AM331" s="2298"/>
      <c r="AN331" s="2298"/>
      <c r="AO331" s="2298"/>
      <c r="AP331" s="2298"/>
      <c r="AQ331" s="2298"/>
      <c r="AR331" s="2298"/>
    </row>
    <row r="332">
      <c r="A332" s="48"/>
      <c r="B332" s="907">
        <v>17.0</v>
      </c>
      <c r="C332" s="2352" t="s">
        <v>6986</v>
      </c>
      <c r="D332" s="2353" t="s">
        <v>453</v>
      </c>
      <c r="E332" s="2356">
        <v>1.128905308E9</v>
      </c>
      <c r="F332" s="2357">
        <v>39153.0</v>
      </c>
      <c r="G332" s="1015">
        <v>10.0</v>
      </c>
      <c r="H332" s="1015" t="s">
        <v>157</v>
      </c>
      <c r="I332" s="1015" t="s">
        <v>43</v>
      </c>
      <c r="J332" s="2352" t="s">
        <v>6992</v>
      </c>
      <c r="K332" s="1015">
        <v>3158301.0</v>
      </c>
      <c r="L332" s="2358" t="s">
        <v>6993</v>
      </c>
      <c r="M332" s="2359" t="s">
        <v>6994</v>
      </c>
      <c r="N332" s="1015" t="s">
        <v>46</v>
      </c>
      <c r="O332" s="1015" t="s">
        <v>6995</v>
      </c>
      <c r="P332" s="1015" t="s">
        <v>2145</v>
      </c>
      <c r="Q332" s="1015" t="s">
        <v>49</v>
      </c>
      <c r="R332" s="1015" t="s">
        <v>424</v>
      </c>
      <c r="S332" s="1015" t="s">
        <v>51</v>
      </c>
      <c r="T332" s="1015" t="s">
        <v>271</v>
      </c>
      <c r="U332" s="926" t="s">
        <v>2485</v>
      </c>
      <c r="V332" s="2352" t="s">
        <v>6996</v>
      </c>
      <c r="W332" s="1015">
        <v>3.22497219E9</v>
      </c>
      <c r="X332" s="2352" t="s">
        <v>6997</v>
      </c>
      <c r="Y332" s="1000"/>
      <c r="Z332" s="1000" t="s">
        <v>6984</v>
      </c>
      <c r="AA332" s="2360" t="s">
        <v>6998</v>
      </c>
      <c r="AB332" s="2352"/>
      <c r="AC332" s="2361" t="s">
        <v>2481</v>
      </c>
      <c r="AD332" s="199"/>
      <c r="AE332" s="199"/>
      <c r="AF332" s="199"/>
      <c r="AG332" s="47"/>
      <c r="AH332" s="47"/>
      <c r="AI332" s="47"/>
      <c r="AJ332" s="2298"/>
      <c r="AK332" s="2298"/>
      <c r="AL332" s="2298"/>
      <c r="AM332" s="2298"/>
      <c r="AN332" s="2298"/>
      <c r="AO332" s="2298"/>
      <c r="AP332" s="2298"/>
      <c r="AQ332" s="2298"/>
      <c r="AR332" s="2298"/>
    </row>
    <row r="333">
      <c r="A333" s="48"/>
      <c r="B333" s="907">
        <v>18.0</v>
      </c>
      <c r="C333" s="378" t="s">
        <v>6999</v>
      </c>
      <c r="D333" s="382" t="s">
        <v>283</v>
      </c>
      <c r="E333" s="382">
        <v>1.08993678E9</v>
      </c>
      <c r="F333" s="706">
        <v>40072.0</v>
      </c>
      <c r="G333" s="382">
        <v>9.0</v>
      </c>
      <c r="H333" s="382" t="s">
        <v>157</v>
      </c>
      <c r="I333" s="382" t="s">
        <v>76</v>
      </c>
      <c r="J333" s="384" t="s">
        <v>7000</v>
      </c>
      <c r="K333" s="769"/>
      <c r="L333" s="2238"/>
      <c r="M333" s="769"/>
      <c r="N333" s="769"/>
      <c r="O333" s="382" t="s">
        <v>809</v>
      </c>
      <c r="P333" s="382" t="s">
        <v>7001</v>
      </c>
      <c r="Q333" s="382" t="s">
        <v>166</v>
      </c>
      <c r="R333" s="382" t="s">
        <v>1098</v>
      </c>
      <c r="S333" s="382" t="s">
        <v>51</v>
      </c>
      <c r="T333" s="382" t="s">
        <v>7002</v>
      </c>
      <c r="U333" s="382" t="s">
        <v>169</v>
      </c>
      <c r="V333" s="384" t="s">
        <v>7003</v>
      </c>
      <c r="W333" s="382">
        <v>3.218454393E9</v>
      </c>
      <c r="X333" s="384" t="s">
        <v>7004</v>
      </c>
      <c r="Y333" s="382">
        <v>3117312.0</v>
      </c>
      <c r="Z333" s="382" t="s">
        <v>6984</v>
      </c>
      <c r="AA333" s="384" t="s">
        <v>7005</v>
      </c>
      <c r="AB333" s="708"/>
      <c r="AC333" s="709"/>
      <c r="AD333" s="2322"/>
      <c r="AE333" s="2322"/>
      <c r="AF333" s="2322"/>
      <c r="AG333" s="988"/>
      <c r="AH333" s="988"/>
      <c r="AI333" s="988"/>
      <c r="AJ333" s="2324"/>
      <c r="AK333" s="2324"/>
      <c r="AL333" s="2298"/>
      <c r="AM333" s="2298"/>
      <c r="AN333" s="2298"/>
      <c r="AO333" s="2298"/>
      <c r="AP333" s="2298"/>
      <c r="AQ333" s="2298"/>
      <c r="AR333" s="2298"/>
    </row>
    <row r="334">
      <c r="A334" s="48"/>
      <c r="B334" s="907">
        <v>19.0</v>
      </c>
      <c r="C334" s="1004" t="s">
        <v>7006</v>
      </c>
      <c r="D334" s="923" t="s">
        <v>453</v>
      </c>
      <c r="E334" s="923">
        <v>1.089100504E9</v>
      </c>
      <c r="F334" s="994">
        <v>39709.0</v>
      </c>
      <c r="G334" s="923">
        <v>9.0</v>
      </c>
      <c r="H334" s="923" t="s">
        <v>157</v>
      </c>
      <c r="I334" s="923" t="s">
        <v>76</v>
      </c>
      <c r="J334" s="997" t="s">
        <v>7007</v>
      </c>
      <c r="K334" s="923">
        <v>3.116283129E9</v>
      </c>
      <c r="L334" s="920" t="s">
        <v>7008</v>
      </c>
      <c r="M334" s="923" t="s">
        <v>7009</v>
      </c>
      <c r="N334" s="923" t="s">
        <v>46</v>
      </c>
      <c r="O334" s="923" t="s">
        <v>747</v>
      </c>
      <c r="P334" s="923" t="s">
        <v>1568</v>
      </c>
      <c r="Q334" s="923" t="s">
        <v>49</v>
      </c>
      <c r="R334" s="923" t="s">
        <v>424</v>
      </c>
      <c r="S334" s="923" t="s">
        <v>248</v>
      </c>
      <c r="T334" s="923" t="s">
        <v>271</v>
      </c>
      <c r="U334" s="926" t="s">
        <v>1369</v>
      </c>
      <c r="V334" s="997" t="s">
        <v>7010</v>
      </c>
      <c r="W334" s="923">
        <v>3.116283129E9</v>
      </c>
      <c r="X334" s="997" t="s">
        <v>7011</v>
      </c>
      <c r="Y334" s="923">
        <v>3.205786277E9</v>
      </c>
      <c r="Z334" s="926" t="s">
        <v>6984</v>
      </c>
      <c r="AA334" s="930" t="s">
        <v>7012</v>
      </c>
      <c r="AB334" s="931"/>
      <c r="AC334" s="1195" t="s">
        <v>1350</v>
      </c>
      <c r="AD334" s="199"/>
      <c r="AE334" s="199"/>
      <c r="AF334" s="199"/>
      <c r="AG334" s="47"/>
      <c r="AH334" s="47"/>
      <c r="AI334" s="47"/>
      <c r="AJ334" s="2298"/>
      <c r="AK334" s="2298"/>
      <c r="AL334" s="2298"/>
      <c r="AM334" s="2298"/>
      <c r="AN334" s="2298"/>
      <c r="AO334" s="2298"/>
      <c r="AP334" s="2298"/>
      <c r="AQ334" s="2298"/>
      <c r="AR334" s="2298"/>
    </row>
    <row r="335">
      <c r="A335" s="48"/>
      <c r="B335" s="907">
        <v>20.0</v>
      </c>
      <c r="C335" s="930" t="s">
        <v>7013</v>
      </c>
      <c r="D335" s="927" t="s">
        <v>695</v>
      </c>
      <c r="E335" s="927">
        <v>1.053798242E9</v>
      </c>
      <c r="F335" s="2366">
        <v>39216.0</v>
      </c>
      <c r="G335" s="927">
        <v>10.0</v>
      </c>
      <c r="H335" s="927" t="s">
        <v>157</v>
      </c>
      <c r="I335" s="927" t="s">
        <v>43</v>
      </c>
      <c r="J335" s="997" t="s">
        <v>3130</v>
      </c>
      <c r="K335" s="923" t="s">
        <v>161</v>
      </c>
      <c r="L335" s="920" t="s">
        <v>3132</v>
      </c>
      <c r="M335" s="923" t="s">
        <v>3133</v>
      </c>
      <c r="N335" s="923" t="s">
        <v>46</v>
      </c>
      <c r="O335" s="923" t="s">
        <v>89</v>
      </c>
      <c r="P335" s="923" t="s">
        <v>3134</v>
      </c>
      <c r="Q335" s="923" t="s">
        <v>49</v>
      </c>
      <c r="R335" s="923" t="s">
        <v>50</v>
      </c>
      <c r="S335" s="923" t="s">
        <v>729</v>
      </c>
      <c r="T335" s="923" t="s">
        <v>787</v>
      </c>
      <c r="U335" s="926" t="s">
        <v>2604</v>
      </c>
      <c r="V335" s="997" t="s">
        <v>3135</v>
      </c>
      <c r="W335" s="923">
        <v>3.138742965E9</v>
      </c>
      <c r="X335" s="997" t="s">
        <v>3138</v>
      </c>
      <c r="Y335" s="923">
        <v>3.12569866E8</v>
      </c>
      <c r="Z335" s="929" t="s">
        <v>6984</v>
      </c>
      <c r="AA335" s="1004" t="s">
        <v>7014</v>
      </c>
      <c r="AB335" s="997" t="s">
        <v>3140</v>
      </c>
      <c r="AC335" s="1195" t="s">
        <v>1350</v>
      </c>
      <c r="AD335" s="199"/>
      <c r="AE335" s="199"/>
      <c r="AF335" s="199"/>
      <c r="AG335" s="47"/>
      <c r="AH335" s="47"/>
      <c r="AI335" s="47"/>
      <c r="AJ335" s="2298"/>
      <c r="AK335" s="2298"/>
      <c r="AL335" s="2298"/>
      <c r="AM335" s="2298"/>
      <c r="AN335" s="2298"/>
      <c r="AO335" s="2298"/>
      <c r="AP335" s="2298"/>
      <c r="AQ335" s="2298"/>
      <c r="AR335" s="2298"/>
    </row>
    <row r="336">
      <c r="A336" s="48"/>
      <c r="B336" s="907">
        <v>21.0</v>
      </c>
      <c r="C336" s="2352" t="s">
        <v>7015</v>
      </c>
      <c r="D336" s="970" t="s">
        <v>695</v>
      </c>
      <c r="E336" s="1015">
        <v>1.089934954E9</v>
      </c>
      <c r="F336" s="2367">
        <v>39232.0</v>
      </c>
      <c r="G336" s="1015">
        <v>10.0</v>
      </c>
      <c r="H336" s="1015" t="s">
        <v>157</v>
      </c>
      <c r="I336" s="1015" t="s">
        <v>43</v>
      </c>
      <c r="J336" s="2352" t="s">
        <v>7016</v>
      </c>
      <c r="K336" s="1015">
        <v>3451600.0</v>
      </c>
      <c r="L336" s="920" t="s">
        <v>7017</v>
      </c>
      <c r="M336" s="923" t="s">
        <v>7018</v>
      </c>
      <c r="N336" s="927" t="s">
        <v>46</v>
      </c>
      <c r="O336" s="923" t="s">
        <v>5125</v>
      </c>
      <c r="P336" s="923" t="s">
        <v>423</v>
      </c>
      <c r="Q336" s="923" t="s">
        <v>49</v>
      </c>
      <c r="R336" s="923" t="s">
        <v>50</v>
      </c>
      <c r="S336" s="923" t="s">
        <v>115</v>
      </c>
      <c r="T336" s="923" t="s">
        <v>787</v>
      </c>
      <c r="U336" s="926" t="s">
        <v>2686</v>
      </c>
      <c r="V336" s="997" t="s">
        <v>7019</v>
      </c>
      <c r="W336" s="923">
        <v>3.014148572E9</v>
      </c>
      <c r="X336" s="997" t="s">
        <v>424</v>
      </c>
      <c r="Y336" s="923"/>
      <c r="Z336" s="2368"/>
      <c r="AA336" s="1004"/>
      <c r="AB336" s="931" t="s">
        <v>7020</v>
      </c>
      <c r="AC336" s="1195" t="s">
        <v>7021</v>
      </c>
      <c r="AD336" s="199"/>
      <c r="AE336" s="199"/>
      <c r="AF336" s="199"/>
      <c r="AG336" s="47"/>
      <c r="AH336" s="47"/>
      <c r="AI336" s="47"/>
      <c r="AJ336" s="2298"/>
      <c r="AK336" s="2298"/>
      <c r="AL336" s="2298"/>
      <c r="AM336" s="2298"/>
      <c r="AN336" s="2298"/>
      <c r="AO336" s="2298"/>
      <c r="AP336" s="2298"/>
      <c r="AQ336" s="2298"/>
      <c r="AR336" s="2298"/>
    </row>
    <row r="337">
      <c r="A337" s="2369" t="s">
        <v>7022</v>
      </c>
      <c r="B337" s="1290">
        <v>1.0</v>
      </c>
      <c r="C337" s="519" t="s">
        <v>7023</v>
      </c>
      <c r="D337" s="461" t="s">
        <v>283</v>
      </c>
      <c r="E337" s="461">
        <v>1.089383953E9</v>
      </c>
      <c r="F337" s="2370">
        <v>39420.0</v>
      </c>
      <c r="G337" s="461">
        <v>10.0</v>
      </c>
      <c r="H337" s="461" t="s">
        <v>682</v>
      </c>
      <c r="I337" s="461" t="s">
        <v>200</v>
      </c>
      <c r="J337" s="519" t="s">
        <v>7024</v>
      </c>
      <c r="K337" s="461">
        <v>3355788.0</v>
      </c>
      <c r="L337" s="554" t="s">
        <v>7025</v>
      </c>
      <c r="M337" s="174"/>
      <c r="N337" s="461" t="s">
        <v>46</v>
      </c>
      <c r="O337" s="461" t="s">
        <v>785</v>
      </c>
      <c r="P337" s="461" t="s">
        <v>204</v>
      </c>
      <c r="Q337" s="461" t="s">
        <v>49</v>
      </c>
      <c r="R337" s="461" t="s">
        <v>50</v>
      </c>
      <c r="S337" s="461" t="s">
        <v>291</v>
      </c>
      <c r="T337" s="461" t="s">
        <v>7026</v>
      </c>
      <c r="U337" s="460" t="s">
        <v>7027</v>
      </c>
      <c r="V337" s="519" t="s">
        <v>7028</v>
      </c>
      <c r="W337" s="461">
        <v>3.108957086E9</v>
      </c>
      <c r="X337" s="519" t="s">
        <v>7029</v>
      </c>
      <c r="Y337" s="461">
        <v>3.007504249E9</v>
      </c>
      <c r="Z337" s="461"/>
      <c r="AA337" s="463" t="s">
        <v>7030</v>
      </c>
      <c r="AB337" s="463" t="s">
        <v>1350</v>
      </c>
      <c r="AC337" s="464"/>
      <c r="AD337" s="477"/>
      <c r="AE337" s="477"/>
      <c r="AF337" s="477"/>
      <c r="AG337" s="47"/>
      <c r="AH337" s="47"/>
      <c r="AI337" s="47"/>
      <c r="AJ337" s="47"/>
      <c r="AK337" s="47"/>
      <c r="AL337" s="479"/>
      <c r="AM337" s="479"/>
      <c r="AN337" s="479"/>
      <c r="AO337" s="479"/>
      <c r="AP337" s="479"/>
      <c r="AQ337" s="479"/>
      <c r="AR337" s="479"/>
    </row>
    <row r="338" ht="12.0" customHeight="1">
      <c r="A338" s="48"/>
      <c r="B338" s="1290">
        <v>2.0</v>
      </c>
      <c r="C338" s="481" t="s">
        <v>7031</v>
      </c>
      <c r="D338" s="486" t="s">
        <v>695</v>
      </c>
      <c r="E338" s="486">
        <v>1.089605306E9</v>
      </c>
      <c r="F338" s="572">
        <v>39893.0</v>
      </c>
      <c r="G338" s="2371">
        <v>9.0</v>
      </c>
      <c r="H338" s="461" t="s">
        <v>157</v>
      </c>
      <c r="I338" s="486" t="s">
        <v>43</v>
      </c>
      <c r="J338" s="463" t="s">
        <v>7032</v>
      </c>
      <c r="K338" s="486">
        <v>3375257.0</v>
      </c>
      <c r="L338" s="494" t="s">
        <v>7033</v>
      </c>
      <c r="M338" s="497" t="s">
        <v>7034</v>
      </c>
      <c r="N338" s="486" t="s">
        <v>245</v>
      </c>
      <c r="O338" s="486" t="s">
        <v>378</v>
      </c>
      <c r="P338" s="486" t="s">
        <v>7035</v>
      </c>
      <c r="Q338" s="486" t="s">
        <v>49</v>
      </c>
      <c r="R338" s="486" t="s">
        <v>50</v>
      </c>
      <c r="S338" s="486" t="s">
        <v>248</v>
      </c>
      <c r="T338" s="486" t="s">
        <v>52</v>
      </c>
      <c r="U338" s="159"/>
      <c r="V338" s="463" t="s">
        <v>7036</v>
      </c>
      <c r="W338" s="486">
        <v>3.182695376E9</v>
      </c>
      <c r="X338" s="463" t="s">
        <v>7038</v>
      </c>
      <c r="Y338" s="174"/>
      <c r="Z338" s="554"/>
      <c r="AA338" s="558" t="s">
        <v>5885</v>
      </c>
      <c r="AB338" s="519" t="s">
        <v>4575</v>
      </c>
      <c r="AC338" s="502"/>
      <c r="AD338" s="82"/>
      <c r="AE338" s="83"/>
      <c r="AF338" s="82"/>
      <c r="AG338" s="2372"/>
      <c r="AH338" s="2372"/>
      <c r="AI338" s="2374"/>
      <c r="AJ338" s="2374"/>
      <c r="AK338" s="2374"/>
      <c r="AL338" s="2374"/>
      <c r="AM338" s="2374"/>
      <c r="AN338" s="2374"/>
      <c r="AO338" s="2374"/>
      <c r="AP338" s="2374"/>
      <c r="AQ338" s="2374"/>
      <c r="AR338" s="2374"/>
    </row>
    <row r="339">
      <c r="A339" s="48"/>
      <c r="B339" s="1290">
        <v>3.0</v>
      </c>
      <c r="C339" s="1310" t="s">
        <v>7039</v>
      </c>
      <c r="D339" s="494" t="s">
        <v>453</v>
      </c>
      <c r="E339" s="653">
        <v>1.089611663E9</v>
      </c>
      <c r="F339" s="2375">
        <v>39325.0</v>
      </c>
      <c r="G339" s="577">
        <v>10.0</v>
      </c>
      <c r="H339" s="653" t="s">
        <v>157</v>
      </c>
      <c r="I339" s="653" t="s">
        <v>43</v>
      </c>
      <c r="J339" s="1310" t="s">
        <v>7040</v>
      </c>
      <c r="K339" s="653">
        <v>3463775.0</v>
      </c>
      <c r="L339" s="2377" t="s">
        <v>7041</v>
      </c>
      <c r="M339" s="657"/>
      <c r="N339" s="653" t="s">
        <v>46</v>
      </c>
      <c r="O339" s="653" t="s">
        <v>89</v>
      </c>
      <c r="P339" s="653" t="s">
        <v>1404</v>
      </c>
      <c r="Q339" s="653" t="s">
        <v>49</v>
      </c>
      <c r="R339" s="577" t="s">
        <v>50</v>
      </c>
      <c r="S339" s="653" t="s">
        <v>291</v>
      </c>
      <c r="T339" s="653" t="s">
        <v>943</v>
      </c>
      <c r="U339" s="499" t="s">
        <v>2686</v>
      </c>
      <c r="V339" s="1310" t="s">
        <v>7042</v>
      </c>
      <c r="W339" s="653">
        <v>3.043893044E9</v>
      </c>
      <c r="X339" s="1310" t="s">
        <v>7043</v>
      </c>
      <c r="Y339" s="653">
        <v>3463775.0</v>
      </c>
      <c r="Z339" s="486"/>
      <c r="AA339" s="481" t="s">
        <v>7044</v>
      </c>
      <c r="AB339" s="463" t="s">
        <v>1350</v>
      </c>
      <c r="AC339" s="464"/>
      <c r="AD339" s="477"/>
      <c r="AE339" s="477"/>
      <c r="AF339" s="477"/>
      <c r="AG339" s="47"/>
      <c r="AH339" s="47"/>
      <c r="AI339" s="47"/>
      <c r="AJ339" s="2298"/>
      <c r="AK339" s="2298"/>
      <c r="AL339" s="2298"/>
      <c r="AM339" s="2298"/>
      <c r="AN339" s="2298"/>
      <c r="AO339" s="2298"/>
      <c r="AP339" s="2298"/>
      <c r="AQ339" s="2298"/>
      <c r="AR339" s="2298"/>
    </row>
    <row r="340">
      <c r="A340" s="48"/>
      <c r="B340" s="1290">
        <v>4.0</v>
      </c>
      <c r="C340" s="585" t="s">
        <v>7045</v>
      </c>
      <c r="D340" s="577" t="s">
        <v>283</v>
      </c>
      <c r="E340" s="577">
        <v>1.142517102E9</v>
      </c>
      <c r="F340" s="1304">
        <v>40085.0</v>
      </c>
      <c r="G340" s="461">
        <v>9.0</v>
      </c>
      <c r="H340" s="653" t="s">
        <v>157</v>
      </c>
      <c r="I340" s="577" t="s">
        <v>1144</v>
      </c>
      <c r="J340" s="585" t="s">
        <v>7046</v>
      </c>
      <c r="K340" s="577" t="s">
        <v>424</v>
      </c>
      <c r="L340" s="554" t="s">
        <v>7047</v>
      </c>
      <c r="M340" s="1314" t="s">
        <v>7048</v>
      </c>
      <c r="N340" s="486" t="s">
        <v>46</v>
      </c>
      <c r="O340" s="461" t="s">
        <v>47</v>
      </c>
      <c r="P340" s="461" t="s">
        <v>2685</v>
      </c>
      <c r="Q340" s="461" t="s">
        <v>49</v>
      </c>
      <c r="R340" s="461" t="s">
        <v>50</v>
      </c>
      <c r="S340" s="461" t="s">
        <v>221</v>
      </c>
      <c r="T340" s="461" t="s">
        <v>787</v>
      </c>
      <c r="U340" s="499" t="s">
        <v>1950</v>
      </c>
      <c r="V340" s="519" t="s">
        <v>7049</v>
      </c>
      <c r="W340" s="461">
        <v>3.148112532E9</v>
      </c>
      <c r="X340" s="519" t="s">
        <v>7050</v>
      </c>
      <c r="Y340" s="461">
        <v>3.117079132E9</v>
      </c>
      <c r="Z340" s="461"/>
      <c r="AA340" s="463" t="s">
        <v>3231</v>
      </c>
      <c r="AB340" s="463" t="s">
        <v>1872</v>
      </c>
      <c r="AC340" s="464"/>
      <c r="AD340" s="477"/>
      <c r="AE340" s="477"/>
      <c r="AF340" s="477"/>
      <c r="AG340" s="47"/>
      <c r="AH340" s="47"/>
      <c r="AI340" s="47"/>
      <c r="AJ340" s="47"/>
      <c r="AK340" s="47"/>
      <c r="AL340" s="479"/>
      <c r="AM340" s="479"/>
      <c r="AN340" s="479"/>
      <c r="AO340" s="479"/>
      <c r="AP340" s="479"/>
      <c r="AQ340" s="479"/>
      <c r="AR340" s="479"/>
    </row>
    <row r="341">
      <c r="A341" s="48"/>
      <c r="B341" s="1290">
        <v>5.0</v>
      </c>
      <c r="C341" s="458" t="s">
        <v>7051</v>
      </c>
      <c r="D341" s="461" t="s">
        <v>283</v>
      </c>
      <c r="E341" s="461">
        <v>1.085719452E9</v>
      </c>
      <c r="F341" s="2370">
        <v>39838.0</v>
      </c>
      <c r="G341" s="461">
        <v>9.0</v>
      </c>
      <c r="H341" s="461" t="s">
        <v>157</v>
      </c>
      <c r="I341" s="461" t="s">
        <v>7052</v>
      </c>
      <c r="J341" s="519" t="s">
        <v>7053</v>
      </c>
      <c r="K341" s="461">
        <v>3276408.0</v>
      </c>
      <c r="L341" s="554" t="s">
        <v>7054</v>
      </c>
      <c r="M341" s="1314" t="s">
        <v>7056</v>
      </c>
      <c r="N341" s="461" t="s">
        <v>46</v>
      </c>
      <c r="O341" s="461" t="s">
        <v>47</v>
      </c>
      <c r="P341" s="577" t="s">
        <v>7057</v>
      </c>
      <c r="Q341" s="461" t="s">
        <v>49</v>
      </c>
      <c r="R341" s="577" t="s">
        <v>50</v>
      </c>
      <c r="S341" s="577" t="s">
        <v>729</v>
      </c>
      <c r="T341" s="461" t="s">
        <v>787</v>
      </c>
      <c r="U341" s="499" t="s">
        <v>2485</v>
      </c>
      <c r="V341" s="519" t="s">
        <v>7058</v>
      </c>
      <c r="W341" s="461">
        <v>3.148281883E9</v>
      </c>
      <c r="X341" s="519" t="s">
        <v>7059</v>
      </c>
      <c r="Y341" s="461">
        <v>3.222760094E9</v>
      </c>
      <c r="Z341" s="461"/>
      <c r="AA341" s="458" t="s">
        <v>7060</v>
      </c>
      <c r="AB341" s="463" t="s">
        <v>3208</v>
      </c>
      <c r="AC341" s="464" t="s">
        <v>1350</v>
      </c>
      <c r="AD341" s="477"/>
      <c r="AE341" s="477"/>
      <c r="AF341" s="477"/>
      <c r="AG341" s="47"/>
      <c r="AH341" s="47"/>
      <c r="AI341" s="47"/>
      <c r="AJ341" s="47"/>
      <c r="AK341" s="47"/>
      <c r="AL341" s="479"/>
      <c r="AM341" s="479"/>
      <c r="AN341" s="479"/>
      <c r="AO341" s="479"/>
      <c r="AP341" s="479"/>
      <c r="AQ341" s="479"/>
      <c r="AR341" s="479"/>
    </row>
    <row r="342" ht="16.5" customHeight="1">
      <c r="A342" s="48"/>
      <c r="B342" s="1290">
        <v>6.0</v>
      </c>
      <c r="C342" s="458" t="s">
        <v>7061</v>
      </c>
      <c r="D342" s="554" t="s">
        <v>695</v>
      </c>
      <c r="E342" s="461">
        <v>1.126600554E9</v>
      </c>
      <c r="F342" s="2370">
        <v>40003.0</v>
      </c>
      <c r="G342" s="461">
        <v>9.0</v>
      </c>
      <c r="H342" s="653" t="s">
        <v>682</v>
      </c>
      <c r="I342" s="653" t="s">
        <v>200</v>
      </c>
      <c r="J342" s="458" t="s">
        <v>7062</v>
      </c>
      <c r="K342" s="461">
        <v>3168771.0</v>
      </c>
      <c r="L342" s="554" t="s">
        <v>7063</v>
      </c>
      <c r="M342" s="461" t="s">
        <v>7064</v>
      </c>
      <c r="N342" s="461" t="s">
        <v>46</v>
      </c>
      <c r="O342" s="461" t="s">
        <v>3245</v>
      </c>
      <c r="P342" s="461" t="s">
        <v>1574</v>
      </c>
      <c r="Q342" s="461" t="s">
        <v>49</v>
      </c>
      <c r="R342" s="461" t="s">
        <v>7065</v>
      </c>
      <c r="S342" s="461" t="s">
        <v>115</v>
      </c>
      <c r="T342" s="461" t="s">
        <v>787</v>
      </c>
      <c r="U342" s="499" t="s">
        <v>1369</v>
      </c>
      <c r="V342" s="519" t="s">
        <v>7066</v>
      </c>
      <c r="W342" s="461">
        <v>3.187401449E9</v>
      </c>
      <c r="X342" s="519" t="s">
        <v>7067</v>
      </c>
      <c r="Y342" s="461">
        <v>3.202608699E9</v>
      </c>
      <c r="Z342" s="486"/>
      <c r="AA342" s="481" t="s">
        <v>7068</v>
      </c>
      <c r="AB342" s="463" t="s">
        <v>777</v>
      </c>
      <c r="AC342" s="464"/>
      <c r="AD342" s="477"/>
      <c r="AE342" s="477"/>
      <c r="AF342" s="477"/>
      <c r="AG342" s="47"/>
      <c r="AH342" s="47"/>
      <c r="AI342" s="47"/>
      <c r="AJ342" s="47"/>
      <c r="AK342" s="47"/>
      <c r="AL342" s="479"/>
      <c r="AM342" s="479"/>
      <c r="AN342" s="479"/>
      <c r="AO342" s="479"/>
      <c r="AP342" s="479"/>
      <c r="AQ342" s="479"/>
      <c r="AR342" s="479"/>
    </row>
    <row r="343" ht="18.0" customHeight="1">
      <c r="A343" s="48"/>
      <c r="B343" s="1290">
        <v>7.0</v>
      </c>
      <c r="C343" s="519" t="s">
        <v>7070</v>
      </c>
      <c r="D343" s="554" t="s">
        <v>453</v>
      </c>
      <c r="E343" s="461">
        <v>1.089384929E9</v>
      </c>
      <c r="F343" s="2370">
        <v>39831.0</v>
      </c>
      <c r="G343" s="461">
        <v>9.0</v>
      </c>
      <c r="H343" s="653" t="s">
        <v>157</v>
      </c>
      <c r="I343" s="653" t="s">
        <v>76</v>
      </c>
      <c r="J343" s="519" t="s">
        <v>2660</v>
      </c>
      <c r="K343" s="461">
        <v>3463976.0</v>
      </c>
      <c r="L343" s="554" t="s">
        <v>3163</v>
      </c>
      <c r="M343" s="461" t="s">
        <v>7071</v>
      </c>
      <c r="N343" s="461" t="s">
        <v>46</v>
      </c>
      <c r="O343" s="461" t="s">
        <v>47</v>
      </c>
      <c r="P343" s="461" t="s">
        <v>7072</v>
      </c>
      <c r="Q343" s="461" t="s">
        <v>49</v>
      </c>
      <c r="R343" s="461" t="s">
        <v>50</v>
      </c>
      <c r="S343" s="461" t="s">
        <v>51</v>
      </c>
      <c r="T343" s="461" t="s">
        <v>787</v>
      </c>
      <c r="U343" s="499" t="s">
        <v>1369</v>
      </c>
      <c r="V343" s="519" t="s">
        <v>7073</v>
      </c>
      <c r="W343" s="461">
        <v>3.134754111E9</v>
      </c>
      <c r="X343" s="519" t="s">
        <v>7074</v>
      </c>
      <c r="Y343" s="461">
        <v>3.12876431E9</v>
      </c>
      <c r="Z343" s="486"/>
      <c r="AA343" s="463" t="s">
        <v>3231</v>
      </c>
      <c r="AB343" s="463" t="s">
        <v>1350</v>
      </c>
      <c r="AC343" s="464"/>
      <c r="AD343" s="477"/>
      <c r="AE343" s="477"/>
      <c r="AF343" s="477"/>
      <c r="AG343" s="47"/>
      <c r="AH343" s="47"/>
      <c r="AI343" s="47"/>
      <c r="AJ343" s="47"/>
      <c r="AK343" s="47"/>
      <c r="AL343" s="479"/>
      <c r="AM343" s="479"/>
      <c r="AN343" s="479"/>
      <c r="AO343" s="479"/>
      <c r="AP343" s="479"/>
      <c r="AQ343" s="479"/>
      <c r="AR343" s="479"/>
    </row>
    <row r="344" ht="16.5" customHeight="1">
      <c r="A344" s="48"/>
      <c r="B344" s="1290">
        <v>8.0</v>
      </c>
      <c r="C344" s="519" t="s">
        <v>7075</v>
      </c>
      <c r="D344" s="554" t="s">
        <v>453</v>
      </c>
      <c r="E344" s="461">
        <v>1.089605712E9</v>
      </c>
      <c r="F344" s="554" t="s">
        <v>7076</v>
      </c>
      <c r="G344" s="461">
        <v>9.0</v>
      </c>
      <c r="H344" s="653" t="s">
        <v>157</v>
      </c>
      <c r="I344" s="461" t="s">
        <v>76</v>
      </c>
      <c r="J344" s="519" t="s">
        <v>7077</v>
      </c>
      <c r="K344" s="461">
        <v>3254843.0</v>
      </c>
      <c r="L344" s="554" t="s">
        <v>7078</v>
      </c>
      <c r="M344" s="461" t="s">
        <v>7079</v>
      </c>
      <c r="N344" s="461" t="s">
        <v>46</v>
      </c>
      <c r="O344" s="461" t="s">
        <v>89</v>
      </c>
      <c r="P344" s="461" t="s">
        <v>89</v>
      </c>
      <c r="Q344" s="461" t="s">
        <v>49</v>
      </c>
      <c r="R344" s="461" t="s">
        <v>424</v>
      </c>
      <c r="S344" s="461" t="s">
        <v>115</v>
      </c>
      <c r="T344" s="461" t="s">
        <v>787</v>
      </c>
      <c r="U344" s="499" t="s">
        <v>735</v>
      </c>
      <c r="V344" s="519" t="s">
        <v>7080</v>
      </c>
      <c r="W344" s="461">
        <v>3.206589039E9</v>
      </c>
      <c r="X344" s="519" t="s">
        <v>7081</v>
      </c>
      <c r="Y344" s="461">
        <v>3.137481612E9</v>
      </c>
      <c r="Z344" s="461"/>
      <c r="AA344" s="2389" t="s">
        <v>7082</v>
      </c>
      <c r="AB344" s="463" t="s">
        <v>2379</v>
      </c>
      <c r="AC344" s="464"/>
      <c r="AD344" s="477"/>
      <c r="AE344" s="477"/>
      <c r="AF344" s="477"/>
      <c r="AG344" s="47"/>
      <c r="AH344" s="47"/>
      <c r="AI344" s="47"/>
      <c r="AJ344" s="47"/>
      <c r="AK344" s="47"/>
      <c r="AL344" s="479"/>
      <c r="AM344" s="479"/>
      <c r="AN344" s="479"/>
      <c r="AO344" s="479"/>
      <c r="AP344" s="479"/>
      <c r="AQ344" s="479"/>
      <c r="AR344" s="479"/>
    </row>
    <row r="345">
      <c r="A345" s="48"/>
      <c r="B345" s="1290">
        <v>9.0</v>
      </c>
      <c r="C345" s="519" t="s">
        <v>7083</v>
      </c>
      <c r="D345" s="554" t="s">
        <v>695</v>
      </c>
      <c r="E345" s="461">
        <v>1.14251733E9</v>
      </c>
      <c r="F345" s="2370">
        <v>40174.0</v>
      </c>
      <c r="G345" s="461">
        <v>9.0</v>
      </c>
      <c r="H345" s="653" t="s">
        <v>157</v>
      </c>
      <c r="I345" s="461" t="s">
        <v>43</v>
      </c>
      <c r="J345" s="519" t="s">
        <v>7085</v>
      </c>
      <c r="K345" s="461" t="s">
        <v>161</v>
      </c>
      <c r="L345" s="554" t="s">
        <v>7086</v>
      </c>
      <c r="M345" s="461" t="s">
        <v>7087</v>
      </c>
      <c r="N345" s="461" t="s">
        <v>46</v>
      </c>
      <c r="O345" s="461" t="s">
        <v>47</v>
      </c>
      <c r="P345" s="461" t="s">
        <v>2534</v>
      </c>
      <c r="Q345" s="461" t="s">
        <v>49</v>
      </c>
      <c r="R345" s="461" t="s">
        <v>50</v>
      </c>
      <c r="S345" s="461" t="s">
        <v>7088</v>
      </c>
      <c r="T345" s="461" t="s">
        <v>787</v>
      </c>
      <c r="U345" s="460" t="s">
        <v>2604</v>
      </c>
      <c r="V345" s="519" t="s">
        <v>7089</v>
      </c>
      <c r="W345" s="461">
        <v>3.225985313E9</v>
      </c>
      <c r="X345" s="519" t="s">
        <v>7090</v>
      </c>
      <c r="Y345" s="461">
        <v>3.146166521E9</v>
      </c>
      <c r="Z345" s="461"/>
      <c r="AA345" s="519" t="s">
        <v>7091</v>
      </c>
      <c r="AB345" s="463" t="s">
        <v>1872</v>
      </c>
      <c r="AC345" s="464"/>
      <c r="AD345" s="477"/>
      <c r="AE345" s="477"/>
      <c r="AF345" s="477"/>
      <c r="AG345" s="47"/>
      <c r="AH345" s="47"/>
      <c r="AI345" s="47"/>
      <c r="AJ345" s="47"/>
      <c r="AK345" s="47"/>
      <c r="AL345" s="479"/>
      <c r="AM345" s="479"/>
      <c r="AN345" s="479"/>
      <c r="AO345" s="479"/>
      <c r="AP345" s="479"/>
      <c r="AQ345" s="479"/>
      <c r="AR345" s="479"/>
    </row>
    <row r="346">
      <c r="A346" s="48"/>
      <c r="B346" s="1290">
        <v>10.0</v>
      </c>
      <c r="C346" s="519" t="s">
        <v>7092</v>
      </c>
      <c r="D346" s="554" t="s">
        <v>695</v>
      </c>
      <c r="E346" s="461">
        <v>1.089936916E9</v>
      </c>
      <c r="F346" s="2370">
        <v>40140.0</v>
      </c>
      <c r="G346" s="461">
        <v>9.0</v>
      </c>
      <c r="H346" s="653" t="s">
        <v>157</v>
      </c>
      <c r="I346" s="461" t="s">
        <v>43</v>
      </c>
      <c r="J346" s="519" t="s">
        <v>7093</v>
      </c>
      <c r="K346" s="461">
        <v>3444105.0</v>
      </c>
      <c r="L346" s="554" t="s">
        <v>7094</v>
      </c>
      <c r="M346" s="460" t="s">
        <v>7095</v>
      </c>
      <c r="N346" s="461" t="s">
        <v>113</v>
      </c>
      <c r="O346" s="461" t="s">
        <v>2224</v>
      </c>
      <c r="P346" s="461" t="s">
        <v>2225</v>
      </c>
      <c r="Q346" s="461" t="s">
        <v>49</v>
      </c>
      <c r="R346" s="461" t="s">
        <v>50</v>
      </c>
      <c r="S346" s="461" t="s">
        <v>729</v>
      </c>
      <c r="T346" s="461" t="s">
        <v>787</v>
      </c>
      <c r="U346" s="460" t="s">
        <v>735</v>
      </c>
      <c r="V346" s="519" t="s">
        <v>6208</v>
      </c>
      <c r="W346" s="461">
        <v>3.007709349E9</v>
      </c>
      <c r="X346" s="519" t="s">
        <v>424</v>
      </c>
      <c r="Y346" s="461" t="s">
        <v>424</v>
      </c>
      <c r="Z346" s="461"/>
      <c r="AA346" s="458" t="s">
        <v>7096</v>
      </c>
      <c r="AB346" s="463"/>
      <c r="AC346" s="464"/>
      <c r="AD346" s="477"/>
      <c r="AE346" s="477"/>
      <c r="AF346" s="477"/>
      <c r="AG346" s="47"/>
      <c r="AH346" s="47"/>
      <c r="AI346" s="47"/>
      <c r="AJ346" s="47"/>
      <c r="AK346" s="47"/>
      <c r="AL346" s="479"/>
      <c r="AM346" s="479"/>
      <c r="AN346" s="479"/>
      <c r="AO346" s="479"/>
      <c r="AP346" s="479"/>
      <c r="AQ346" s="479"/>
      <c r="AR346" s="479"/>
    </row>
    <row r="347">
      <c r="A347" s="48"/>
      <c r="B347" s="1290">
        <v>11.0</v>
      </c>
      <c r="C347" s="519" t="s">
        <v>7097</v>
      </c>
      <c r="D347" s="554" t="s">
        <v>453</v>
      </c>
      <c r="E347" s="461">
        <v>1.08960641E9</v>
      </c>
      <c r="F347" s="554" t="s">
        <v>7098</v>
      </c>
      <c r="G347" s="461">
        <v>9.0</v>
      </c>
      <c r="H347" s="653" t="s">
        <v>157</v>
      </c>
      <c r="I347" s="461" t="s">
        <v>43</v>
      </c>
      <c r="J347" s="519" t="s">
        <v>7099</v>
      </c>
      <c r="K347" s="461" t="s">
        <v>424</v>
      </c>
      <c r="L347" s="554" t="s">
        <v>7100</v>
      </c>
      <c r="M347" s="461" t="s">
        <v>7101</v>
      </c>
      <c r="N347" s="461" t="s">
        <v>46</v>
      </c>
      <c r="O347" s="461" t="s">
        <v>785</v>
      </c>
      <c r="P347" s="461" t="s">
        <v>786</v>
      </c>
      <c r="Q347" s="461" t="s">
        <v>49</v>
      </c>
      <c r="R347" s="461" t="s">
        <v>424</v>
      </c>
      <c r="S347" s="461" t="s">
        <v>51</v>
      </c>
      <c r="T347" s="461" t="s">
        <v>787</v>
      </c>
      <c r="U347" s="499" t="s">
        <v>1950</v>
      </c>
      <c r="V347" s="519" t="s">
        <v>7104</v>
      </c>
      <c r="W347" s="461">
        <v>3.114140734E9</v>
      </c>
      <c r="X347" s="519" t="s">
        <v>7105</v>
      </c>
      <c r="Y347" s="461">
        <v>3.176575391E9</v>
      </c>
      <c r="Z347" s="461"/>
      <c r="AA347" s="458" t="s">
        <v>7106</v>
      </c>
      <c r="AB347" s="463" t="s">
        <v>1872</v>
      </c>
      <c r="AC347" s="464"/>
      <c r="AD347" s="477"/>
      <c r="AE347" s="477"/>
      <c r="AF347" s="477"/>
      <c r="AG347" s="47"/>
      <c r="AH347" s="47"/>
      <c r="AI347" s="47"/>
      <c r="AJ347" s="47"/>
      <c r="AK347" s="47"/>
      <c r="AL347" s="479"/>
      <c r="AM347" s="479"/>
      <c r="AN347" s="479"/>
      <c r="AO347" s="479"/>
      <c r="AP347" s="479"/>
      <c r="AQ347" s="479"/>
      <c r="AR347" s="479"/>
    </row>
    <row r="348">
      <c r="A348" s="48"/>
      <c r="B348" s="1290">
        <v>12.0</v>
      </c>
      <c r="C348" s="519" t="s">
        <v>7107</v>
      </c>
      <c r="D348" s="554" t="s">
        <v>7108</v>
      </c>
      <c r="E348" s="461">
        <v>1.085719346E9</v>
      </c>
      <c r="F348" s="554" t="s">
        <v>7109</v>
      </c>
      <c r="G348" s="461">
        <v>9.0</v>
      </c>
      <c r="H348" s="461" t="s">
        <v>157</v>
      </c>
      <c r="I348" s="461" t="s">
        <v>76</v>
      </c>
      <c r="J348" s="458" t="s">
        <v>7110</v>
      </c>
      <c r="K348" s="461">
        <v>3428635.0</v>
      </c>
      <c r="L348" s="554" t="s">
        <v>7111</v>
      </c>
      <c r="M348" s="497" t="s">
        <v>7112</v>
      </c>
      <c r="N348" s="461" t="s">
        <v>46</v>
      </c>
      <c r="O348" s="461" t="s">
        <v>2873</v>
      </c>
      <c r="P348" s="461" t="s">
        <v>7113</v>
      </c>
      <c r="Q348" s="461" t="s">
        <v>49</v>
      </c>
      <c r="R348" s="461" t="s">
        <v>50</v>
      </c>
      <c r="S348" s="461" t="s">
        <v>445</v>
      </c>
      <c r="T348" s="461" t="s">
        <v>787</v>
      </c>
      <c r="U348" s="499" t="s">
        <v>1950</v>
      </c>
      <c r="V348" s="519" t="s">
        <v>7114</v>
      </c>
      <c r="W348" s="174" t="s">
        <v>530</v>
      </c>
      <c r="X348" s="519" t="s">
        <v>7116</v>
      </c>
      <c r="Y348" s="461">
        <v>3.17779605E9</v>
      </c>
      <c r="Z348" s="461"/>
      <c r="AA348" s="519" t="s">
        <v>2154</v>
      </c>
      <c r="AB348" s="463" t="s">
        <v>1350</v>
      </c>
      <c r="AC348" s="502"/>
      <c r="AD348" s="477"/>
      <c r="AE348" s="477"/>
      <c r="AF348" s="477"/>
      <c r="AG348" s="47"/>
      <c r="AH348" s="47"/>
      <c r="AI348" s="47"/>
      <c r="AJ348" s="47"/>
      <c r="AK348" s="479"/>
      <c r="AL348" s="479"/>
      <c r="AM348" s="479"/>
      <c r="AN348" s="479"/>
      <c r="AO348" s="479"/>
      <c r="AP348" s="479"/>
      <c r="AQ348" s="479"/>
      <c r="AR348" s="479"/>
    </row>
    <row r="349">
      <c r="A349" s="48"/>
      <c r="B349" s="1290">
        <v>13.0</v>
      </c>
      <c r="C349" s="562" t="s">
        <v>7117</v>
      </c>
      <c r="D349" s="554" t="s">
        <v>453</v>
      </c>
      <c r="E349" s="461" t="s">
        <v>7118</v>
      </c>
      <c r="F349" s="554" t="s">
        <v>7119</v>
      </c>
      <c r="G349" s="554" t="s">
        <v>1942</v>
      </c>
      <c r="H349" s="486" t="s">
        <v>157</v>
      </c>
      <c r="I349" s="461" t="s">
        <v>76</v>
      </c>
      <c r="J349" s="558" t="s">
        <v>7120</v>
      </c>
      <c r="K349" s="554" t="s">
        <v>7121</v>
      </c>
      <c r="L349" s="554" t="s">
        <v>7122</v>
      </c>
      <c r="M349" s="554" t="s">
        <v>6640</v>
      </c>
      <c r="N349" s="554" t="s">
        <v>778</v>
      </c>
      <c r="O349" s="554" t="s">
        <v>5767</v>
      </c>
      <c r="P349" s="554" t="s">
        <v>7123</v>
      </c>
      <c r="Q349" s="554" t="s">
        <v>6597</v>
      </c>
      <c r="R349" s="554" t="s">
        <v>922</v>
      </c>
      <c r="S349" s="554" t="s">
        <v>2135</v>
      </c>
      <c r="T349" s="554" t="s">
        <v>1159</v>
      </c>
      <c r="U349" s="499" t="s">
        <v>169</v>
      </c>
      <c r="V349" s="2398" t="s">
        <v>7124</v>
      </c>
      <c r="W349" s="554" t="s">
        <v>7121</v>
      </c>
      <c r="X349" s="558" t="s">
        <v>7125</v>
      </c>
      <c r="Y349" s="174"/>
      <c r="Z349" s="554"/>
      <c r="AA349" s="558"/>
      <c r="AB349" s="519" t="s">
        <v>4575</v>
      </c>
      <c r="AC349" s="502"/>
      <c r="AD349" s="82"/>
      <c r="AE349" s="82"/>
      <c r="AF349" s="82"/>
      <c r="AG349" s="85"/>
      <c r="AH349" s="85"/>
      <c r="AI349" s="85"/>
      <c r="AJ349" s="85"/>
      <c r="AK349" s="85"/>
      <c r="AL349" s="85"/>
      <c r="AM349" s="85"/>
      <c r="AN349" s="85"/>
      <c r="AO349" s="85"/>
      <c r="AP349" s="85"/>
      <c r="AQ349" s="85"/>
      <c r="AR349" s="85"/>
    </row>
    <row r="350">
      <c r="A350" s="48"/>
      <c r="B350" s="1290">
        <v>14.0</v>
      </c>
      <c r="C350" s="481" t="s">
        <v>7126</v>
      </c>
      <c r="D350" s="486" t="s">
        <v>844</v>
      </c>
      <c r="E350" s="486">
        <v>1.090050458E9</v>
      </c>
      <c r="F350" s="572">
        <v>39728.0</v>
      </c>
      <c r="G350" s="2371">
        <v>9.0</v>
      </c>
      <c r="H350" s="461" t="s">
        <v>157</v>
      </c>
      <c r="I350" s="486" t="s">
        <v>158</v>
      </c>
      <c r="J350" s="463" t="s">
        <v>7127</v>
      </c>
      <c r="K350" s="486">
        <v>3201991.0</v>
      </c>
      <c r="L350" s="494" t="s">
        <v>7128</v>
      </c>
      <c r="M350" s="497" t="s">
        <v>7129</v>
      </c>
      <c r="N350" s="486" t="s">
        <v>816</v>
      </c>
      <c r="O350" s="486" t="s">
        <v>6867</v>
      </c>
      <c r="P350" s="486" t="s">
        <v>2753</v>
      </c>
      <c r="Q350" s="486" t="s">
        <v>478</v>
      </c>
      <c r="R350" s="486" t="s">
        <v>3189</v>
      </c>
      <c r="S350" s="486" t="s">
        <v>850</v>
      </c>
      <c r="T350" s="486" t="s">
        <v>1505</v>
      </c>
      <c r="U350" s="461" t="s">
        <v>169</v>
      </c>
      <c r="V350" s="463" t="s">
        <v>7131</v>
      </c>
      <c r="W350" s="486">
        <v>3.136999887E9</v>
      </c>
      <c r="X350" s="463" t="s">
        <v>878</v>
      </c>
      <c r="Y350" s="174"/>
      <c r="Z350" s="554"/>
      <c r="AA350" s="558"/>
      <c r="AB350" s="519" t="s">
        <v>4575</v>
      </c>
      <c r="AC350" s="502"/>
      <c r="AD350" s="82"/>
      <c r="AE350" s="82"/>
      <c r="AF350" s="83"/>
      <c r="AG350" s="84"/>
      <c r="AH350" s="84"/>
      <c r="AI350" s="85"/>
      <c r="AJ350" s="85"/>
      <c r="AK350" s="85"/>
      <c r="AL350" s="85"/>
      <c r="AM350" s="85"/>
      <c r="AN350" s="85"/>
      <c r="AO350" s="85"/>
      <c r="AP350" s="85"/>
      <c r="AQ350" s="85"/>
      <c r="AR350" s="85"/>
    </row>
    <row r="351">
      <c r="A351" s="48"/>
      <c r="B351" s="1290">
        <v>15.0</v>
      </c>
      <c r="C351" s="481" t="s">
        <v>7132</v>
      </c>
      <c r="D351" s="461" t="s">
        <v>695</v>
      </c>
      <c r="E351" s="486">
        <v>1.089603936E9</v>
      </c>
      <c r="F351" s="490">
        <v>39725.0</v>
      </c>
      <c r="G351" s="486">
        <v>10.0</v>
      </c>
      <c r="H351" s="461" t="s">
        <v>157</v>
      </c>
      <c r="I351" s="486" t="s">
        <v>86</v>
      </c>
      <c r="J351" s="463" t="s">
        <v>7133</v>
      </c>
      <c r="K351" s="486">
        <v>3457682.0</v>
      </c>
      <c r="L351" s="494" t="s">
        <v>7134</v>
      </c>
      <c r="M351" s="2404" t="s">
        <v>7135</v>
      </c>
      <c r="N351" s="486" t="s">
        <v>816</v>
      </c>
      <c r="O351" s="486" t="s">
        <v>7138</v>
      </c>
      <c r="P351" s="486" t="s">
        <v>7139</v>
      </c>
      <c r="Q351" s="486" t="s">
        <v>431</v>
      </c>
      <c r="R351" s="486" t="s">
        <v>4072</v>
      </c>
      <c r="S351" s="486" t="s">
        <v>6737</v>
      </c>
      <c r="T351" s="486" t="s">
        <v>2325</v>
      </c>
      <c r="U351" s="486" t="s">
        <v>169</v>
      </c>
      <c r="V351" s="463" t="s">
        <v>7140</v>
      </c>
      <c r="W351" s="486">
        <v>3.215225209E9</v>
      </c>
      <c r="X351" s="463" t="s">
        <v>7141</v>
      </c>
      <c r="Y351" s="159"/>
      <c r="Z351" s="461"/>
      <c r="AA351" s="562" t="s">
        <v>7142</v>
      </c>
      <c r="AB351" s="558" t="s">
        <v>5885</v>
      </c>
      <c r="AC351" s="502" t="s">
        <v>4575</v>
      </c>
      <c r="AD351" s="82"/>
      <c r="AE351" s="82"/>
      <c r="AF351" s="82"/>
      <c r="AG351" s="84"/>
      <c r="AH351" s="84"/>
      <c r="AI351" s="84"/>
      <c r="AJ351" s="85"/>
      <c r="AK351" s="85"/>
      <c r="AL351" s="85"/>
      <c r="AM351" s="85"/>
      <c r="AN351" s="85"/>
      <c r="AO351" s="85"/>
      <c r="AP351" s="85"/>
      <c r="AQ351" s="85"/>
      <c r="AR351" s="85"/>
    </row>
    <row r="352">
      <c r="A352" s="48"/>
      <c r="B352" s="1290">
        <v>16.0</v>
      </c>
      <c r="C352" s="1310" t="s">
        <v>7143</v>
      </c>
      <c r="D352" s="494" t="s">
        <v>695</v>
      </c>
      <c r="E352" s="653">
        <v>1.08571888E9</v>
      </c>
      <c r="F352" s="2375">
        <v>39543.0</v>
      </c>
      <c r="G352" s="577">
        <v>9.0</v>
      </c>
      <c r="H352" s="653" t="s">
        <v>157</v>
      </c>
      <c r="I352" s="653" t="s">
        <v>76</v>
      </c>
      <c r="J352" s="463" t="s">
        <v>7148</v>
      </c>
      <c r="K352" s="653" t="s">
        <v>424</v>
      </c>
      <c r="L352" s="2377" t="s">
        <v>7149</v>
      </c>
      <c r="M352" s="653" t="s">
        <v>7150</v>
      </c>
      <c r="N352" s="653" t="s">
        <v>113</v>
      </c>
      <c r="O352" s="653" t="s">
        <v>7151</v>
      </c>
      <c r="P352" s="653" t="s">
        <v>7152</v>
      </c>
      <c r="Q352" s="653" t="s">
        <v>49</v>
      </c>
      <c r="R352" s="577" t="s">
        <v>50</v>
      </c>
      <c r="S352" s="653" t="s">
        <v>221</v>
      </c>
      <c r="T352" s="653" t="s">
        <v>271</v>
      </c>
      <c r="U352" s="460" t="s">
        <v>2604</v>
      </c>
      <c r="V352" s="1310" t="s">
        <v>7153</v>
      </c>
      <c r="W352" s="653">
        <v>3.10515578E9</v>
      </c>
      <c r="X352" s="1310" t="s">
        <v>7154</v>
      </c>
      <c r="Y352" s="653">
        <v>3.206770065E9</v>
      </c>
      <c r="Z352" s="486"/>
      <c r="AA352" s="463" t="s">
        <v>7155</v>
      </c>
      <c r="AB352" s="463" t="s">
        <v>3407</v>
      </c>
      <c r="AC352" s="464"/>
      <c r="AD352" s="477"/>
      <c r="AE352" s="477"/>
      <c r="AF352" s="477"/>
      <c r="AG352" s="47"/>
      <c r="AH352" s="47"/>
      <c r="AI352" s="47"/>
      <c r="AJ352" s="2298"/>
      <c r="AK352" s="2298"/>
      <c r="AL352" s="2298"/>
      <c r="AM352" s="2298"/>
      <c r="AN352" s="2298"/>
      <c r="AO352" s="2298"/>
      <c r="AP352" s="2298"/>
      <c r="AQ352" s="2298"/>
      <c r="AR352" s="2298"/>
    </row>
    <row r="353">
      <c r="A353" s="48"/>
      <c r="B353" s="1290">
        <v>17.0</v>
      </c>
      <c r="C353" s="458" t="s">
        <v>7156</v>
      </c>
      <c r="D353" s="494" t="s">
        <v>695</v>
      </c>
      <c r="E353" s="460">
        <v>1.089607499E9</v>
      </c>
      <c r="F353" s="2408">
        <v>40157.0</v>
      </c>
      <c r="G353" s="460">
        <v>8.0</v>
      </c>
      <c r="H353" s="460" t="s">
        <v>157</v>
      </c>
      <c r="I353" s="460" t="s">
        <v>76</v>
      </c>
      <c r="J353" s="463" t="s">
        <v>7157</v>
      </c>
      <c r="K353" s="460">
        <v>3381737.0</v>
      </c>
      <c r="L353" s="560" t="s">
        <v>7158</v>
      </c>
      <c r="M353" s="460" t="s">
        <v>7159</v>
      </c>
      <c r="N353" s="653" t="s">
        <v>46</v>
      </c>
      <c r="O353" s="460" t="s">
        <v>536</v>
      </c>
      <c r="P353" s="460" t="s">
        <v>3659</v>
      </c>
      <c r="Q353" s="653" t="s">
        <v>49</v>
      </c>
      <c r="R353" s="653" t="s">
        <v>50</v>
      </c>
      <c r="S353" s="586" t="s">
        <v>221</v>
      </c>
      <c r="T353" s="174"/>
      <c r="U353" s="2410"/>
      <c r="V353" s="458" t="s">
        <v>7160</v>
      </c>
      <c r="W353" s="460">
        <v>3.128782231E9</v>
      </c>
      <c r="X353" s="458" t="s">
        <v>7161</v>
      </c>
      <c r="Y353" s="174"/>
      <c r="Z353" s="461"/>
      <c r="AA353" s="458" t="s">
        <v>7162</v>
      </c>
      <c r="AB353" s="519"/>
      <c r="AC353" s="464"/>
      <c r="AD353" s="477"/>
      <c r="AE353" s="477"/>
      <c r="AF353" s="477"/>
      <c r="AG353" s="47"/>
      <c r="AH353" s="47"/>
      <c r="AI353" s="47"/>
      <c r="AJ353" s="2298"/>
      <c r="AK353" s="2298"/>
      <c r="AL353" s="2298"/>
      <c r="AM353" s="2298"/>
      <c r="AN353" s="2298"/>
      <c r="AO353" s="2298"/>
      <c r="AP353" s="2298"/>
      <c r="AQ353" s="2298"/>
      <c r="AR353" s="2298"/>
    </row>
    <row r="354">
      <c r="A354" s="48"/>
      <c r="B354" s="1290">
        <v>18.0</v>
      </c>
      <c r="C354" s="458" t="s">
        <v>7163</v>
      </c>
      <c r="D354" s="560" t="s">
        <v>283</v>
      </c>
      <c r="E354" s="460">
        <v>1.089603726E9</v>
      </c>
      <c r="F354" s="2408">
        <v>39460.0</v>
      </c>
      <c r="G354" s="460">
        <v>9.0</v>
      </c>
      <c r="H354" s="460" t="s">
        <v>157</v>
      </c>
      <c r="I354" s="460" t="s">
        <v>76</v>
      </c>
      <c r="J354" s="463" t="s">
        <v>7165</v>
      </c>
      <c r="K354" s="460" t="s">
        <v>161</v>
      </c>
      <c r="L354" s="560" t="s">
        <v>7166</v>
      </c>
      <c r="M354" s="460" t="s">
        <v>7167</v>
      </c>
      <c r="N354" s="460"/>
      <c r="O354" s="460" t="s">
        <v>573</v>
      </c>
      <c r="P354" s="460" t="s">
        <v>7165</v>
      </c>
      <c r="Q354" s="460" t="s">
        <v>49</v>
      </c>
      <c r="R354" s="460" t="s">
        <v>50</v>
      </c>
      <c r="S354" s="460" t="s">
        <v>221</v>
      </c>
      <c r="T354" s="460" t="s">
        <v>7168</v>
      </c>
      <c r="U354" s="460" t="s">
        <v>7169</v>
      </c>
      <c r="V354" s="458" t="s">
        <v>7170</v>
      </c>
      <c r="W354" s="460">
        <v>3.122656326E9</v>
      </c>
      <c r="X354" s="458" t="s">
        <v>7171</v>
      </c>
      <c r="Y354" s="174"/>
      <c r="Z354" s="461"/>
      <c r="AA354" s="458" t="s">
        <v>7172</v>
      </c>
      <c r="AB354" s="519"/>
      <c r="AC354" s="464"/>
      <c r="AD354" s="477"/>
      <c r="AE354" s="477"/>
      <c r="AF354" s="477"/>
      <c r="AG354" s="47"/>
      <c r="AH354" s="47"/>
      <c r="AI354" s="47"/>
      <c r="AJ354" s="2298"/>
      <c r="AK354" s="2298"/>
      <c r="AL354" s="2298"/>
      <c r="AM354" s="2298"/>
      <c r="AN354" s="2298"/>
      <c r="AO354" s="2298"/>
      <c r="AP354" s="2298"/>
      <c r="AQ354" s="2298"/>
      <c r="AR354" s="2298"/>
    </row>
    <row r="355">
      <c r="A355" s="48"/>
      <c r="B355" s="1290">
        <v>19.0</v>
      </c>
      <c r="C355" s="445" t="s">
        <v>7174</v>
      </c>
      <c r="D355" s="447" t="s">
        <v>695</v>
      </c>
      <c r="E355" s="449">
        <v>1.089601773E9</v>
      </c>
      <c r="F355" s="2413">
        <v>39079.0</v>
      </c>
      <c r="G355" s="449">
        <v>11.0</v>
      </c>
      <c r="H355" s="449" t="s">
        <v>157</v>
      </c>
      <c r="I355" s="449" t="s">
        <v>76</v>
      </c>
      <c r="J355" s="454" t="s">
        <v>1976</v>
      </c>
      <c r="K355" s="449">
        <v>3147604.0</v>
      </c>
      <c r="L355" s="447" t="s">
        <v>1977</v>
      </c>
      <c r="M355" s="449" t="s">
        <v>1978</v>
      </c>
      <c r="N355" s="449" t="s">
        <v>245</v>
      </c>
      <c r="O355" s="449" t="s">
        <v>1979</v>
      </c>
      <c r="P355" s="449" t="s">
        <v>246</v>
      </c>
      <c r="Q355" s="449" t="s">
        <v>49</v>
      </c>
      <c r="R355" s="449" t="s">
        <v>50</v>
      </c>
      <c r="S355" s="2416" t="s">
        <v>1980</v>
      </c>
      <c r="T355" s="449" t="s">
        <v>943</v>
      </c>
      <c r="U355" s="499" t="s">
        <v>1369</v>
      </c>
      <c r="V355" s="454" t="s">
        <v>1982</v>
      </c>
      <c r="W355" s="449">
        <v>3.122894804E9</v>
      </c>
      <c r="X355" s="454" t="s">
        <v>424</v>
      </c>
      <c r="Y355" s="2418"/>
      <c r="Z355" s="449"/>
      <c r="AA355" s="454" t="s">
        <v>7179</v>
      </c>
      <c r="AB355" s="454" t="s">
        <v>1983</v>
      </c>
      <c r="AC355" s="627" t="s">
        <v>2481</v>
      </c>
      <c r="AD355" s="199"/>
      <c r="AE355" s="199"/>
      <c r="AF355" s="199"/>
      <c r="AG355" s="47"/>
      <c r="AH355" s="47"/>
      <c r="AI355" s="47"/>
      <c r="AJ355" s="2298"/>
      <c r="AK355" s="2298"/>
      <c r="AL355" s="2298"/>
      <c r="AM355" s="2298"/>
      <c r="AN355" s="2298"/>
      <c r="AO355" s="2298"/>
      <c r="AP355" s="2298"/>
      <c r="AQ355" s="2298"/>
      <c r="AR355" s="2298"/>
    </row>
    <row r="356">
      <c r="A356" s="48"/>
      <c r="B356" s="1290">
        <v>20.0</v>
      </c>
      <c r="C356" s="445" t="s">
        <v>7181</v>
      </c>
      <c r="D356" s="447" t="s">
        <v>453</v>
      </c>
      <c r="E356" s="449">
        <v>1.089934982E9</v>
      </c>
      <c r="F356" s="2413">
        <v>39229.0</v>
      </c>
      <c r="G356" s="449">
        <v>9.0</v>
      </c>
      <c r="H356" s="449" t="s">
        <v>157</v>
      </c>
      <c r="I356" s="449" t="s">
        <v>200</v>
      </c>
      <c r="J356" s="454" t="s">
        <v>7182</v>
      </c>
      <c r="K356" s="449">
        <v>3249749.0</v>
      </c>
      <c r="L356" s="447" t="s">
        <v>7183</v>
      </c>
      <c r="M356" s="449" t="s">
        <v>7184</v>
      </c>
      <c r="N356" s="449" t="s">
        <v>46</v>
      </c>
      <c r="O356" s="449" t="s">
        <v>2225</v>
      </c>
      <c r="P356" s="449" t="s">
        <v>7185</v>
      </c>
      <c r="Q356" s="449" t="s">
        <v>49</v>
      </c>
      <c r="R356" s="449" t="s">
        <v>50</v>
      </c>
      <c r="S356" s="449" t="s">
        <v>729</v>
      </c>
      <c r="T356" s="449" t="s">
        <v>943</v>
      </c>
      <c r="U356" s="499" t="s">
        <v>1369</v>
      </c>
      <c r="V356" s="454" t="s">
        <v>7186</v>
      </c>
      <c r="W356" s="449">
        <v>3.117725467E9</v>
      </c>
      <c r="X356" s="454" t="s">
        <v>7187</v>
      </c>
      <c r="Y356" s="449">
        <v>3.148234927E9</v>
      </c>
      <c r="Z356" s="449"/>
      <c r="AA356" s="454" t="s">
        <v>7179</v>
      </c>
      <c r="AB356" s="454" t="s">
        <v>7188</v>
      </c>
      <c r="AC356" s="627" t="s">
        <v>2481</v>
      </c>
      <c r="AD356" s="199"/>
      <c r="AE356" s="199"/>
      <c r="AF356" s="199"/>
      <c r="AG356" s="47"/>
      <c r="AH356" s="47"/>
      <c r="AI356" s="47"/>
      <c r="AJ356" s="2298"/>
      <c r="AK356" s="2298"/>
      <c r="AL356" s="2298"/>
      <c r="AM356" s="2298"/>
      <c r="AN356" s="2298"/>
      <c r="AO356" s="2298"/>
      <c r="AP356" s="2298"/>
      <c r="AQ356" s="2298"/>
      <c r="AR356" s="2298"/>
    </row>
    <row r="357">
      <c r="A357" s="48"/>
      <c r="B357" s="1290">
        <v>21.0</v>
      </c>
      <c r="C357" s="458" t="s">
        <v>7189</v>
      </c>
      <c r="D357" s="461" t="s">
        <v>453</v>
      </c>
      <c r="E357" s="461">
        <v>1.089605847E9</v>
      </c>
      <c r="F357" s="2370">
        <v>39942.0</v>
      </c>
      <c r="G357" s="461">
        <v>9.0</v>
      </c>
      <c r="H357" s="653" t="s">
        <v>157</v>
      </c>
      <c r="I357" s="653" t="s">
        <v>76</v>
      </c>
      <c r="J357" s="519" t="s">
        <v>7190</v>
      </c>
      <c r="K357" s="461">
        <v>3461725.0</v>
      </c>
      <c r="L357" s="554" t="s">
        <v>7191</v>
      </c>
      <c r="M357" s="461" t="s">
        <v>2615</v>
      </c>
      <c r="N357" s="461" t="s">
        <v>46</v>
      </c>
      <c r="O357" s="461" t="s">
        <v>89</v>
      </c>
      <c r="P357" s="461" t="s">
        <v>204</v>
      </c>
      <c r="Q357" s="461" t="s">
        <v>49</v>
      </c>
      <c r="R357" s="461" t="s">
        <v>2620</v>
      </c>
      <c r="S357" s="461" t="s">
        <v>445</v>
      </c>
      <c r="T357" s="461" t="s">
        <v>271</v>
      </c>
      <c r="U357" s="499" t="s">
        <v>2476</v>
      </c>
      <c r="V357" s="519" t="s">
        <v>2621</v>
      </c>
      <c r="W357" s="461">
        <v>3.206278981E9</v>
      </c>
      <c r="X357" s="519" t="s">
        <v>2623</v>
      </c>
      <c r="Y357" s="461">
        <v>3.176399164E9</v>
      </c>
      <c r="Z357" s="461"/>
      <c r="AA357" s="481" t="s">
        <v>7192</v>
      </c>
      <c r="AB357" s="463" t="s">
        <v>7021</v>
      </c>
      <c r="AC357" s="464"/>
      <c r="AD357" s="199"/>
      <c r="AE357" s="199"/>
      <c r="AF357" s="199"/>
      <c r="AG357" s="47"/>
      <c r="AH357" s="47"/>
      <c r="AI357" s="47"/>
      <c r="AJ357" s="2298"/>
      <c r="AK357" s="2298"/>
      <c r="AL357" s="2298"/>
      <c r="AM357" s="2298"/>
      <c r="AN357" s="2298"/>
      <c r="AO357" s="2298"/>
      <c r="AP357" s="2298"/>
      <c r="AQ357" s="2298"/>
      <c r="AR357" s="2298"/>
    </row>
    <row r="358">
      <c r="A358" s="48"/>
      <c r="B358" s="1290">
        <v>22.0</v>
      </c>
      <c r="C358" s="519" t="s">
        <v>7194</v>
      </c>
      <c r="D358" s="461" t="s">
        <v>453</v>
      </c>
      <c r="E358" s="461">
        <v>1.128904996E9</v>
      </c>
      <c r="F358" s="2370">
        <v>38931.0</v>
      </c>
      <c r="G358" s="461">
        <v>11.0</v>
      </c>
      <c r="H358" s="461" t="s">
        <v>157</v>
      </c>
      <c r="I358" s="461" t="s">
        <v>43</v>
      </c>
      <c r="J358" s="519" t="s">
        <v>7195</v>
      </c>
      <c r="K358" s="461">
        <v>3464192.0</v>
      </c>
      <c r="L358" s="554" t="s">
        <v>7196</v>
      </c>
      <c r="M358" s="461" t="s">
        <v>6733</v>
      </c>
      <c r="N358" s="461" t="s">
        <v>46</v>
      </c>
      <c r="O358" s="461" t="s">
        <v>89</v>
      </c>
      <c r="P358" s="461" t="s">
        <v>7197</v>
      </c>
      <c r="Q358" s="461" t="s">
        <v>49</v>
      </c>
      <c r="R358" s="461" t="s">
        <v>50</v>
      </c>
      <c r="S358" s="461" t="s">
        <v>51</v>
      </c>
      <c r="T358" s="461" t="s">
        <v>787</v>
      </c>
      <c r="U358" s="499" t="s">
        <v>2700</v>
      </c>
      <c r="V358" s="519" t="s">
        <v>6730</v>
      </c>
      <c r="W358" s="461">
        <v>3.187853567E9</v>
      </c>
      <c r="X358" s="519" t="s">
        <v>7198</v>
      </c>
      <c r="Y358" s="461">
        <v>3.193722791E9</v>
      </c>
      <c r="Z358" s="461"/>
      <c r="AA358" s="458" t="s">
        <v>7199</v>
      </c>
      <c r="AB358" s="463" t="s">
        <v>7200</v>
      </c>
      <c r="AC358" s="464" t="s">
        <v>2481</v>
      </c>
      <c r="AD358" s="199"/>
      <c r="AE358" s="199"/>
      <c r="AF358" s="199"/>
      <c r="AG358" s="47"/>
      <c r="AH358" s="47"/>
      <c r="AI358" s="47"/>
      <c r="AJ358" s="2298"/>
      <c r="AK358" s="2298"/>
      <c r="AL358" s="2298"/>
      <c r="AM358" s="2298"/>
      <c r="AN358" s="2298"/>
      <c r="AO358" s="2298"/>
      <c r="AP358" s="2298"/>
      <c r="AQ358" s="2298"/>
      <c r="AR358" s="2298"/>
    </row>
    <row r="359">
      <c r="A359" s="48"/>
      <c r="B359" s="1290">
        <v>23.0</v>
      </c>
      <c r="C359" s="1310" t="s">
        <v>7201</v>
      </c>
      <c r="D359" s="494" t="s">
        <v>695</v>
      </c>
      <c r="E359" s="653">
        <v>1.069736595E9</v>
      </c>
      <c r="F359" s="2375">
        <v>40023.0</v>
      </c>
      <c r="G359" s="586">
        <v>9.0</v>
      </c>
      <c r="H359" s="461" t="s">
        <v>157</v>
      </c>
      <c r="I359" s="653" t="s">
        <v>76</v>
      </c>
      <c r="J359" s="1310" t="s">
        <v>7205</v>
      </c>
      <c r="K359" s="653">
        <v>3446606.0</v>
      </c>
      <c r="L359" s="2377" t="s">
        <v>7206</v>
      </c>
      <c r="M359" s="659" t="s">
        <v>7207</v>
      </c>
      <c r="N359" s="653" t="s">
        <v>46</v>
      </c>
      <c r="O359" s="653" t="s">
        <v>536</v>
      </c>
      <c r="P359" s="653" t="s">
        <v>1019</v>
      </c>
      <c r="Q359" s="653" t="s">
        <v>49</v>
      </c>
      <c r="R359" s="577" t="s">
        <v>50</v>
      </c>
      <c r="S359" s="653" t="s">
        <v>51</v>
      </c>
      <c r="T359" s="653" t="s">
        <v>271</v>
      </c>
      <c r="U359" s="499" t="s">
        <v>7208</v>
      </c>
      <c r="V359" s="1310" t="s">
        <v>7209</v>
      </c>
      <c r="W359" s="653">
        <v>3.187672E9</v>
      </c>
      <c r="X359" s="1310" t="s">
        <v>7210</v>
      </c>
      <c r="Y359" s="653">
        <v>3.177394E9</v>
      </c>
      <c r="Z359" s="486"/>
      <c r="AA359" s="481" t="s">
        <v>7211</v>
      </c>
      <c r="AB359" s="463" t="s">
        <v>2379</v>
      </c>
      <c r="AC359" s="464"/>
      <c r="AD359" s="199"/>
      <c r="AE359" s="199"/>
      <c r="AF359" s="199"/>
      <c r="AG359" s="47"/>
      <c r="AH359" s="47"/>
      <c r="AI359" s="47"/>
      <c r="AJ359" s="2298"/>
      <c r="AK359" s="2298"/>
      <c r="AL359" s="2298"/>
      <c r="AM359" s="2298"/>
      <c r="AN359" s="2298"/>
      <c r="AO359" s="2298"/>
      <c r="AP359" s="2298"/>
      <c r="AQ359" s="2298"/>
      <c r="AR359" s="2298"/>
    </row>
    <row r="360">
      <c r="A360" s="48"/>
      <c r="B360" s="1290">
        <v>24.0</v>
      </c>
      <c r="C360" s="481" t="s">
        <v>7212</v>
      </c>
      <c r="D360" s="486" t="s">
        <v>695</v>
      </c>
      <c r="E360" s="486">
        <v>1.088831464E9</v>
      </c>
      <c r="F360" s="2428">
        <v>39765.0</v>
      </c>
      <c r="G360" s="499">
        <v>10.0</v>
      </c>
      <c r="H360" s="460" t="s">
        <v>157</v>
      </c>
      <c r="I360" s="460" t="s">
        <v>76</v>
      </c>
      <c r="J360" s="481" t="s">
        <v>7213</v>
      </c>
      <c r="K360" s="159"/>
      <c r="L360" s="669" t="s">
        <v>7214</v>
      </c>
      <c r="M360" s="675" t="s">
        <v>7215</v>
      </c>
      <c r="N360" s="159"/>
      <c r="O360" s="159"/>
      <c r="P360" s="159"/>
      <c r="Q360" s="159"/>
      <c r="R360" s="159"/>
      <c r="S360" s="499" t="s">
        <v>2135</v>
      </c>
      <c r="T360" s="159"/>
      <c r="U360" s="159"/>
      <c r="V360" s="481" t="s">
        <v>7216</v>
      </c>
      <c r="W360" s="499">
        <v>3.136688988E9</v>
      </c>
      <c r="X360" s="157"/>
      <c r="Y360" s="159"/>
      <c r="Z360" s="2371"/>
      <c r="AA360" s="481" t="s">
        <v>7217</v>
      </c>
      <c r="AB360" s="519"/>
      <c r="AC360" s="502"/>
      <c r="AD360" s="199"/>
      <c r="AE360" s="199"/>
      <c r="AF360" s="199"/>
      <c r="AG360" s="47"/>
      <c r="AH360" s="47"/>
      <c r="AI360" s="47"/>
      <c r="AJ360" s="2298"/>
      <c r="AK360" s="2298"/>
      <c r="AL360" s="2298"/>
      <c r="AM360" s="2298"/>
      <c r="AN360" s="2298"/>
      <c r="AO360" s="2298"/>
      <c r="AP360" s="2298"/>
      <c r="AQ360" s="2298"/>
      <c r="AR360" s="2298"/>
    </row>
    <row r="361">
      <c r="A361" s="48"/>
      <c r="B361" s="1290">
        <v>25.0</v>
      </c>
      <c r="C361" s="458" t="s">
        <v>7219</v>
      </c>
      <c r="D361" s="461" t="s">
        <v>453</v>
      </c>
      <c r="E361" s="461">
        <v>1.089601942E9</v>
      </c>
      <c r="F361" s="2370">
        <v>39133.0</v>
      </c>
      <c r="G361" s="461">
        <v>10.0</v>
      </c>
      <c r="H361" s="461" t="s">
        <v>157</v>
      </c>
      <c r="I361" s="461" t="s">
        <v>76</v>
      </c>
      <c r="J361" s="519" t="s">
        <v>7220</v>
      </c>
      <c r="K361" s="461">
        <v>3455169.0</v>
      </c>
      <c r="L361" s="554" t="s">
        <v>7221</v>
      </c>
      <c r="M361" s="1314" t="s">
        <v>7222</v>
      </c>
      <c r="N361" s="461" t="s">
        <v>46</v>
      </c>
      <c r="O361" s="461" t="s">
        <v>457</v>
      </c>
      <c r="P361" s="577" t="s">
        <v>547</v>
      </c>
      <c r="Q361" s="461" t="s">
        <v>49</v>
      </c>
      <c r="R361" s="577" t="s">
        <v>50</v>
      </c>
      <c r="S361" s="577" t="s">
        <v>51</v>
      </c>
      <c r="T361" s="461" t="s">
        <v>271</v>
      </c>
      <c r="U361" s="460" t="s">
        <v>2394</v>
      </c>
      <c r="V361" s="519" t="s">
        <v>7224</v>
      </c>
      <c r="W361" s="461">
        <v>3.053084574E9</v>
      </c>
      <c r="X361" s="519" t="s">
        <v>7225</v>
      </c>
      <c r="Y361" s="461">
        <v>3.053604667E9</v>
      </c>
      <c r="Z361" s="461"/>
      <c r="AA361" s="481" t="s">
        <v>7226</v>
      </c>
      <c r="AB361" s="463" t="s">
        <v>7227</v>
      </c>
      <c r="AC361" s="464"/>
      <c r="AD361" s="199"/>
      <c r="AE361" s="199"/>
      <c r="AF361" s="199"/>
      <c r="AG361" s="47"/>
      <c r="AH361" s="47"/>
      <c r="AI361" s="47"/>
      <c r="AJ361" s="2298"/>
      <c r="AK361" s="2298"/>
      <c r="AL361" s="2298"/>
      <c r="AM361" s="2298"/>
      <c r="AN361" s="2298"/>
      <c r="AO361" s="2298"/>
      <c r="AP361" s="2298"/>
      <c r="AQ361" s="2298"/>
      <c r="AR361" s="2298"/>
    </row>
    <row r="362">
      <c r="A362" s="48"/>
      <c r="B362" s="1290">
        <v>26.0</v>
      </c>
      <c r="C362" s="458" t="s">
        <v>7228</v>
      </c>
      <c r="D362" s="461" t="s">
        <v>453</v>
      </c>
      <c r="E362" s="461">
        <v>1.08938395E9</v>
      </c>
      <c r="F362" s="2370">
        <v>39455.0</v>
      </c>
      <c r="G362" s="461">
        <v>9.0</v>
      </c>
      <c r="H362" s="461" t="s">
        <v>157</v>
      </c>
      <c r="I362" s="461" t="s">
        <v>76</v>
      </c>
      <c r="J362" s="519" t="s">
        <v>7229</v>
      </c>
      <c r="K362" s="461">
        <v>3229511.0</v>
      </c>
      <c r="L362" s="554" t="s">
        <v>7230</v>
      </c>
      <c r="M362" s="461" t="s">
        <v>7231</v>
      </c>
      <c r="N362" s="461" t="s">
        <v>113</v>
      </c>
      <c r="O362" s="461" t="s">
        <v>7232</v>
      </c>
      <c r="P362" s="577" t="s">
        <v>7233</v>
      </c>
      <c r="Q362" s="461" t="s">
        <v>49</v>
      </c>
      <c r="R362" s="577" t="s">
        <v>50</v>
      </c>
      <c r="S362" s="577" t="s">
        <v>248</v>
      </c>
      <c r="T362" s="461" t="s">
        <v>271</v>
      </c>
      <c r="U362" s="460" t="s">
        <v>2506</v>
      </c>
      <c r="V362" s="519" t="s">
        <v>7237</v>
      </c>
      <c r="W362" s="461">
        <v>3.103888587E9</v>
      </c>
      <c r="X362" s="519" t="s">
        <v>7239</v>
      </c>
      <c r="Y362" s="461">
        <v>3.113645418E9</v>
      </c>
      <c r="Z362" s="461"/>
      <c r="AA362" s="481" t="s">
        <v>7240</v>
      </c>
      <c r="AB362" s="463" t="s">
        <v>3407</v>
      </c>
      <c r="AC362" s="464"/>
      <c r="AD362" s="199"/>
      <c r="AE362" s="199"/>
      <c r="AF362" s="199"/>
      <c r="AG362" s="47"/>
      <c r="AH362" s="47"/>
      <c r="AI362" s="47"/>
      <c r="AJ362" s="2298"/>
      <c r="AK362" s="2298"/>
      <c r="AL362" s="2298"/>
      <c r="AM362" s="2298"/>
      <c r="AN362" s="2298"/>
      <c r="AO362" s="2298"/>
      <c r="AP362" s="2298"/>
      <c r="AQ362" s="2298"/>
      <c r="AR362" s="2298"/>
    </row>
    <row r="363">
      <c r="A363" s="48"/>
      <c r="B363" s="1290">
        <v>27.0</v>
      </c>
      <c r="C363" s="519" t="s">
        <v>7241</v>
      </c>
      <c r="D363" s="554" t="s">
        <v>453</v>
      </c>
      <c r="E363" s="461">
        <v>1.088831425E9</v>
      </c>
      <c r="F363" s="554" t="s">
        <v>7242</v>
      </c>
      <c r="G363" s="461">
        <v>9.0</v>
      </c>
      <c r="H363" s="461" t="s">
        <v>157</v>
      </c>
      <c r="I363" s="461" t="s">
        <v>43</v>
      </c>
      <c r="J363" s="519" t="s">
        <v>7243</v>
      </c>
      <c r="K363" s="461" t="s">
        <v>424</v>
      </c>
      <c r="L363" s="554" t="s">
        <v>7244</v>
      </c>
      <c r="M363" s="461"/>
      <c r="N363" s="461" t="s">
        <v>46</v>
      </c>
      <c r="O363" s="461" t="s">
        <v>1779</v>
      </c>
      <c r="P363" s="461" t="s">
        <v>1694</v>
      </c>
      <c r="Q363" s="461" t="s">
        <v>49</v>
      </c>
      <c r="R363" s="461" t="s">
        <v>50</v>
      </c>
      <c r="S363" s="461" t="s">
        <v>240</v>
      </c>
      <c r="T363" s="461" t="s">
        <v>271</v>
      </c>
      <c r="U363" s="460" t="s">
        <v>1950</v>
      </c>
      <c r="V363" s="519" t="s">
        <v>7245</v>
      </c>
      <c r="W363" s="461">
        <v>3.117542599E9</v>
      </c>
      <c r="X363" s="519" t="s">
        <v>7246</v>
      </c>
      <c r="Y363" s="461">
        <v>3.105939377E9</v>
      </c>
      <c r="Z363" s="461"/>
      <c r="AA363" s="481" t="s">
        <v>7247</v>
      </c>
      <c r="AB363" s="463" t="s">
        <v>1350</v>
      </c>
      <c r="AC363" s="464"/>
      <c r="AD363" s="199"/>
      <c r="AE363" s="199"/>
      <c r="AF363" s="199"/>
      <c r="AG363" s="47"/>
      <c r="AH363" s="47"/>
      <c r="AI363" s="47"/>
      <c r="AJ363" s="2298"/>
      <c r="AK363" s="2298"/>
      <c r="AL363" s="2298"/>
      <c r="AM363" s="2298"/>
      <c r="AN363" s="2298"/>
      <c r="AO363" s="2298"/>
      <c r="AP363" s="2298"/>
      <c r="AQ363" s="2298"/>
      <c r="AR363" s="2298"/>
    </row>
    <row r="364" ht="17.25" customHeight="1">
      <c r="A364" s="48"/>
      <c r="B364" s="1290">
        <v>28.0</v>
      </c>
      <c r="C364" s="519" t="s">
        <v>6871</v>
      </c>
      <c r="D364" s="554" t="s">
        <v>453</v>
      </c>
      <c r="E364" s="461">
        <v>1.089100561E9</v>
      </c>
      <c r="F364" s="554" t="s">
        <v>6872</v>
      </c>
      <c r="G364" s="461">
        <v>9.0</v>
      </c>
      <c r="H364" s="461" t="s">
        <v>157</v>
      </c>
      <c r="I364" s="461" t="s">
        <v>43</v>
      </c>
      <c r="J364" s="519" t="s">
        <v>6873</v>
      </c>
      <c r="K364" s="461">
        <v>3449461.0</v>
      </c>
      <c r="L364" s="554" t="s">
        <v>6874</v>
      </c>
      <c r="M364" s="461"/>
      <c r="N364" s="461" t="s">
        <v>46</v>
      </c>
      <c r="O364" s="461" t="s">
        <v>1693</v>
      </c>
      <c r="P364" s="461" t="s">
        <v>5013</v>
      </c>
      <c r="Q364" s="461" t="s">
        <v>49</v>
      </c>
      <c r="R364" s="461" t="s">
        <v>424</v>
      </c>
      <c r="S364" s="461" t="s">
        <v>2135</v>
      </c>
      <c r="T364" s="461" t="s">
        <v>271</v>
      </c>
      <c r="U364" s="499" t="s">
        <v>2485</v>
      </c>
      <c r="V364" s="519" t="s">
        <v>6875</v>
      </c>
      <c r="W364" s="461">
        <v>3.144398853E9</v>
      </c>
      <c r="X364" s="519" t="s">
        <v>6876</v>
      </c>
      <c r="Y364" s="461">
        <v>3.183956703E9</v>
      </c>
      <c r="Z364" s="461"/>
      <c r="AA364" s="458" t="s">
        <v>6877</v>
      </c>
      <c r="AB364" s="463" t="s">
        <v>1350</v>
      </c>
      <c r="AC364" s="464"/>
      <c r="AD364" s="199"/>
      <c r="AE364" s="199"/>
      <c r="AF364" s="199"/>
      <c r="AG364" s="47"/>
      <c r="AH364" s="47"/>
      <c r="AI364" s="47"/>
      <c r="AJ364" s="2298"/>
      <c r="AK364" s="2298"/>
      <c r="AL364" s="2298"/>
      <c r="AM364" s="2298"/>
      <c r="AN364" s="2298"/>
      <c r="AO364" s="2298"/>
      <c r="AP364" s="2298"/>
      <c r="AQ364" s="2298"/>
      <c r="AR364" s="2298"/>
    </row>
    <row r="365" ht="17.25" customHeight="1">
      <c r="A365" s="48"/>
      <c r="B365" s="1290">
        <v>29.0</v>
      </c>
      <c r="C365" s="519" t="s">
        <v>7254</v>
      </c>
      <c r="D365" s="554" t="s">
        <v>695</v>
      </c>
      <c r="E365" s="461">
        <v>1.092458843E9</v>
      </c>
      <c r="F365" s="554" t="s">
        <v>7255</v>
      </c>
      <c r="G365" s="486">
        <v>9.0</v>
      </c>
      <c r="H365" s="653" t="s">
        <v>157</v>
      </c>
      <c r="I365" s="461" t="s">
        <v>86</v>
      </c>
      <c r="J365" s="519" t="s">
        <v>7256</v>
      </c>
      <c r="K365" s="653">
        <v>3458866.0</v>
      </c>
      <c r="L365" s="554" t="s">
        <v>7257</v>
      </c>
      <c r="M365" s="653"/>
      <c r="N365" s="653" t="s">
        <v>245</v>
      </c>
      <c r="O365" s="653" t="s">
        <v>2346</v>
      </c>
      <c r="P365" s="653" t="s">
        <v>2346</v>
      </c>
      <c r="Q365" s="653" t="s">
        <v>49</v>
      </c>
      <c r="R365" s="486" t="s">
        <v>50</v>
      </c>
      <c r="S365" s="653" t="s">
        <v>7258</v>
      </c>
      <c r="T365" s="653" t="s">
        <v>271</v>
      </c>
      <c r="U365" s="460" t="s">
        <v>2506</v>
      </c>
      <c r="V365" s="1310" t="s">
        <v>7259</v>
      </c>
      <c r="W365" s="653">
        <v>3.147972369E9</v>
      </c>
      <c r="X365" s="1310" t="s">
        <v>7260</v>
      </c>
      <c r="Y365" s="653">
        <v>3458865.0</v>
      </c>
      <c r="Z365" s="486"/>
      <c r="AA365" s="481" t="s">
        <v>7262</v>
      </c>
      <c r="AB365" s="463" t="s">
        <v>3363</v>
      </c>
      <c r="AC365" s="464"/>
      <c r="AD365" s="199"/>
      <c r="AE365" s="199"/>
      <c r="AF365" s="199"/>
      <c r="AG365" s="47"/>
      <c r="AH365" s="47"/>
      <c r="AI365" s="47"/>
      <c r="AJ365" s="2298"/>
      <c r="AK365" s="2298"/>
      <c r="AL365" s="2298"/>
      <c r="AM365" s="2298"/>
      <c r="AN365" s="2298"/>
      <c r="AO365" s="2298"/>
      <c r="AP365" s="2298"/>
      <c r="AQ365" s="2298"/>
      <c r="AR365" s="2298"/>
    </row>
    <row r="366">
      <c r="A366" s="48"/>
      <c r="B366" s="1290">
        <v>30.0</v>
      </c>
      <c r="C366" s="458" t="s">
        <v>7263</v>
      </c>
      <c r="D366" s="461" t="s">
        <v>453</v>
      </c>
      <c r="E366" s="461">
        <v>1.088272481E9</v>
      </c>
      <c r="F366" s="2370">
        <v>39361.0</v>
      </c>
      <c r="G366" s="461">
        <v>10.0</v>
      </c>
      <c r="H366" s="461" t="s">
        <v>157</v>
      </c>
      <c r="I366" s="461" t="s">
        <v>43</v>
      </c>
      <c r="J366" s="519" t="s">
        <v>7264</v>
      </c>
      <c r="K366" s="461" t="s">
        <v>161</v>
      </c>
      <c r="L366" s="554" t="s">
        <v>7265</v>
      </c>
      <c r="M366" s="461"/>
      <c r="N366" s="461" t="s">
        <v>46</v>
      </c>
      <c r="O366" s="461" t="s">
        <v>378</v>
      </c>
      <c r="P366" s="461" t="s">
        <v>7266</v>
      </c>
      <c r="Q366" s="461" t="s">
        <v>49</v>
      </c>
      <c r="R366" s="461" t="s">
        <v>50</v>
      </c>
      <c r="S366" s="461" t="s">
        <v>51</v>
      </c>
      <c r="T366" s="461" t="s">
        <v>271</v>
      </c>
      <c r="U366" s="460" t="s">
        <v>2485</v>
      </c>
      <c r="V366" s="519" t="s">
        <v>7267</v>
      </c>
      <c r="W366" s="461">
        <v>3.053083329E9</v>
      </c>
      <c r="X366" s="519" t="s">
        <v>7268</v>
      </c>
      <c r="Y366" s="461">
        <v>3.205645731E9</v>
      </c>
      <c r="Z366" s="461"/>
      <c r="AA366" s="481" t="s">
        <v>7262</v>
      </c>
      <c r="AB366" s="463" t="s">
        <v>3363</v>
      </c>
      <c r="AC366" s="464"/>
      <c r="AD366" s="199"/>
      <c r="AE366" s="199"/>
      <c r="AF366" s="199"/>
      <c r="AG366" s="47"/>
      <c r="AH366" s="47"/>
      <c r="AI366" s="47"/>
      <c r="AJ366" s="2298"/>
      <c r="AK366" s="2298"/>
      <c r="AL366" s="2298"/>
      <c r="AM366" s="2298"/>
      <c r="AN366" s="2298"/>
      <c r="AO366" s="2298"/>
      <c r="AP366" s="2298"/>
      <c r="AQ366" s="2298"/>
      <c r="AR366" s="2298"/>
    </row>
    <row r="367">
      <c r="A367" s="48"/>
      <c r="B367" s="1290">
        <v>31.0</v>
      </c>
      <c r="C367" s="458" t="s">
        <v>7270</v>
      </c>
      <c r="D367" s="461" t="s">
        <v>453</v>
      </c>
      <c r="E367" s="461">
        <v>1.089100216E9</v>
      </c>
      <c r="F367" s="2370">
        <v>39601.0</v>
      </c>
      <c r="G367" s="461">
        <v>9.0</v>
      </c>
      <c r="H367" s="461" t="s">
        <v>157</v>
      </c>
      <c r="I367" s="461" t="s">
        <v>76</v>
      </c>
      <c r="J367" s="519" t="s">
        <v>7271</v>
      </c>
      <c r="K367" s="461" t="s">
        <v>161</v>
      </c>
      <c r="L367" s="554" t="s">
        <v>7272</v>
      </c>
      <c r="M367" s="1314" t="s">
        <v>7273</v>
      </c>
      <c r="N367" s="461" t="s">
        <v>46</v>
      </c>
      <c r="O367" s="461" t="s">
        <v>104</v>
      </c>
      <c r="P367" s="577" t="s">
        <v>537</v>
      </c>
      <c r="Q367" s="461" t="s">
        <v>49</v>
      </c>
      <c r="R367" s="577" t="s">
        <v>50</v>
      </c>
      <c r="S367" s="577" t="s">
        <v>248</v>
      </c>
      <c r="T367" s="461" t="s">
        <v>271</v>
      </c>
      <c r="U367" s="460" t="s">
        <v>1369</v>
      </c>
      <c r="V367" s="519" t="s">
        <v>7275</v>
      </c>
      <c r="W367" s="461">
        <v>3.10385984E9</v>
      </c>
      <c r="X367" s="519" t="s">
        <v>7276</v>
      </c>
      <c r="Y367" s="461">
        <v>3.117062527E9</v>
      </c>
      <c r="Z367" s="461"/>
      <c r="AA367" s="481" t="s">
        <v>7277</v>
      </c>
      <c r="AB367" s="463"/>
      <c r="AC367" s="464"/>
      <c r="AD367" s="199"/>
      <c r="AE367" s="199"/>
      <c r="AF367" s="199"/>
      <c r="AG367" s="47"/>
      <c r="AH367" s="47"/>
      <c r="AI367" s="47"/>
      <c r="AJ367" s="2298"/>
      <c r="AK367" s="2298"/>
      <c r="AL367" s="2298"/>
      <c r="AM367" s="2298"/>
      <c r="AN367" s="2298"/>
      <c r="AO367" s="2298"/>
      <c r="AP367" s="2298"/>
      <c r="AQ367" s="2298"/>
      <c r="AR367" s="2298"/>
    </row>
    <row r="368">
      <c r="A368" s="48"/>
      <c r="B368" s="1290">
        <v>32.0</v>
      </c>
      <c r="C368" s="519" t="s">
        <v>7278</v>
      </c>
      <c r="D368" s="461" t="s">
        <v>453</v>
      </c>
      <c r="E368" s="461">
        <v>1.089384428E9</v>
      </c>
      <c r="F368" s="2442">
        <v>39648.0</v>
      </c>
      <c r="G368" s="461">
        <v>9.0</v>
      </c>
      <c r="H368" s="461" t="s">
        <v>157</v>
      </c>
      <c r="I368" s="2444" t="s">
        <v>76</v>
      </c>
      <c r="J368" s="519" t="s">
        <v>7280</v>
      </c>
      <c r="K368" s="461">
        <v>3164854.0</v>
      </c>
      <c r="L368" s="554" t="s">
        <v>7281</v>
      </c>
      <c r="M368" s="461" t="s">
        <v>7282</v>
      </c>
      <c r="N368" s="461" t="s">
        <v>46</v>
      </c>
      <c r="O368" s="461" t="s">
        <v>785</v>
      </c>
      <c r="P368" s="461" t="s">
        <v>1395</v>
      </c>
      <c r="Q368" s="461" t="s">
        <v>49</v>
      </c>
      <c r="R368" s="461" t="s">
        <v>50</v>
      </c>
      <c r="S368" s="461" t="s">
        <v>115</v>
      </c>
      <c r="T368" s="461" t="s">
        <v>271</v>
      </c>
      <c r="U368" s="460" t="s">
        <v>2394</v>
      </c>
      <c r="V368" s="519" t="s">
        <v>7283</v>
      </c>
      <c r="W368" s="461">
        <v>3.162825262E9</v>
      </c>
      <c r="X368" s="519" t="s">
        <v>7284</v>
      </c>
      <c r="Y368" s="461">
        <v>3.155964812E9</v>
      </c>
      <c r="Z368" s="461"/>
      <c r="AA368" s="458" t="s">
        <v>7285</v>
      </c>
      <c r="AB368" s="463" t="s">
        <v>3231</v>
      </c>
      <c r="AC368" s="464" t="s">
        <v>1350</v>
      </c>
      <c r="AD368" s="199"/>
      <c r="AE368" s="199"/>
      <c r="AF368" s="199"/>
      <c r="AG368" s="47"/>
      <c r="AH368" s="47"/>
      <c r="AI368" s="47"/>
      <c r="AJ368" s="2298"/>
      <c r="AK368" s="2298"/>
      <c r="AL368" s="2298"/>
      <c r="AM368" s="2298"/>
      <c r="AN368" s="2298"/>
      <c r="AO368" s="2298"/>
      <c r="AP368" s="2298"/>
      <c r="AQ368" s="2298"/>
      <c r="AR368" s="2298"/>
    </row>
    <row r="369">
      <c r="A369" s="48"/>
      <c r="B369" s="1290">
        <v>33.0</v>
      </c>
      <c r="C369" s="458" t="s">
        <v>7287</v>
      </c>
      <c r="D369" s="460" t="s">
        <v>695</v>
      </c>
      <c r="E369" s="460">
        <v>1.089603075E9</v>
      </c>
      <c r="F369" s="2447">
        <v>39509.0</v>
      </c>
      <c r="G369" s="460">
        <v>10.0</v>
      </c>
      <c r="H369" s="460" t="s">
        <v>157</v>
      </c>
      <c r="I369" s="2444" t="s">
        <v>76</v>
      </c>
      <c r="J369" s="458" t="s">
        <v>7288</v>
      </c>
      <c r="K369" s="460" t="s">
        <v>161</v>
      </c>
      <c r="L369" s="560" t="s">
        <v>7289</v>
      </c>
      <c r="M369" s="460" t="s">
        <v>7290</v>
      </c>
      <c r="N369" s="460" t="s">
        <v>113</v>
      </c>
      <c r="O369" s="460" t="s">
        <v>7151</v>
      </c>
      <c r="P369" s="460" t="s">
        <v>7151</v>
      </c>
      <c r="Q369" s="460" t="s">
        <v>49</v>
      </c>
      <c r="R369" s="460" t="s">
        <v>50</v>
      </c>
      <c r="S369" s="460" t="s">
        <v>343</v>
      </c>
      <c r="T369" s="460" t="s">
        <v>271</v>
      </c>
      <c r="U369" s="460"/>
      <c r="V369" s="458" t="s">
        <v>7291</v>
      </c>
      <c r="W369" s="460">
        <v>3.136252658E9</v>
      </c>
      <c r="X369" s="458" t="s">
        <v>7292</v>
      </c>
      <c r="Y369" s="460">
        <v>3.202663092E9</v>
      </c>
      <c r="Z369" s="461"/>
      <c r="AA369" s="458"/>
      <c r="AB369" s="463"/>
      <c r="AC369" s="464"/>
      <c r="AD369" s="199"/>
      <c r="AE369" s="199"/>
      <c r="AF369" s="199"/>
      <c r="AG369" s="47"/>
      <c r="AH369" s="47"/>
      <c r="AI369" s="47"/>
      <c r="AJ369" s="2298"/>
      <c r="AK369" s="2298"/>
      <c r="AL369" s="2298"/>
      <c r="AM369" s="2298"/>
      <c r="AN369" s="2298"/>
      <c r="AO369" s="2298"/>
      <c r="AP369" s="2298"/>
      <c r="AQ369" s="2298"/>
      <c r="AR369" s="2298"/>
    </row>
    <row r="370">
      <c r="A370" s="48"/>
      <c r="B370" s="1290">
        <v>34.0</v>
      </c>
      <c r="C370" s="1310" t="s">
        <v>7293</v>
      </c>
      <c r="D370" s="494" t="s">
        <v>695</v>
      </c>
      <c r="E370" s="653">
        <v>1.088828327E9</v>
      </c>
      <c r="F370" s="2375">
        <v>38976.0</v>
      </c>
      <c r="G370" s="577">
        <v>11.0</v>
      </c>
      <c r="H370" s="461" t="s">
        <v>157</v>
      </c>
      <c r="I370" s="653" t="s">
        <v>76</v>
      </c>
      <c r="J370" s="1310" t="s">
        <v>7294</v>
      </c>
      <c r="K370" s="653">
        <v>3253626.0</v>
      </c>
      <c r="L370" s="2377" t="s">
        <v>7295</v>
      </c>
      <c r="M370" s="659" t="s">
        <v>7296</v>
      </c>
      <c r="N370" s="653" t="s">
        <v>46</v>
      </c>
      <c r="O370" s="653" t="s">
        <v>89</v>
      </c>
      <c r="P370" s="653" t="s">
        <v>89</v>
      </c>
      <c r="Q370" s="653" t="s">
        <v>49</v>
      </c>
      <c r="R370" s="577" t="s">
        <v>50</v>
      </c>
      <c r="S370" s="653" t="s">
        <v>2166</v>
      </c>
      <c r="T370" s="653" t="s">
        <v>271</v>
      </c>
      <c r="U370" s="460" t="s">
        <v>735</v>
      </c>
      <c r="V370" s="1310" t="s">
        <v>7297</v>
      </c>
      <c r="W370" s="653">
        <v>3.127589965E9</v>
      </c>
      <c r="X370" s="1310" t="s">
        <v>7298</v>
      </c>
      <c r="Y370" s="653">
        <v>3.21292806E9</v>
      </c>
      <c r="Z370" s="499"/>
      <c r="AA370" s="481" t="s">
        <v>7299</v>
      </c>
      <c r="AB370" s="463" t="s">
        <v>2481</v>
      </c>
      <c r="AC370" s="464"/>
      <c r="AD370" s="2451"/>
      <c r="AE370" s="2451"/>
      <c r="AF370" s="2451"/>
      <c r="AG370" s="2453"/>
      <c r="AH370" s="2453"/>
      <c r="AI370" s="2453"/>
      <c r="AJ370" s="2455"/>
      <c r="AK370" s="2455"/>
      <c r="AL370" s="2298"/>
      <c r="AM370" s="2298"/>
      <c r="AN370" s="2298"/>
      <c r="AO370" s="2298"/>
      <c r="AP370" s="2298"/>
      <c r="AQ370" s="2298"/>
      <c r="AR370" s="2298"/>
    </row>
    <row r="371" ht="12.0" customHeight="1">
      <c r="A371" s="48"/>
      <c r="B371" s="1290">
        <v>35.0</v>
      </c>
      <c r="C371" s="458" t="s">
        <v>7302</v>
      </c>
      <c r="D371" s="461" t="s">
        <v>453</v>
      </c>
      <c r="E371" s="461">
        <v>1.142514839E9</v>
      </c>
      <c r="F371" s="461" t="s">
        <v>7303</v>
      </c>
      <c r="G371" s="461">
        <v>10.0</v>
      </c>
      <c r="H371" s="461" t="s">
        <v>157</v>
      </c>
      <c r="I371" s="461" t="s">
        <v>200</v>
      </c>
      <c r="J371" s="519" t="s">
        <v>7304</v>
      </c>
      <c r="K371" s="461" t="s">
        <v>161</v>
      </c>
      <c r="L371" s="554" t="s">
        <v>7305</v>
      </c>
      <c r="M371" s="460" t="s">
        <v>7306</v>
      </c>
      <c r="N371" s="461" t="s">
        <v>46</v>
      </c>
      <c r="O371" s="461" t="s">
        <v>378</v>
      </c>
      <c r="P371" s="461" t="s">
        <v>7308</v>
      </c>
      <c r="Q371" s="461" t="s">
        <v>49</v>
      </c>
      <c r="R371" s="461" t="s">
        <v>50</v>
      </c>
      <c r="S371" s="461" t="s">
        <v>51</v>
      </c>
      <c r="T371" s="461" t="s">
        <v>271</v>
      </c>
      <c r="U371" s="460" t="s">
        <v>770</v>
      </c>
      <c r="V371" s="519" t="s">
        <v>7309</v>
      </c>
      <c r="W371" s="461">
        <v>3.104729317E9</v>
      </c>
      <c r="X371" s="519" t="s">
        <v>7310</v>
      </c>
      <c r="Y371" s="461">
        <v>3.122933306E9</v>
      </c>
      <c r="Z371" s="460" t="s">
        <v>7311</v>
      </c>
      <c r="AA371" s="481" t="s">
        <v>7312</v>
      </c>
      <c r="AB371" s="463" t="s">
        <v>7313</v>
      </c>
      <c r="AC371" s="464"/>
      <c r="AD371" s="2458"/>
      <c r="AE371" s="2460"/>
      <c r="AF371" s="2460"/>
      <c r="AG371" s="2453"/>
      <c r="AH371" s="2453"/>
      <c r="AI371" s="2453"/>
      <c r="AJ371" s="2455"/>
      <c r="AK371" s="2455"/>
      <c r="AL371" s="2455"/>
      <c r="AM371" s="2455"/>
      <c r="AN371" s="2455"/>
      <c r="AO371" s="2455"/>
      <c r="AP371" s="2455"/>
      <c r="AQ371" s="2455"/>
      <c r="AR371" s="2455"/>
    </row>
    <row r="372" ht="20.25" customHeight="1">
      <c r="A372" s="48"/>
      <c r="B372" s="1290">
        <v>36.0</v>
      </c>
      <c r="C372" s="2462" t="s">
        <v>7317</v>
      </c>
      <c r="D372" s="2377" t="s">
        <v>453</v>
      </c>
      <c r="E372" s="653">
        <v>1.089601674E9</v>
      </c>
      <c r="F372" s="578">
        <v>39032.0</v>
      </c>
      <c r="G372" s="581">
        <v>11.0</v>
      </c>
      <c r="H372" s="653" t="s">
        <v>157</v>
      </c>
      <c r="I372" s="577" t="s">
        <v>76</v>
      </c>
      <c r="J372" s="1310" t="s">
        <v>7318</v>
      </c>
      <c r="K372" s="653" t="s">
        <v>161</v>
      </c>
      <c r="L372" s="2377" t="s">
        <v>7319</v>
      </c>
      <c r="M372" s="1306" t="str">
        <f>HYPERLINK("mailto:yennyandreamontoya@hotmail.com","yennymon1010@gmail.com")</f>
        <v>yennymon1010@gmail.com</v>
      </c>
      <c r="N372" s="486" t="s">
        <v>46</v>
      </c>
      <c r="O372" s="653" t="s">
        <v>602</v>
      </c>
      <c r="P372" s="653" t="s">
        <v>396</v>
      </c>
      <c r="Q372" s="653" t="s">
        <v>49</v>
      </c>
      <c r="R372" s="577" t="s">
        <v>50</v>
      </c>
      <c r="S372" s="653" t="s">
        <v>221</v>
      </c>
      <c r="T372" s="608" t="s">
        <v>271</v>
      </c>
      <c r="U372" s="1297">
        <v>42401.0</v>
      </c>
      <c r="V372" s="2462" t="s">
        <v>7320</v>
      </c>
      <c r="W372" s="653">
        <v>3.182874835E9</v>
      </c>
      <c r="X372" s="585" t="s">
        <v>7321</v>
      </c>
      <c r="Y372" s="653">
        <v>3.188975757E9</v>
      </c>
      <c r="Z372" s="2466"/>
      <c r="AA372" s="1310" t="s">
        <v>7322</v>
      </c>
      <c r="AB372" s="2468" t="s">
        <v>2481</v>
      </c>
      <c r="AC372" s="464"/>
      <c r="AD372" s="2460"/>
      <c r="AE372" s="2460"/>
      <c r="AF372" s="2460"/>
      <c r="AG372" s="2453"/>
      <c r="AH372" s="2453"/>
      <c r="AI372" s="2453"/>
      <c r="AJ372" s="2455"/>
      <c r="AK372" s="2455"/>
      <c r="AL372" s="2455"/>
      <c r="AM372" s="2455"/>
      <c r="AN372" s="2455"/>
      <c r="AO372" s="2455"/>
      <c r="AP372" s="2455"/>
      <c r="AQ372" s="2455"/>
      <c r="AR372" s="2455"/>
    </row>
    <row r="373">
      <c r="A373" s="48"/>
      <c r="B373" s="2470">
        <v>1.0</v>
      </c>
      <c r="C373" s="153" t="s">
        <v>7323</v>
      </c>
      <c r="D373" s="154" t="s">
        <v>283</v>
      </c>
      <c r="E373" s="154">
        <v>1.088291892E9</v>
      </c>
      <c r="F373" s="415"/>
      <c r="G373" s="154">
        <v>9.0</v>
      </c>
      <c r="H373" s="154" t="s">
        <v>157</v>
      </c>
      <c r="I373" s="158"/>
      <c r="J373" s="160"/>
      <c r="K373" s="158"/>
      <c r="L373" s="383"/>
      <c r="M373" s="158"/>
      <c r="N373" s="158"/>
      <c r="O373" s="158"/>
      <c r="P373" s="357"/>
      <c r="Q373" s="158"/>
      <c r="R373" s="357"/>
      <c r="S373" s="357"/>
      <c r="T373" s="158"/>
      <c r="U373" s="154"/>
      <c r="V373" s="160"/>
      <c r="W373" s="158"/>
      <c r="X373" s="160"/>
      <c r="Y373" s="158"/>
      <c r="Z373" s="158"/>
      <c r="AA373" s="345"/>
      <c r="AB373" s="314"/>
      <c r="AC373" s="391"/>
      <c r="AD373" s="199"/>
      <c r="AE373" s="199"/>
      <c r="AF373" s="199"/>
      <c r="AG373" s="47"/>
      <c r="AH373" s="47"/>
      <c r="AI373" s="47"/>
      <c r="AJ373" s="2298"/>
      <c r="AK373" s="2298"/>
      <c r="AL373" s="2298"/>
      <c r="AM373" s="2298"/>
      <c r="AN373" s="2298"/>
      <c r="AO373" s="2298"/>
      <c r="AP373" s="2298"/>
      <c r="AQ373" s="2298"/>
      <c r="AR373" s="2298"/>
    </row>
    <row r="374">
      <c r="A374" s="48"/>
      <c r="B374" s="2472">
        <v>2.0</v>
      </c>
      <c r="C374" s="910" t="s">
        <v>7324</v>
      </c>
      <c r="D374" s="316" t="s">
        <v>695</v>
      </c>
      <c r="E374" s="393">
        <v>1.088828883E9</v>
      </c>
      <c r="F374" s="1372">
        <v>39110.0</v>
      </c>
      <c r="G374" s="357">
        <v>10.0</v>
      </c>
      <c r="H374" s="158" t="s">
        <v>682</v>
      </c>
      <c r="I374" s="393" t="s">
        <v>76</v>
      </c>
      <c r="J374" s="910" t="s">
        <v>7325</v>
      </c>
      <c r="K374" s="393" t="s">
        <v>424</v>
      </c>
      <c r="L374" s="1432" t="s">
        <v>7326</v>
      </c>
      <c r="M374" s="393"/>
      <c r="N374" s="393" t="s">
        <v>113</v>
      </c>
      <c r="O374" s="393" t="s">
        <v>7327</v>
      </c>
      <c r="P374" s="393" t="s">
        <v>7328</v>
      </c>
      <c r="Q374" s="393" t="s">
        <v>49</v>
      </c>
      <c r="R374" s="357" t="s">
        <v>50</v>
      </c>
      <c r="S374" s="393" t="s">
        <v>248</v>
      </c>
      <c r="T374" s="393" t="s">
        <v>943</v>
      </c>
      <c r="U374" s="319" t="s">
        <v>3325</v>
      </c>
      <c r="V374" s="910" t="s">
        <v>7329</v>
      </c>
      <c r="W374" s="393">
        <v>3.148387811E9</v>
      </c>
      <c r="X374" s="910" t="s">
        <v>424</v>
      </c>
      <c r="Y374" s="393" t="s">
        <v>2268</v>
      </c>
      <c r="Z374" s="308"/>
      <c r="AA374" s="345" t="s">
        <v>7330</v>
      </c>
      <c r="AB374" s="314" t="s">
        <v>2481</v>
      </c>
      <c r="AC374" s="391"/>
      <c r="AD374" s="199"/>
      <c r="AE374" s="199"/>
      <c r="AF374" s="199"/>
      <c r="AG374" s="47"/>
      <c r="AH374" s="47"/>
      <c r="AI374" s="47"/>
      <c r="AJ374" s="2298"/>
      <c r="AK374" s="2298"/>
      <c r="AL374" s="2298"/>
      <c r="AM374" s="2298"/>
      <c r="AN374" s="2298"/>
      <c r="AO374" s="2298"/>
      <c r="AP374" s="2298"/>
      <c r="AQ374" s="2298"/>
      <c r="AR374" s="2298"/>
    </row>
    <row r="375">
      <c r="A375" s="48"/>
      <c r="B375" s="2472">
        <v>3.0</v>
      </c>
      <c r="C375" s="345" t="s">
        <v>7331</v>
      </c>
      <c r="D375" s="158" t="s">
        <v>695</v>
      </c>
      <c r="E375" s="308">
        <v>1.08960327E9</v>
      </c>
      <c r="F375" s="310">
        <v>39725.0</v>
      </c>
      <c r="G375" s="308">
        <v>9.0</v>
      </c>
      <c r="H375" s="158" t="s">
        <v>157</v>
      </c>
      <c r="I375" s="308" t="s">
        <v>76</v>
      </c>
      <c r="J375" s="314" t="s">
        <v>7332</v>
      </c>
      <c r="K375" s="308">
        <v>3301191.0</v>
      </c>
      <c r="L375" s="316" t="s">
        <v>7333</v>
      </c>
      <c r="M375" s="318" t="s">
        <v>7334</v>
      </c>
      <c r="N375" s="318" t="s">
        <v>816</v>
      </c>
      <c r="O375" s="308" t="s">
        <v>430</v>
      </c>
      <c r="P375" s="308" t="s">
        <v>7335</v>
      </c>
      <c r="Q375" s="308" t="s">
        <v>166</v>
      </c>
      <c r="R375" s="308" t="s">
        <v>812</v>
      </c>
      <c r="S375" s="308" t="s">
        <v>402</v>
      </c>
      <c r="T375" s="308" t="s">
        <v>1505</v>
      </c>
      <c r="U375" s="308" t="s">
        <v>169</v>
      </c>
      <c r="V375" s="314" t="s">
        <v>7336</v>
      </c>
      <c r="W375" s="308"/>
      <c r="X375" s="314">
        <v>3.202303933E9</v>
      </c>
      <c r="Y375" s="308"/>
      <c r="Z375" s="158"/>
      <c r="AA375" s="430" t="s">
        <v>7337</v>
      </c>
      <c r="AB375" s="387" t="s">
        <v>6858</v>
      </c>
      <c r="AC375" s="330"/>
      <c r="AD375" s="199"/>
      <c r="AE375" s="199"/>
      <c r="AF375" s="199"/>
      <c r="AG375" s="47"/>
      <c r="AH375" s="47"/>
      <c r="AI375" s="47"/>
      <c r="AJ375" s="2298"/>
      <c r="AK375" s="2298"/>
      <c r="AL375" s="2298"/>
      <c r="AM375" s="2298"/>
      <c r="AN375" s="2298"/>
      <c r="AO375" s="2298"/>
      <c r="AP375" s="2298"/>
      <c r="AQ375" s="2298"/>
      <c r="AR375" s="2298"/>
    </row>
    <row r="376">
      <c r="A376" s="48"/>
      <c r="B376" s="2472">
        <v>4.0</v>
      </c>
      <c r="C376" s="160" t="s">
        <v>7338</v>
      </c>
      <c r="D376" s="158" t="s">
        <v>283</v>
      </c>
      <c r="E376" s="158">
        <v>1.114153111E9</v>
      </c>
      <c r="F376" s="415">
        <v>39299.0</v>
      </c>
      <c r="G376" s="158">
        <v>10.0</v>
      </c>
      <c r="H376" s="158" t="s">
        <v>682</v>
      </c>
      <c r="I376" s="158" t="s">
        <v>76</v>
      </c>
      <c r="J376" s="160" t="s">
        <v>7339</v>
      </c>
      <c r="K376" s="158" t="s">
        <v>161</v>
      </c>
      <c r="L376" s="383" t="s">
        <v>7340</v>
      </c>
      <c r="M376" s="1258" t="s">
        <v>7341</v>
      </c>
      <c r="N376" s="158" t="s">
        <v>46</v>
      </c>
      <c r="O376" s="158" t="s">
        <v>89</v>
      </c>
      <c r="P376" s="158" t="s">
        <v>3081</v>
      </c>
      <c r="Q376" s="158" t="s">
        <v>49</v>
      </c>
      <c r="R376" s="158" t="s">
        <v>50</v>
      </c>
      <c r="S376" s="158" t="s">
        <v>291</v>
      </c>
      <c r="T376" s="158" t="s">
        <v>52</v>
      </c>
      <c r="U376" s="319" t="s">
        <v>1369</v>
      </c>
      <c r="V376" s="160" t="s">
        <v>7342</v>
      </c>
      <c r="W376" s="158">
        <v>3.10492123E9</v>
      </c>
      <c r="X376" s="160" t="s">
        <v>7343</v>
      </c>
      <c r="Y376" s="158">
        <v>3.228666311E9</v>
      </c>
      <c r="Z376" s="2473">
        <v>43252.0</v>
      </c>
      <c r="AA376" s="345" t="s">
        <v>7344</v>
      </c>
      <c r="AB376" s="314" t="s">
        <v>5342</v>
      </c>
      <c r="AC376" s="391"/>
      <c r="AD376" s="199"/>
      <c r="AE376" s="199"/>
      <c r="AF376" s="199"/>
      <c r="AG376" s="47"/>
      <c r="AH376" s="47"/>
      <c r="AI376" s="47"/>
      <c r="AJ376" s="2298"/>
      <c r="AK376" s="2298"/>
      <c r="AL376" s="2298"/>
      <c r="AM376" s="2298"/>
      <c r="AN376" s="2298"/>
      <c r="AO376" s="2298"/>
      <c r="AP376" s="2298"/>
      <c r="AQ376" s="2298"/>
      <c r="AR376" s="2298"/>
    </row>
    <row r="377">
      <c r="A377" s="48"/>
      <c r="B377" s="2470">
        <v>5.0</v>
      </c>
      <c r="C377" s="153" t="s">
        <v>7345</v>
      </c>
      <c r="D377" s="154" t="s">
        <v>283</v>
      </c>
      <c r="E377" s="154">
        <v>1.1126600554E10</v>
      </c>
      <c r="F377" s="415"/>
      <c r="G377" s="154">
        <v>9.0</v>
      </c>
      <c r="H377" s="154" t="s">
        <v>682</v>
      </c>
      <c r="I377" s="158"/>
      <c r="J377" s="160"/>
      <c r="K377" s="158"/>
      <c r="L377" s="383"/>
      <c r="M377" s="158"/>
      <c r="N377" s="158"/>
      <c r="O377" s="158"/>
      <c r="P377" s="357"/>
      <c r="Q377" s="158"/>
      <c r="R377" s="357"/>
      <c r="S377" s="357"/>
      <c r="T377" s="158"/>
      <c r="U377" s="154"/>
      <c r="V377" s="160"/>
      <c r="W377" s="158"/>
      <c r="X377" s="160"/>
      <c r="Y377" s="158"/>
      <c r="Z377" s="158"/>
      <c r="AA377" s="345" t="s">
        <v>7346</v>
      </c>
      <c r="AB377" s="314"/>
      <c r="AC377" s="391"/>
      <c r="AD377" s="199"/>
      <c r="AE377" s="199"/>
      <c r="AF377" s="199"/>
      <c r="AG377" s="47"/>
      <c r="AH377" s="47"/>
      <c r="AI377" s="47"/>
      <c r="AJ377" s="2298"/>
      <c r="AK377" s="2298"/>
      <c r="AL377" s="2298"/>
      <c r="AM377" s="2298"/>
      <c r="AN377" s="2298"/>
      <c r="AO377" s="2298"/>
      <c r="AP377" s="2298"/>
      <c r="AQ377" s="2298"/>
      <c r="AR377" s="2298"/>
    </row>
    <row r="378">
      <c r="A378" s="48"/>
      <c r="B378" s="2472">
        <v>6.0</v>
      </c>
      <c r="C378" s="910" t="s">
        <v>7347</v>
      </c>
      <c r="D378" s="316" t="s">
        <v>695</v>
      </c>
      <c r="E378" s="393">
        <v>1.109663907E9</v>
      </c>
      <c r="F378" s="1372">
        <v>38630.0</v>
      </c>
      <c r="G378" s="357">
        <v>12.0</v>
      </c>
      <c r="H378" s="158" t="s">
        <v>157</v>
      </c>
      <c r="I378" s="393" t="s">
        <v>1144</v>
      </c>
      <c r="J378" s="910" t="s">
        <v>7348</v>
      </c>
      <c r="K378" s="393" t="s">
        <v>2268</v>
      </c>
      <c r="L378" s="1432" t="s">
        <v>5577</v>
      </c>
      <c r="M378" s="393" t="s">
        <v>5578</v>
      </c>
      <c r="N378" s="393" t="s">
        <v>46</v>
      </c>
      <c r="O378" s="393" t="s">
        <v>47</v>
      </c>
      <c r="P378" s="393" t="s">
        <v>3495</v>
      </c>
      <c r="Q378" s="393" t="s">
        <v>49</v>
      </c>
      <c r="R378" s="357" t="s">
        <v>50</v>
      </c>
      <c r="S378" s="393" t="s">
        <v>2135</v>
      </c>
      <c r="T378" s="393" t="s">
        <v>787</v>
      </c>
      <c r="U378" s="319" t="s">
        <v>2700</v>
      </c>
      <c r="V378" s="910" t="s">
        <v>7349</v>
      </c>
      <c r="W378" s="393">
        <v>3.122247872E9</v>
      </c>
      <c r="X378" s="910" t="s">
        <v>424</v>
      </c>
      <c r="Y378" s="393" t="s">
        <v>424</v>
      </c>
      <c r="Z378" s="308"/>
      <c r="AA378" s="345" t="s">
        <v>4559</v>
      </c>
      <c r="AB378" s="314" t="s">
        <v>2450</v>
      </c>
      <c r="AC378" s="391"/>
      <c r="AD378" s="477"/>
      <c r="AE378" s="477"/>
      <c r="AF378" s="477"/>
      <c r="AG378" s="47"/>
      <c r="AH378" s="47"/>
      <c r="AI378" s="47"/>
      <c r="AJ378" s="2298"/>
      <c r="AK378" s="2298"/>
      <c r="AL378" s="2298"/>
      <c r="AM378" s="2298"/>
      <c r="AN378" s="2298"/>
      <c r="AO378" s="2298"/>
      <c r="AP378" s="2298"/>
      <c r="AQ378" s="2298"/>
      <c r="AR378" s="2298"/>
    </row>
    <row r="379" ht="12.0" customHeight="1">
      <c r="A379" s="48"/>
      <c r="B379" s="2472">
        <v>7.0</v>
      </c>
      <c r="C379" s="910" t="s">
        <v>7350</v>
      </c>
      <c r="D379" s="316" t="s">
        <v>453</v>
      </c>
      <c r="E379" s="393">
        <v>1.088829709E9</v>
      </c>
      <c r="F379" s="1372">
        <v>39308.0</v>
      </c>
      <c r="G379" s="357">
        <v>10.0</v>
      </c>
      <c r="H379" s="393" t="s">
        <v>157</v>
      </c>
      <c r="I379" s="393" t="s">
        <v>76</v>
      </c>
      <c r="J379" s="910" t="s">
        <v>7351</v>
      </c>
      <c r="K379" s="393" t="s">
        <v>161</v>
      </c>
      <c r="L379" s="1432" t="s">
        <v>7352</v>
      </c>
      <c r="M379" s="393"/>
      <c r="N379" s="393" t="s">
        <v>46</v>
      </c>
      <c r="O379" s="393" t="s">
        <v>47</v>
      </c>
      <c r="P379" s="393" t="s">
        <v>7353</v>
      </c>
      <c r="Q379" s="393" t="s">
        <v>49</v>
      </c>
      <c r="R379" s="357" t="s">
        <v>50</v>
      </c>
      <c r="S379" s="393" t="s">
        <v>343</v>
      </c>
      <c r="T379" s="393" t="s">
        <v>787</v>
      </c>
      <c r="U379" s="319" t="s">
        <v>2686</v>
      </c>
      <c r="V379" s="910" t="s">
        <v>7354</v>
      </c>
      <c r="W379" s="393">
        <v>3.11602731E9</v>
      </c>
      <c r="X379" s="910" t="s">
        <v>424</v>
      </c>
      <c r="Y379" s="393" t="s">
        <v>424</v>
      </c>
      <c r="Z379" s="308"/>
      <c r="AA379" s="345" t="s">
        <v>7346</v>
      </c>
      <c r="AB379" s="314" t="s">
        <v>1350</v>
      </c>
      <c r="AC379" s="391"/>
      <c r="AD379" s="82"/>
      <c r="AE379" s="477"/>
      <c r="AF379" s="477"/>
      <c r="AG379" s="47"/>
      <c r="AH379" s="47"/>
      <c r="AI379" s="47"/>
      <c r="AJ379" s="2298"/>
      <c r="AK379" s="2298"/>
      <c r="AL379" s="2298"/>
      <c r="AM379" s="2298"/>
      <c r="AN379" s="2298"/>
      <c r="AO379" s="2298"/>
      <c r="AP379" s="2298"/>
      <c r="AQ379" s="2298"/>
      <c r="AR379" s="2298"/>
    </row>
    <row r="380" ht="17.25" customHeight="1">
      <c r="A380" s="2474"/>
      <c r="B380" s="2475">
        <v>1.0</v>
      </c>
      <c r="C380" s="2476" t="s">
        <v>7355</v>
      </c>
      <c r="D380" s="885"/>
      <c r="E380" s="887"/>
      <c r="F380" s="884"/>
      <c r="G380" s="2477"/>
      <c r="H380" s="885"/>
      <c r="I380" s="885"/>
      <c r="J380" s="882"/>
      <c r="K380" s="885"/>
      <c r="L380" s="886"/>
      <c r="M380" s="887"/>
      <c r="N380" s="885"/>
      <c r="O380" s="885"/>
      <c r="P380" s="885"/>
      <c r="Q380" s="885"/>
      <c r="R380" s="883"/>
      <c r="S380" s="883"/>
      <c r="T380" s="885"/>
      <c r="U380" s="2478"/>
      <c r="V380" s="882"/>
      <c r="W380" s="885"/>
      <c r="X380" s="882"/>
      <c r="Y380" s="885"/>
      <c r="Z380" s="2479"/>
      <c r="AA380" s="2480"/>
      <c r="AB380" s="2481"/>
      <c r="AC380" s="2482"/>
      <c r="AD380" s="477"/>
      <c r="AE380" s="477"/>
      <c r="AF380" s="477"/>
      <c r="AG380" s="47"/>
      <c r="AH380" s="47"/>
      <c r="AI380" s="47"/>
      <c r="AJ380" s="47"/>
      <c r="AK380" s="47"/>
      <c r="AL380" s="479"/>
      <c r="AM380" s="479"/>
      <c r="AN380" s="479"/>
      <c r="AO380" s="479"/>
      <c r="AP380" s="479"/>
      <c r="AQ380" s="479"/>
      <c r="AR380" s="479"/>
    </row>
    <row r="381">
      <c r="A381" s="48"/>
      <c r="B381" s="2475">
        <v>2.0</v>
      </c>
      <c r="C381" s="2483" t="s">
        <v>7356</v>
      </c>
      <c r="D381" s="2484" t="s">
        <v>453</v>
      </c>
      <c r="E381" s="2485">
        <v>1.089934437E9</v>
      </c>
      <c r="F381" s="2486">
        <v>39048.0</v>
      </c>
      <c r="G381" s="2487">
        <v>11.0</v>
      </c>
      <c r="H381" s="2485" t="s">
        <v>157</v>
      </c>
      <c r="I381" s="2485" t="s">
        <v>76</v>
      </c>
      <c r="J381" s="2488" t="s">
        <v>7357</v>
      </c>
      <c r="K381" s="2485" t="s">
        <v>161</v>
      </c>
      <c r="L381" s="2489" t="s">
        <v>7358</v>
      </c>
      <c r="M381" s="2490" t="s">
        <v>7359</v>
      </c>
      <c r="N381" s="2485" t="s">
        <v>46</v>
      </c>
      <c r="O381" s="2485" t="s">
        <v>89</v>
      </c>
      <c r="P381" s="2485" t="s">
        <v>586</v>
      </c>
      <c r="Q381" s="2485" t="s">
        <v>49</v>
      </c>
      <c r="R381" s="2485" t="s">
        <v>50</v>
      </c>
      <c r="S381" s="2485" t="s">
        <v>51</v>
      </c>
      <c r="T381" s="2485" t="s">
        <v>271</v>
      </c>
      <c r="U381" s="2491">
        <v>42767.0</v>
      </c>
      <c r="V381" s="2488" t="s">
        <v>7360</v>
      </c>
      <c r="W381" s="2485">
        <v>3.103926394E9</v>
      </c>
      <c r="X381" s="2488" t="s">
        <v>7361</v>
      </c>
      <c r="Y381" s="2485">
        <v>3.12817562E9</v>
      </c>
      <c r="Z381" s="2492"/>
      <c r="AA381" s="2488" t="s">
        <v>2154</v>
      </c>
      <c r="AB381" s="2493" t="s">
        <v>2481</v>
      </c>
      <c r="AC381" s="2494"/>
      <c r="AD381" s="477"/>
      <c r="AE381" s="477"/>
      <c r="AF381" s="477"/>
      <c r="AG381" s="47"/>
      <c r="AH381" s="47"/>
      <c r="AI381" s="47"/>
      <c r="AJ381" s="47"/>
      <c r="AK381" s="47"/>
      <c r="AL381" s="479"/>
      <c r="AM381" s="479"/>
      <c r="AN381" s="479"/>
      <c r="AO381" s="479"/>
      <c r="AP381" s="479"/>
      <c r="AQ381" s="479"/>
      <c r="AR381" s="479"/>
    </row>
    <row r="382">
      <c r="A382" s="48"/>
      <c r="B382" s="2475">
        <v>3.0</v>
      </c>
      <c r="C382" s="2483" t="s">
        <v>7362</v>
      </c>
      <c r="D382" s="2495" t="s">
        <v>453</v>
      </c>
      <c r="E382" s="2485">
        <v>1.089935548E9</v>
      </c>
      <c r="F382" s="2496">
        <v>39438.0</v>
      </c>
      <c r="G382" s="2497">
        <v>10.0</v>
      </c>
      <c r="H382" s="2485" t="s">
        <v>157</v>
      </c>
      <c r="I382" s="2485" t="s">
        <v>76</v>
      </c>
      <c r="J382" s="2488" t="s">
        <v>7363</v>
      </c>
      <c r="K382" s="2485" t="s">
        <v>424</v>
      </c>
      <c r="L382" s="2484" t="s">
        <v>7364</v>
      </c>
      <c r="M382" s="2485" t="s">
        <v>7365</v>
      </c>
      <c r="N382" s="2498" t="s">
        <v>46</v>
      </c>
      <c r="O382" s="2485" t="s">
        <v>104</v>
      </c>
      <c r="P382" s="2485" t="s">
        <v>864</v>
      </c>
      <c r="Q382" s="2485" t="s">
        <v>49</v>
      </c>
      <c r="R382" s="2485" t="s">
        <v>424</v>
      </c>
      <c r="S382" s="2485" t="s">
        <v>115</v>
      </c>
      <c r="T382" s="2485" t="s">
        <v>271</v>
      </c>
      <c r="U382" s="2491">
        <v>41306.0</v>
      </c>
      <c r="V382" s="2488" t="s">
        <v>7366</v>
      </c>
      <c r="W382" s="2485">
        <v>3.012722567E9</v>
      </c>
      <c r="X382" s="2488" t="s">
        <v>7367</v>
      </c>
      <c r="Y382" s="2485">
        <v>3.12295705E9</v>
      </c>
      <c r="Z382" s="2492"/>
      <c r="AA382" s="2488" t="s">
        <v>7368</v>
      </c>
      <c r="AB382" s="2493" t="s">
        <v>3363</v>
      </c>
      <c r="AC382" s="2494"/>
      <c r="AD382" s="477"/>
      <c r="AE382" s="477"/>
      <c r="AF382" s="477"/>
      <c r="AG382" s="47"/>
      <c r="AH382" s="47"/>
      <c r="AI382" s="47"/>
      <c r="AJ382" s="2298"/>
      <c r="AK382" s="2298"/>
      <c r="AL382" s="2298"/>
      <c r="AM382" s="2298"/>
      <c r="AN382" s="2298"/>
      <c r="AO382" s="2298"/>
      <c r="AP382" s="2298"/>
      <c r="AQ382" s="2298"/>
      <c r="AR382" s="2298"/>
    </row>
    <row r="383">
      <c r="A383" s="48"/>
      <c r="B383" s="2475">
        <v>4.0</v>
      </c>
      <c r="C383" s="2483" t="s">
        <v>7369</v>
      </c>
      <c r="D383" s="2495" t="s">
        <v>453</v>
      </c>
      <c r="E383" s="2485">
        <v>1.089383776E9</v>
      </c>
      <c r="F383" s="2496">
        <v>39440.0</v>
      </c>
      <c r="G383" s="2497">
        <v>10.0</v>
      </c>
      <c r="H383" s="2485" t="s">
        <v>157</v>
      </c>
      <c r="I383" s="2485" t="s">
        <v>76</v>
      </c>
      <c r="J383" s="2488" t="s">
        <v>7370</v>
      </c>
      <c r="K383" s="2485">
        <v>3456966.0</v>
      </c>
      <c r="L383" s="2484" t="s">
        <v>7371</v>
      </c>
      <c r="M383" s="2485" t="s">
        <v>7372</v>
      </c>
      <c r="N383" s="2498" t="s">
        <v>46</v>
      </c>
      <c r="O383" s="2485" t="s">
        <v>89</v>
      </c>
      <c r="P383" s="2485" t="s">
        <v>1121</v>
      </c>
      <c r="Q383" s="2485" t="s">
        <v>49</v>
      </c>
      <c r="R383" s="2485" t="s">
        <v>50</v>
      </c>
      <c r="S383" s="2485" t="s">
        <v>51</v>
      </c>
      <c r="T383" s="2485" t="s">
        <v>271</v>
      </c>
      <c r="U383" s="2491">
        <v>41306.0</v>
      </c>
      <c r="V383" s="2488" t="s">
        <v>7373</v>
      </c>
      <c r="W383" s="2485">
        <v>3.177489754E9</v>
      </c>
      <c r="X383" s="2488" t="s">
        <v>7374</v>
      </c>
      <c r="Y383" s="2485">
        <v>3.178076931E9</v>
      </c>
      <c r="Z383" s="2492"/>
      <c r="AA383" s="2488" t="s">
        <v>2862</v>
      </c>
      <c r="AB383" s="2493" t="s">
        <v>3363</v>
      </c>
      <c r="AC383" s="2494"/>
      <c r="AD383" s="477"/>
      <c r="AE383" s="477"/>
      <c r="AF383" s="477"/>
      <c r="AG383" s="47"/>
      <c r="AH383" s="47"/>
      <c r="AI383" s="47"/>
      <c r="AJ383" s="2298"/>
      <c r="AK383" s="2298"/>
      <c r="AL383" s="2298"/>
      <c r="AM383" s="2298"/>
      <c r="AN383" s="2298"/>
      <c r="AO383" s="2298"/>
      <c r="AP383" s="2298"/>
      <c r="AQ383" s="2298"/>
      <c r="AR383" s="2298"/>
    </row>
    <row r="384">
      <c r="A384" s="48"/>
      <c r="B384" s="2475">
        <v>5.0</v>
      </c>
      <c r="C384" s="2483" t="s">
        <v>7375</v>
      </c>
      <c r="D384" s="2495" t="s">
        <v>453</v>
      </c>
      <c r="E384" s="2485">
        <v>1.137061039E9</v>
      </c>
      <c r="F384" s="2499">
        <v>39556.0</v>
      </c>
      <c r="G384" s="2497">
        <v>10.0</v>
      </c>
      <c r="H384" s="2485" t="s">
        <v>157</v>
      </c>
      <c r="I384" s="2485" t="s">
        <v>76</v>
      </c>
      <c r="J384" s="2488" t="s">
        <v>7376</v>
      </c>
      <c r="K384" s="2485">
        <v>3381488.0</v>
      </c>
      <c r="L384" s="2484" t="s">
        <v>7377</v>
      </c>
      <c r="M384" s="2485" t="s">
        <v>7378</v>
      </c>
      <c r="N384" s="2498" t="s">
        <v>46</v>
      </c>
      <c r="O384" s="2485" t="s">
        <v>104</v>
      </c>
      <c r="P384" s="2485" t="s">
        <v>61</v>
      </c>
      <c r="Q384" s="2485" t="s">
        <v>49</v>
      </c>
      <c r="R384" s="2485" t="s">
        <v>424</v>
      </c>
      <c r="S384" s="2485" t="s">
        <v>221</v>
      </c>
      <c r="T384" s="2485" t="s">
        <v>271</v>
      </c>
      <c r="U384" s="2491">
        <v>42095.0</v>
      </c>
      <c r="V384" s="2488" t="s">
        <v>7379</v>
      </c>
      <c r="W384" s="2485">
        <v>3.162481449E9</v>
      </c>
      <c r="X384" s="2488" t="s">
        <v>7380</v>
      </c>
      <c r="Y384" s="2485">
        <v>3.218391249E9</v>
      </c>
      <c r="Z384" s="2492"/>
      <c r="AA384" s="2500" t="s">
        <v>7381</v>
      </c>
      <c r="AB384" s="2493" t="s">
        <v>3407</v>
      </c>
      <c r="AC384" s="2494"/>
      <c r="AD384" s="477"/>
      <c r="AE384" s="477"/>
      <c r="AF384" s="477"/>
      <c r="AG384" s="47"/>
      <c r="AH384" s="47"/>
      <c r="AI384" s="47"/>
      <c r="AJ384" s="2298"/>
      <c r="AK384" s="2298"/>
      <c r="AL384" s="2298"/>
      <c r="AM384" s="2298"/>
      <c r="AN384" s="2298"/>
      <c r="AO384" s="2298"/>
      <c r="AP384" s="2298"/>
      <c r="AQ384" s="2298"/>
      <c r="AR384" s="2298"/>
    </row>
    <row r="385">
      <c r="A385" s="48"/>
      <c r="B385" s="2475">
        <v>6.0</v>
      </c>
      <c r="C385" s="2501" t="s">
        <v>7382</v>
      </c>
      <c r="D385" s="2495" t="s">
        <v>453</v>
      </c>
      <c r="E385" s="2498">
        <v>1.088831504E9</v>
      </c>
      <c r="F385" s="2502">
        <v>39751.0</v>
      </c>
      <c r="G385" s="2503">
        <v>9.0</v>
      </c>
      <c r="H385" s="2498" t="s">
        <v>157</v>
      </c>
      <c r="I385" s="2498" t="s">
        <v>43</v>
      </c>
      <c r="J385" s="2504" t="s">
        <v>7383</v>
      </c>
      <c r="K385" s="2498" t="s">
        <v>161</v>
      </c>
      <c r="L385" s="2505" t="s">
        <v>7384</v>
      </c>
      <c r="M385" s="2498" t="s">
        <v>7385</v>
      </c>
      <c r="N385" s="2498" t="s">
        <v>113</v>
      </c>
      <c r="O385" s="2498" t="s">
        <v>2224</v>
      </c>
      <c r="P385" s="2498" t="s">
        <v>2225</v>
      </c>
      <c r="Q385" s="2498" t="s">
        <v>49</v>
      </c>
      <c r="R385" s="2506" t="s">
        <v>50</v>
      </c>
      <c r="S385" s="2498" t="s">
        <v>7386</v>
      </c>
      <c r="T385" s="2498" t="s">
        <v>271</v>
      </c>
      <c r="U385" s="2507">
        <v>42767.0</v>
      </c>
      <c r="V385" s="2504" t="s">
        <v>7387</v>
      </c>
      <c r="W385" s="2498">
        <v>3.15286982E9</v>
      </c>
      <c r="X385" s="2504" t="s">
        <v>7388</v>
      </c>
      <c r="Y385" s="2498" t="s">
        <v>424</v>
      </c>
      <c r="Z385" s="2508"/>
      <c r="AA385" s="2509" t="s">
        <v>7389</v>
      </c>
      <c r="AB385" s="2510" t="s">
        <v>1350</v>
      </c>
      <c r="AC385" s="2494"/>
      <c r="AD385" s="477"/>
      <c r="AE385" s="477"/>
      <c r="AF385" s="477"/>
      <c r="AG385" s="47"/>
      <c r="AH385" s="47"/>
      <c r="AI385" s="47"/>
      <c r="AJ385" s="2298"/>
      <c r="AK385" s="2298"/>
      <c r="AL385" s="2298"/>
      <c r="AM385" s="2298"/>
      <c r="AN385" s="2298"/>
      <c r="AO385" s="2298"/>
      <c r="AP385" s="2298"/>
      <c r="AQ385" s="2298"/>
      <c r="AR385" s="2298"/>
    </row>
    <row r="386">
      <c r="A386" s="48"/>
      <c r="B386" s="2475">
        <v>7.0</v>
      </c>
      <c r="C386" s="2483" t="s">
        <v>7390</v>
      </c>
      <c r="D386" s="2495" t="s">
        <v>453</v>
      </c>
      <c r="E386" s="2485">
        <v>1.137061595E9</v>
      </c>
      <c r="F386" s="2499">
        <v>39887.0</v>
      </c>
      <c r="G386" s="2511">
        <v>9.0</v>
      </c>
      <c r="H386" s="2485" t="s">
        <v>157</v>
      </c>
      <c r="I386" s="2487" t="s">
        <v>43</v>
      </c>
      <c r="J386" s="2488" t="s">
        <v>7391</v>
      </c>
      <c r="K386" s="2485">
        <v>3444150.0</v>
      </c>
      <c r="L386" s="2484" t="s">
        <v>7392</v>
      </c>
      <c r="M386" s="2512" t="s">
        <v>7393</v>
      </c>
      <c r="N386" s="2498" t="s">
        <v>46</v>
      </c>
      <c r="O386" s="2485" t="s">
        <v>89</v>
      </c>
      <c r="P386" s="2485" t="s">
        <v>89</v>
      </c>
      <c r="Q386" s="2485" t="s">
        <v>49</v>
      </c>
      <c r="R386" s="2485" t="s">
        <v>424</v>
      </c>
      <c r="S386" s="2485" t="s">
        <v>221</v>
      </c>
      <c r="T386" s="2485" t="s">
        <v>271</v>
      </c>
      <c r="U386" s="2491">
        <v>42826.0</v>
      </c>
      <c r="V386" s="2488" t="s">
        <v>7394</v>
      </c>
      <c r="W386" s="2485">
        <v>3.226823681E9</v>
      </c>
      <c r="X386" s="2488" t="s">
        <v>7395</v>
      </c>
      <c r="Y386" s="2485">
        <v>3.116313067E9</v>
      </c>
      <c r="Z386" s="2492"/>
      <c r="AA386" s="2513" t="s">
        <v>7396</v>
      </c>
      <c r="AB386" s="2493" t="s">
        <v>1350</v>
      </c>
      <c r="AC386" s="2494"/>
      <c r="AD386" s="477"/>
      <c r="AE386" s="477"/>
      <c r="AF386" s="477"/>
      <c r="AG386" s="47"/>
      <c r="AH386" s="47"/>
      <c r="AI386" s="47"/>
      <c r="AJ386" s="2298"/>
      <c r="AK386" s="2298"/>
      <c r="AL386" s="2298"/>
      <c r="AM386" s="2298"/>
      <c r="AN386" s="2298"/>
      <c r="AO386" s="2298"/>
      <c r="AP386" s="2298"/>
      <c r="AQ386" s="2298"/>
      <c r="AR386" s="2298"/>
    </row>
    <row r="387">
      <c r="A387" s="48"/>
      <c r="B387" s="2475">
        <v>8.0</v>
      </c>
      <c r="C387" s="2483" t="s">
        <v>7397</v>
      </c>
      <c r="D387" s="2495" t="s">
        <v>453</v>
      </c>
      <c r="E387" s="2485">
        <v>1.089934791E9</v>
      </c>
      <c r="F387" s="2499">
        <v>39144.0</v>
      </c>
      <c r="G387" s="2497">
        <v>11.0</v>
      </c>
      <c r="H387" s="2485" t="s">
        <v>157</v>
      </c>
      <c r="I387" s="2485" t="s">
        <v>76</v>
      </c>
      <c r="J387" s="2488" t="s">
        <v>7398</v>
      </c>
      <c r="K387" s="2485">
        <v>3374854.0</v>
      </c>
      <c r="L387" s="2484" t="s">
        <v>7399</v>
      </c>
      <c r="M387" s="2511" t="s">
        <v>7400</v>
      </c>
      <c r="N387" s="2498" t="s">
        <v>46</v>
      </c>
      <c r="O387" s="2485" t="s">
        <v>6321</v>
      </c>
      <c r="P387" s="2485" t="s">
        <v>7401</v>
      </c>
      <c r="Q387" s="2485" t="s">
        <v>49</v>
      </c>
      <c r="R387" s="2485" t="s">
        <v>50</v>
      </c>
      <c r="S387" s="2485" t="s">
        <v>248</v>
      </c>
      <c r="T387" s="2485" t="s">
        <v>271</v>
      </c>
      <c r="U387" s="2491">
        <v>41671.0</v>
      </c>
      <c r="V387" s="2488" t="s">
        <v>7402</v>
      </c>
      <c r="W387" s="2485">
        <v>3.143384289E9</v>
      </c>
      <c r="X387" s="2488" t="s">
        <v>7403</v>
      </c>
      <c r="Y387" s="2485">
        <v>3.103981162E9</v>
      </c>
      <c r="Z387" s="2492"/>
      <c r="AA387" s="2488" t="s">
        <v>2919</v>
      </c>
      <c r="AB387" s="2493" t="s">
        <v>2481</v>
      </c>
      <c r="AC387" s="2494"/>
      <c r="AD387" s="477"/>
      <c r="AE387" s="477"/>
      <c r="AF387" s="477"/>
      <c r="AG387" s="47"/>
      <c r="AH387" s="47"/>
      <c r="AI387" s="47"/>
      <c r="AJ387" s="2298"/>
      <c r="AK387" s="2298"/>
      <c r="AL387" s="2298"/>
      <c r="AM387" s="2298"/>
      <c r="AN387" s="2298"/>
      <c r="AO387" s="2298"/>
      <c r="AP387" s="2298"/>
      <c r="AQ387" s="2298"/>
      <c r="AR387" s="2298"/>
    </row>
    <row r="388" ht="24.0" customHeight="1">
      <c r="A388" s="48"/>
      <c r="B388" s="2475">
        <v>9.0</v>
      </c>
      <c r="C388" s="2501" t="s">
        <v>7404</v>
      </c>
      <c r="D388" s="2495" t="s">
        <v>695</v>
      </c>
      <c r="E388" s="2498">
        <v>1.105469979E9</v>
      </c>
      <c r="F388" s="2502">
        <v>40081.0</v>
      </c>
      <c r="G388" s="2503">
        <v>8.0</v>
      </c>
      <c r="H388" s="2485" t="s">
        <v>157</v>
      </c>
      <c r="I388" s="2498" t="s">
        <v>76</v>
      </c>
      <c r="J388" s="2504" t="s">
        <v>7405</v>
      </c>
      <c r="K388" s="2498">
        <v>3141230.0</v>
      </c>
      <c r="L388" s="2505" t="s">
        <v>7406</v>
      </c>
      <c r="M388" s="2498" t="s">
        <v>7407</v>
      </c>
      <c r="N388" s="2498" t="s">
        <v>46</v>
      </c>
      <c r="O388" s="2498" t="s">
        <v>104</v>
      </c>
      <c r="P388" s="2498" t="s">
        <v>891</v>
      </c>
      <c r="Q388" s="2498" t="s">
        <v>49</v>
      </c>
      <c r="R388" s="2506" t="s">
        <v>50</v>
      </c>
      <c r="S388" s="2498" t="s">
        <v>5638</v>
      </c>
      <c r="T388" s="2498" t="s">
        <v>271</v>
      </c>
      <c r="U388" s="2507">
        <v>42036.0</v>
      </c>
      <c r="V388" s="2504" t="s">
        <v>7408</v>
      </c>
      <c r="W388" s="2498">
        <v>3.136642415E9</v>
      </c>
      <c r="X388" s="2504" t="s">
        <v>7409</v>
      </c>
      <c r="Y388" s="2498">
        <v>3.145444465E9</v>
      </c>
      <c r="Z388" s="2508"/>
      <c r="AA388" s="2514" t="s">
        <v>7410</v>
      </c>
      <c r="AB388" s="2510" t="s">
        <v>5342</v>
      </c>
      <c r="AC388" s="2515"/>
      <c r="AD388" s="477"/>
      <c r="AE388" s="477"/>
      <c r="AF388" s="477"/>
      <c r="AG388" s="47"/>
      <c r="AH388" s="47"/>
      <c r="AI388" s="47"/>
      <c r="AJ388" s="2298"/>
      <c r="AK388" s="2298"/>
      <c r="AL388" s="2298"/>
      <c r="AM388" s="2298"/>
      <c r="AN388" s="2298"/>
      <c r="AO388" s="2298"/>
      <c r="AP388" s="2298"/>
      <c r="AQ388" s="2298"/>
      <c r="AR388" s="2298"/>
    </row>
    <row r="389">
      <c r="A389" s="48"/>
      <c r="B389" s="2475">
        <v>10.0</v>
      </c>
      <c r="C389" s="2483" t="s">
        <v>7411</v>
      </c>
      <c r="D389" s="2495" t="s">
        <v>453</v>
      </c>
      <c r="E389" s="2516">
        <v>1.08960153E9</v>
      </c>
      <c r="F389" s="2499">
        <v>38727.0</v>
      </c>
      <c r="G389" s="2487">
        <v>11.0</v>
      </c>
      <c r="H389" s="2485" t="s">
        <v>157</v>
      </c>
      <c r="I389" s="2485" t="s">
        <v>76</v>
      </c>
      <c r="J389" s="2488" t="s">
        <v>7412</v>
      </c>
      <c r="K389" s="2485">
        <v>3404540.0</v>
      </c>
      <c r="L389" s="2484" t="s">
        <v>7413</v>
      </c>
      <c r="M389" s="2485" t="s">
        <v>7414</v>
      </c>
      <c r="N389" s="2498" t="s">
        <v>46</v>
      </c>
      <c r="O389" s="2485" t="s">
        <v>246</v>
      </c>
      <c r="P389" s="2485" t="s">
        <v>7415</v>
      </c>
      <c r="Q389" s="2485" t="s">
        <v>49</v>
      </c>
      <c r="R389" s="2485" t="s">
        <v>424</v>
      </c>
      <c r="S389" s="2485" t="s">
        <v>7416</v>
      </c>
      <c r="T389" s="2485" t="s">
        <v>271</v>
      </c>
      <c r="U389" s="2491">
        <v>42917.0</v>
      </c>
      <c r="V389" s="2488" t="s">
        <v>7417</v>
      </c>
      <c r="W389" s="2485">
        <v>3.00736843E9</v>
      </c>
      <c r="X389" s="2488" t="s">
        <v>7418</v>
      </c>
      <c r="Y389" s="2485">
        <v>3.104032594E9</v>
      </c>
      <c r="Z389" s="2492"/>
      <c r="AA389" s="2488" t="s">
        <v>7419</v>
      </c>
      <c r="AB389" s="2493" t="s">
        <v>7420</v>
      </c>
      <c r="AC389" s="2494"/>
      <c r="AD389" s="477"/>
      <c r="AE389" s="477"/>
      <c r="AF389" s="477"/>
      <c r="AG389" s="47"/>
      <c r="AH389" s="47"/>
      <c r="AI389" s="47"/>
      <c r="AJ389" s="2298"/>
      <c r="AK389" s="2298"/>
      <c r="AL389" s="2298"/>
      <c r="AM389" s="2298"/>
      <c r="AN389" s="2298"/>
      <c r="AO389" s="2298"/>
      <c r="AP389" s="2298"/>
      <c r="AQ389" s="2298"/>
      <c r="AR389" s="2298"/>
    </row>
    <row r="390" ht="20.25" customHeight="1">
      <c r="A390" s="48"/>
      <c r="B390" s="2475">
        <v>11.0</v>
      </c>
      <c r="C390" s="2501" t="s">
        <v>7317</v>
      </c>
      <c r="D390" s="2505" t="s">
        <v>453</v>
      </c>
      <c r="E390" s="2498">
        <v>1.089601674E9</v>
      </c>
      <c r="F390" s="2517">
        <v>39032.0</v>
      </c>
      <c r="G390" s="2503">
        <v>11.0</v>
      </c>
      <c r="H390" s="2498" t="s">
        <v>157</v>
      </c>
      <c r="I390" s="2506" t="s">
        <v>76</v>
      </c>
      <c r="J390" s="2504" t="s">
        <v>7318</v>
      </c>
      <c r="K390" s="2498" t="s">
        <v>161</v>
      </c>
      <c r="L390" s="2505" t="s">
        <v>7319</v>
      </c>
      <c r="M390" s="2518" t="str">
        <f>HYPERLINK("mailto:yennyandreamontoya@hotmail.com","yennymon1010@gmail.com")</f>
        <v>yennymon1010@gmail.com</v>
      </c>
      <c r="N390" s="2519" t="s">
        <v>46</v>
      </c>
      <c r="O390" s="2498" t="s">
        <v>602</v>
      </c>
      <c r="P390" s="2498" t="s">
        <v>396</v>
      </c>
      <c r="Q390" s="2498" t="s">
        <v>49</v>
      </c>
      <c r="R390" s="2506" t="s">
        <v>50</v>
      </c>
      <c r="S390" s="2498" t="s">
        <v>221</v>
      </c>
      <c r="T390" s="2520" t="s">
        <v>271</v>
      </c>
      <c r="U390" s="2491">
        <v>42401.0</v>
      </c>
      <c r="V390" s="2501" t="s">
        <v>7320</v>
      </c>
      <c r="W390" s="2498">
        <v>3.182874835E9</v>
      </c>
      <c r="X390" s="2521" t="s">
        <v>7321</v>
      </c>
      <c r="Y390" s="2498">
        <v>3.188975757E9</v>
      </c>
      <c r="Z390" s="2522"/>
      <c r="AA390" s="2504" t="s">
        <v>7322</v>
      </c>
      <c r="AB390" s="2523" t="s">
        <v>2481</v>
      </c>
      <c r="AC390" s="2494"/>
      <c r="AD390" s="2524"/>
      <c r="AE390" s="2524"/>
      <c r="AF390" s="2524"/>
      <c r="AG390" s="2525"/>
      <c r="AH390" s="2525"/>
      <c r="AI390" s="2525"/>
      <c r="AJ390" s="2526"/>
      <c r="AK390" s="2526"/>
      <c r="AL390" s="2526"/>
      <c r="AM390" s="2526"/>
      <c r="AN390" s="2526"/>
      <c r="AO390" s="2526"/>
      <c r="AP390" s="2526"/>
      <c r="AQ390" s="2526"/>
      <c r="AR390" s="2526"/>
    </row>
    <row r="391">
      <c r="A391" s="48"/>
      <c r="B391" s="2475">
        <v>12.0</v>
      </c>
      <c r="C391" s="2527" t="s">
        <v>7421</v>
      </c>
      <c r="D391" s="2528" t="s">
        <v>695</v>
      </c>
      <c r="E391" s="2529">
        <v>1.088286437E9</v>
      </c>
      <c r="F391" s="2530">
        <v>39845.0</v>
      </c>
      <c r="G391" s="2531">
        <v>8.0</v>
      </c>
      <c r="H391" s="2532" t="s">
        <v>157</v>
      </c>
      <c r="I391" s="2533" t="s">
        <v>76</v>
      </c>
      <c r="J391" s="2534" t="s">
        <v>7422</v>
      </c>
      <c r="K391" s="2529">
        <v>3480230.0</v>
      </c>
      <c r="L391" s="2535" t="s">
        <v>7423</v>
      </c>
      <c r="M391" s="2529" t="s">
        <v>7424</v>
      </c>
      <c r="N391" s="2529" t="s">
        <v>46</v>
      </c>
      <c r="O391" s="2529" t="s">
        <v>3207</v>
      </c>
      <c r="P391" s="2529" t="s">
        <v>47</v>
      </c>
      <c r="Q391" s="2529" t="s">
        <v>1368</v>
      </c>
      <c r="R391" s="2531" t="s">
        <v>50</v>
      </c>
      <c r="S391" s="2529" t="s">
        <v>5638</v>
      </c>
      <c r="T391" s="2529" t="s">
        <v>271</v>
      </c>
      <c r="U391" s="2536">
        <v>42767.0</v>
      </c>
      <c r="V391" s="2534" t="s">
        <v>7425</v>
      </c>
      <c r="W391" s="2529">
        <v>3.117071329E9</v>
      </c>
      <c r="X391" s="2534" t="s">
        <v>7426</v>
      </c>
      <c r="Y391" s="2529">
        <v>3.134990398E9</v>
      </c>
      <c r="Z391" s="2537"/>
      <c r="AA391" s="2538" t="s">
        <v>6413</v>
      </c>
      <c r="AB391" s="2539" t="s">
        <v>1350</v>
      </c>
      <c r="AC391" s="2540"/>
      <c r="AD391" s="477"/>
      <c r="AE391" s="477"/>
      <c r="AF391" s="477"/>
      <c r="AG391" s="47"/>
      <c r="AH391" s="47"/>
      <c r="AI391" s="47"/>
      <c r="AJ391" s="2298"/>
      <c r="AK391" s="2298"/>
      <c r="AL391" s="2298"/>
      <c r="AM391" s="2298"/>
      <c r="AN391" s="2298"/>
      <c r="AO391" s="2298"/>
      <c r="AP391" s="2298"/>
      <c r="AQ391" s="2298"/>
      <c r="AR391" s="2298"/>
    </row>
    <row r="392">
      <c r="A392" s="48"/>
      <c r="B392" s="2475">
        <v>13.0</v>
      </c>
      <c r="C392" s="2541" t="s">
        <v>7427</v>
      </c>
      <c r="D392" s="2532" t="s">
        <v>283</v>
      </c>
      <c r="E392" s="2532">
        <v>1.095179556E9</v>
      </c>
      <c r="F392" s="2542">
        <v>39881.0</v>
      </c>
      <c r="G392" s="2543">
        <v>9.0</v>
      </c>
      <c r="H392" s="2532" t="s">
        <v>157</v>
      </c>
      <c r="I392" s="2532" t="s">
        <v>76</v>
      </c>
      <c r="J392" s="2544" t="s">
        <v>7428</v>
      </c>
      <c r="K392" s="2532" t="s">
        <v>161</v>
      </c>
      <c r="L392" s="2545" t="s">
        <v>7429</v>
      </c>
      <c r="M392" s="2546" t="s">
        <v>7430</v>
      </c>
      <c r="N392" s="2532" t="s">
        <v>46</v>
      </c>
      <c r="O392" s="2532" t="s">
        <v>785</v>
      </c>
      <c r="P392" s="2532" t="s">
        <v>7431</v>
      </c>
      <c r="Q392" s="2532" t="s">
        <v>49</v>
      </c>
      <c r="R392" s="2532" t="s">
        <v>50</v>
      </c>
      <c r="S392" s="2532" t="s">
        <v>221</v>
      </c>
      <c r="T392" s="2532" t="s">
        <v>787</v>
      </c>
      <c r="U392" s="2542">
        <v>43009.0</v>
      </c>
      <c r="V392" s="2544" t="s">
        <v>7432</v>
      </c>
      <c r="W392" s="2532">
        <v>3.136688253E9</v>
      </c>
      <c r="X392" s="2544" t="s">
        <v>7433</v>
      </c>
      <c r="Y392" s="2532">
        <v>3.142848005E9</v>
      </c>
      <c r="Z392" s="2547"/>
      <c r="AA392" s="2548" t="s">
        <v>6413</v>
      </c>
      <c r="AB392" s="2539" t="s">
        <v>7030</v>
      </c>
      <c r="AC392" s="2540" t="s">
        <v>1350</v>
      </c>
      <c r="AD392" s="477"/>
      <c r="AE392" s="477"/>
      <c r="AF392" s="477"/>
      <c r="AG392" s="47"/>
      <c r="AH392" s="47"/>
      <c r="AI392" s="47"/>
      <c r="AJ392" s="2298"/>
      <c r="AK392" s="2298"/>
      <c r="AL392" s="2298"/>
      <c r="AM392" s="2298"/>
      <c r="AN392" s="2298"/>
      <c r="AO392" s="2298"/>
      <c r="AP392" s="2298"/>
      <c r="AQ392" s="2298"/>
      <c r="AR392" s="2298"/>
    </row>
    <row r="393">
      <c r="A393" s="48"/>
      <c r="B393" s="2475">
        <v>14.0</v>
      </c>
      <c r="C393" s="2541" t="s">
        <v>7434</v>
      </c>
      <c r="D393" s="2532" t="s">
        <v>453</v>
      </c>
      <c r="E393" s="2532">
        <v>1.017182107E9</v>
      </c>
      <c r="F393" s="2549">
        <v>39587.0</v>
      </c>
      <c r="G393" s="2543">
        <v>9.0</v>
      </c>
      <c r="H393" s="2532" t="s">
        <v>157</v>
      </c>
      <c r="I393" s="2532" t="s">
        <v>43</v>
      </c>
      <c r="J393" s="2544" t="s">
        <v>7435</v>
      </c>
      <c r="K393" s="2532" t="s">
        <v>161</v>
      </c>
      <c r="L393" s="2545" t="s">
        <v>7436</v>
      </c>
      <c r="M393" s="2532" t="s">
        <v>7437</v>
      </c>
      <c r="N393" s="2532" t="s">
        <v>46</v>
      </c>
      <c r="O393" s="2533" t="s">
        <v>1693</v>
      </c>
      <c r="P393" s="2532" t="s">
        <v>1694</v>
      </c>
      <c r="Q393" s="2532" t="s">
        <v>49</v>
      </c>
      <c r="R393" s="2532" t="s">
        <v>50</v>
      </c>
      <c r="S393" s="2532" t="s">
        <v>1147</v>
      </c>
      <c r="T393" s="2532" t="s">
        <v>271</v>
      </c>
      <c r="U393" s="2550">
        <v>42797.0</v>
      </c>
      <c r="V393" s="2544" t="s">
        <v>7438</v>
      </c>
      <c r="W393" s="2532">
        <v>3.137403351E9</v>
      </c>
      <c r="X393" s="2544" t="s">
        <v>7439</v>
      </c>
      <c r="Y393" s="2532">
        <v>3.148467777E9</v>
      </c>
      <c r="Z393" s="2551"/>
      <c r="AA393" s="2548" t="s">
        <v>6413</v>
      </c>
      <c r="AB393" s="2552" t="s">
        <v>4340</v>
      </c>
      <c r="AC393" s="2540"/>
      <c r="AD393" s="477"/>
      <c r="AE393" s="477"/>
      <c r="AF393" s="477"/>
      <c r="AG393" s="47"/>
      <c r="AH393" s="47"/>
      <c r="AI393" s="47"/>
      <c r="AJ393" s="2298"/>
      <c r="AK393" s="2298"/>
      <c r="AL393" s="2298"/>
      <c r="AM393" s="2298"/>
      <c r="AN393" s="2298"/>
      <c r="AO393" s="2298"/>
      <c r="AP393" s="2298"/>
      <c r="AQ393" s="2298"/>
      <c r="AR393" s="2298"/>
    </row>
    <row r="394">
      <c r="A394" s="48"/>
      <c r="B394" s="2475">
        <v>15.0</v>
      </c>
      <c r="C394" s="2553" t="s">
        <v>7440</v>
      </c>
      <c r="D394" s="2554" t="s">
        <v>283</v>
      </c>
      <c r="E394" s="2555">
        <v>1.14251595E9</v>
      </c>
      <c r="F394" s="2556">
        <v>39634.0</v>
      </c>
      <c r="G394" s="2557">
        <v>9.0</v>
      </c>
      <c r="H394" s="2555" t="s">
        <v>157</v>
      </c>
      <c r="I394" s="2558" t="s">
        <v>76</v>
      </c>
      <c r="J394" s="2559" t="s">
        <v>7441</v>
      </c>
      <c r="K394" s="2555" t="s">
        <v>2</v>
      </c>
      <c r="L394" s="2554" t="s">
        <v>7442</v>
      </c>
      <c r="M394" s="2555" t="s">
        <v>7443</v>
      </c>
      <c r="N394" s="2560" t="s">
        <v>46</v>
      </c>
      <c r="O394" s="2555" t="s">
        <v>47</v>
      </c>
      <c r="P394" s="2555" t="s">
        <v>3207</v>
      </c>
      <c r="Q394" s="2555" t="s">
        <v>49</v>
      </c>
      <c r="R394" s="2558" t="s">
        <v>50</v>
      </c>
      <c r="S394" s="2555" t="s">
        <v>51</v>
      </c>
      <c r="T394" s="2561" t="s">
        <v>271</v>
      </c>
      <c r="U394" s="2562" t="s">
        <v>5368</v>
      </c>
      <c r="V394" s="2553" t="s">
        <v>7444</v>
      </c>
      <c r="W394" s="2555">
        <v>3.206173558E9</v>
      </c>
      <c r="X394" s="2563" t="s">
        <v>7445</v>
      </c>
      <c r="Y394" s="2555">
        <v>3.102766659E9</v>
      </c>
      <c r="Z394" s="2522"/>
      <c r="AA394" s="2559" t="s">
        <v>7446</v>
      </c>
      <c r="AB394" s="2564" t="s">
        <v>7447</v>
      </c>
      <c r="AC394" s="2494"/>
      <c r="AD394" s="477"/>
      <c r="AE394" s="477"/>
      <c r="AF394" s="477"/>
      <c r="AG394" s="47"/>
      <c r="AH394" s="47"/>
      <c r="AI394" s="47"/>
      <c r="AJ394" s="2298"/>
      <c r="AK394" s="2298"/>
      <c r="AL394" s="2298"/>
      <c r="AM394" s="2298"/>
      <c r="AN394" s="2298"/>
      <c r="AO394" s="2298"/>
      <c r="AP394" s="2298"/>
      <c r="AQ394" s="2298"/>
      <c r="AR394" s="2298"/>
    </row>
    <row r="395">
      <c r="A395" s="48"/>
      <c r="B395" s="2475">
        <v>16.0</v>
      </c>
      <c r="C395" s="2565" t="s">
        <v>7448</v>
      </c>
      <c r="D395" s="2506" t="s">
        <v>283</v>
      </c>
      <c r="E395" s="2506">
        <v>1.089934874E9</v>
      </c>
      <c r="F395" s="2566">
        <v>39178.0</v>
      </c>
      <c r="G395" s="2503">
        <v>10.0</v>
      </c>
      <c r="H395" s="2506" t="s">
        <v>157</v>
      </c>
      <c r="I395" s="2506" t="s">
        <v>43</v>
      </c>
      <c r="J395" s="2521" t="s">
        <v>7449</v>
      </c>
      <c r="K395" s="2506">
        <v>3330366.0</v>
      </c>
      <c r="L395" s="2484" t="s">
        <v>7450</v>
      </c>
      <c r="M395" s="2490" t="s">
        <v>7451</v>
      </c>
      <c r="N395" s="2519" t="s">
        <v>46</v>
      </c>
      <c r="O395" s="2485" t="s">
        <v>89</v>
      </c>
      <c r="P395" s="2485" t="s">
        <v>89</v>
      </c>
      <c r="Q395" s="2485" t="s">
        <v>49</v>
      </c>
      <c r="R395" s="2485" t="s">
        <v>50</v>
      </c>
      <c r="S395" s="2485" t="s">
        <v>729</v>
      </c>
      <c r="T395" s="2485" t="s">
        <v>271</v>
      </c>
      <c r="U395" s="2567">
        <v>42767.0</v>
      </c>
      <c r="V395" s="2488" t="s">
        <v>7452</v>
      </c>
      <c r="W395" s="2485">
        <v>3.127320969E9</v>
      </c>
      <c r="X395" s="2488" t="s">
        <v>7453</v>
      </c>
      <c r="Y395" s="2485">
        <v>3.146022655E9</v>
      </c>
      <c r="Z395" s="2568"/>
      <c r="AA395" s="2569" t="s">
        <v>7454</v>
      </c>
      <c r="AB395" s="2510" t="s">
        <v>2481</v>
      </c>
      <c r="AC395" s="2494"/>
      <c r="AD395" s="477"/>
      <c r="AE395" s="477"/>
      <c r="AF395" s="477"/>
      <c r="AG395" s="47"/>
      <c r="AH395" s="47"/>
      <c r="AI395" s="47"/>
      <c r="AJ395" s="2298"/>
      <c r="AK395" s="2298"/>
      <c r="AL395" s="2298"/>
      <c r="AM395" s="2298"/>
      <c r="AN395" s="2298"/>
      <c r="AO395" s="2298"/>
      <c r="AP395" s="2298"/>
      <c r="AQ395" s="2298"/>
      <c r="AR395" s="2298"/>
    </row>
    <row r="396">
      <c r="A396" s="48"/>
      <c r="B396" s="907">
        <v>17.0</v>
      </c>
      <c r="C396" s="910" t="s">
        <v>7455</v>
      </c>
      <c r="D396" s="316" t="s">
        <v>695</v>
      </c>
      <c r="E396" s="393">
        <v>1.1425142E9</v>
      </c>
      <c r="F396" s="1372">
        <v>39011.0</v>
      </c>
      <c r="G396" s="357">
        <v>11.0</v>
      </c>
      <c r="H396" s="158" t="s">
        <v>157</v>
      </c>
      <c r="I396" s="393" t="s">
        <v>43</v>
      </c>
      <c r="J396" s="910" t="s">
        <v>7456</v>
      </c>
      <c r="K396" s="393" t="s">
        <v>2268</v>
      </c>
      <c r="L396" s="1432" t="s">
        <v>5577</v>
      </c>
      <c r="M396" s="393" t="s">
        <v>5578</v>
      </c>
      <c r="N396" s="393" t="s">
        <v>46</v>
      </c>
      <c r="O396" s="393" t="s">
        <v>47</v>
      </c>
      <c r="P396" s="393" t="s">
        <v>3495</v>
      </c>
      <c r="Q396" s="393" t="s">
        <v>49</v>
      </c>
      <c r="R396" s="357" t="s">
        <v>50</v>
      </c>
      <c r="S396" s="393" t="s">
        <v>2135</v>
      </c>
      <c r="T396" s="393" t="s">
        <v>943</v>
      </c>
      <c r="U396" s="319" t="s">
        <v>2700</v>
      </c>
      <c r="V396" s="910" t="s">
        <v>7349</v>
      </c>
      <c r="W396" s="393">
        <v>3.122247872E9</v>
      </c>
      <c r="X396" s="910" t="s">
        <v>424</v>
      </c>
      <c r="Y396" s="393" t="s">
        <v>424</v>
      </c>
      <c r="Z396" s="319" t="s">
        <v>7457</v>
      </c>
      <c r="AA396" s="345" t="s">
        <v>7458</v>
      </c>
      <c r="AB396" s="314" t="s">
        <v>3363</v>
      </c>
      <c r="AC396" s="391"/>
      <c r="AD396" s="2524"/>
      <c r="AE396" s="477"/>
      <c r="AF396" s="477"/>
      <c r="AG396" s="47"/>
      <c r="AH396" s="47"/>
      <c r="AI396" s="47"/>
      <c r="AJ396" s="2298"/>
      <c r="AK396" s="2298"/>
      <c r="AL396" s="2298"/>
      <c r="AM396" s="2298"/>
      <c r="AN396" s="2298"/>
      <c r="AO396" s="2298"/>
      <c r="AP396" s="2298"/>
      <c r="AQ396" s="2298"/>
      <c r="AR396" s="2298"/>
    </row>
    <row r="397">
      <c r="A397" s="48"/>
      <c r="B397" s="907">
        <v>1.0</v>
      </c>
      <c r="C397" s="2570" t="s">
        <v>7459</v>
      </c>
      <c r="D397" s="2338" t="s">
        <v>283</v>
      </c>
      <c r="E397" s="908">
        <v>1.089601615E9</v>
      </c>
      <c r="F397" s="2571">
        <v>38945.0</v>
      </c>
      <c r="G397" s="2572">
        <v>11.0</v>
      </c>
      <c r="H397" s="908" t="s">
        <v>157</v>
      </c>
      <c r="I397" s="718" t="s">
        <v>76</v>
      </c>
      <c r="J397" s="1369" t="s">
        <v>7460</v>
      </c>
      <c r="K397" s="908" t="s">
        <v>2</v>
      </c>
      <c r="L397" s="2338" t="s">
        <v>7461</v>
      </c>
      <c r="M397" s="908" t="s">
        <v>2</v>
      </c>
      <c r="N397" s="319" t="s">
        <v>46</v>
      </c>
      <c r="O397" s="908"/>
      <c r="P397" s="908" t="s">
        <v>7431</v>
      </c>
      <c r="Q397" s="908" t="s">
        <v>49</v>
      </c>
      <c r="R397" s="718" t="s">
        <v>50</v>
      </c>
      <c r="S397" s="908" t="s">
        <v>51</v>
      </c>
      <c r="T397" s="1903" t="s">
        <v>271</v>
      </c>
      <c r="U397" s="396" t="s">
        <v>7462</v>
      </c>
      <c r="V397" s="2570" t="s">
        <v>7463</v>
      </c>
      <c r="W397" s="908">
        <v>3.207192933E9</v>
      </c>
      <c r="X397" s="715" t="s">
        <v>7464</v>
      </c>
      <c r="Y397" s="908">
        <v>3.217939761E9</v>
      </c>
      <c r="Z397" s="2573"/>
      <c r="AA397" s="1369" t="s">
        <v>7465</v>
      </c>
      <c r="AB397" s="1907" t="s">
        <v>3183</v>
      </c>
      <c r="AC397" s="405">
        <v>6.0</v>
      </c>
      <c r="AD397" s="477"/>
      <c r="AE397" s="477"/>
      <c r="AF397" s="477"/>
      <c r="AG397" s="47"/>
      <c r="AH397" s="47"/>
      <c r="AI397" s="47"/>
      <c r="AJ397" s="2298"/>
      <c r="AK397" s="2298"/>
      <c r="AL397" s="2298"/>
      <c r="AM397" s="2298"/>
      <c r="AN397" s="2298"/>
      <c r="AO397" s="2298"/>
      <c r="AP397" s="2298"/>
      <c r="AQ397" s="2298"/>
      <c r="AR397" s="2298"/>
    </row>
    <row r="398">
      <c r="A398" s="48"/>
      <c r="B398" s="907">
        <v>2.0</v>
      </c>
      <c r="C398" s="1514" t="s">
        <v>7466</v>
      </c>
      <c r="D398" s="316" t="s">
        <v>695</v>
      </c>
      <c r="E398" s="393">
        <v>1.089603742E9</v>
      </c>
      <c r="F398" s="1372">
        <v>39676.0</v>
      </c>
      <c r="G398" s="1516">
        <v>9.0</v>
      </c>
      <c r="H398" s="158" t="s">
        <v>157</v>
      </c>
      <c r="I398" s="393" t="s">
        <v>86</v>
      </c>
      <c r="J398" s="910" t="s">
        <v>7467</v>
      </c>
      <c r="K398" s="393">
        <v>3500569.0</v>
      </c>
      <c r="L398" s="1432" t="s">
        <v>7468</v>
      </c>
      <c r="M398" s="393" t="s">
        <v>7469</v>
      </c>
      <c r="N398" s="393" t="s">
        <v>46</v>
      </c>
      <c r="O398" s="393" t="s">
        <v>89</v>
      </c>
      <c r="P398" s="393" t="s">
        <v>152</v>
      </c>
      <c r="Q398" s="393" t="s">
        <v>49</v>
      </c>
      <c r="R398" s="357" t="s">
        <v>50</v>
      </c>
      <c r="S398" s="393" t="s">
        <v>221</v>
      </c>
      <c r="T398" s="393" t="s">
        <v>271</v>
      </c>
      <c r="U398" s="1518">
        <v>42826.0</v>
      </c>
      <c r="V398" s="910" t="s">
        <v>7470</v>
      </c>
      <c r="W398" s="393">
        <v>3.113389622E9</v>
      </c>
      <c r="X398" s="910"/>
      <c r="Y398" s="393" t="s">
        <v>424</v>
      </c>
      <c r="Z398" s="341"/>
      <c r="AA398" s="345" t="s">
        <v>6413</v>
      </c>
      <c r="AB398" s="379"/>
      <c r="AC398" s="391"/>
      <c r="AD398" s="477"/>
      <c r="AE398" s="477"/>
      <c r="AF398" s="477"/>
      <c r="AG398" s="47"/>
      <c r="AH398" s="47"/>
      <c r="AI398" s="47"/>
      <c r="AJ398" s="2298"/>
      <c r="AK398" s="2298"/>
      <c r="AL398" s="2298"/>
      <c r="AM398" s="2298"/>
      <c r="AN398" s="2298"/>
      <c r="AO398" s="2298"/>
      <c r="AP398" s="2298"/>
      <c r="AQ398" s="2298"/>
      <c r="AR398" s="2298"/>
    </row>
    <row r="399">
      <c r="A399" s="48"/>
      <c r="B399" s="907">
        <v>3.0</v>
      </c>
      <c r="C399" s="1519" t="s">
        <v>7471</v>
      </c>
      <c r="D399" s="316" t="s">
        <v>453</v>
      </c>
      <c r="E399" s="158">
        <v>1.137060273E9</v>
      </c>
      <c r="F399" s="156">
        <v>39234.0</v>
      </c>
      <c r="G399" s="385">
        <v>10.0</v>
      </c>
      <c r="H399" s="158" t="s">
        <v>157</v>
      </c>
      <c r="I399" s="158" t="s">
        <v>76</v>
      </c>
      <c r="J399" s="160" t="s">
        <v>7472</v>
      </c>
      <c r="K399" s="158">
        <v>3234237.0</v>
      </c>
      <c r="L399" s="383" t="s">
        <v>7473</v>
      </c>
      <c r="M399" s="1152" t="s">
        <v>7474</v>
      </c>
      <c r="N399" s="393" t="s">
        <v>46</v>
      </c>
      <c r="O399" s="158" t="s">
        <v>89</v>
      </c>
      <c r="P399" s="158" t="s">
        <v>89</v>
      </c>
      <c r="Q399" s="158" t="s">
        <v>49</v>
      </c>
      <c r="R399" s="158" t="s">
        <v>50</v>
      </c>
      <c r="S399" s="158" t="s">
        <v>51</v>
      </c>
      <c r="T399" s="158" t="s">
        <v>271</v>
      </c>
      <c r="U399" s="1464">
        <v>42767.0</v>
      </c>
      <c r="V399" s="160" t="s">
        <v>7475</v>
      </c>
      <c r="W399" s="158">
        <v>3.122985011E9</v>
      </c>
      <c r="X399" s="160" t="s">
        <v>7476</v>
      </c>
      <c r="Y399" s="158">
        <v>3.206897865E9</v>
      </c>
      <c r="Z399" s="2574"/>
      <c r="AA399" s="153" t="s">
        <v>6413</v>
      </c>
      <c r="AB399" s="328" t="s">
        <v>2481</v>
      </c>
      <c r="AC399" s="391"/>
      <c r="AD399" s="477"/>
      <c r="AE399" s="477"/>
      <c r="AF399" s="477"/>
      <c r="AG399" s="47"/>
      <c r="AH399" s="47"/>
      <c r="AI399" s="47"/>
      <c r="AJ399" s="2298"/>
      <c r="AK399" s="2298"/>
      <c r="AL399" s="2298"/>
      <c r="AM399" s="2298"/>
      <c r="AN399" s="2298"/>
      <c r="AO399" s="2298"/>
      <c r="AP399" s="2298"/>
      <c r="AQ399" s="2298"/>
      <c r="AR399" s="2298"/>
    </row>
    <row r="400">
      <c r="A400" s="48"/>
      <c r="B400" s="907">
        <v>4.0</v>
      </c>
      <c r="C400" s="1519" t="s">
        <v>7477</v>
      </c>
      <c r="D400" s="316" t="s">
        <v>453</v>
      </c>
      <c r="E400" s="158">
        <v>1.085796149E9</v>
      </c>
      <c r="F400" s="156">
        <v>39316.0</v>
      </c>
      <c r="G400" s="385">
        <v>10.0</v>
      </c>
      <c r="H400" s="158" t="s">
        <v>157</v>
      </c>
      <c r="I400" s="158" t="s">
        <v>76</v>
      </c>
      <c r="J400" s="160" t="s">
        <v>7478</v>
      </c>
      <c r="K400" s="158" t="s">
        <v>161</v>
      </c>
      <c r="L400" s="383" t="s">
        <v>7479</v>
      </c>
      <c r="M400" s="158" t="s">
        <v>7480</v>
      </c>
      <c r="N400" s="393" t="s">
        <v>46</v>
      </c>
      <c r="O400" s="158" t="s">
        <v>7151</v>
      </c>
      <c r="P400" s="158" t="s">
        <v>7481</v>
      </c>
      <c r="Q400" s="158" t="s">
        <v>49</v>
      </c>
      <c r="R400" s="158" t="s">
        <v>424</v>
      </c>
      <c r="S400" s="158" t="s">
        <v>248</v>
      </c>
      <c r="T400" s="158" t="s">
        <v>271</v>
      </c>
      <c r="U400" s="1464">
        <v>42430.0</v>
      </c>
      <c r="V400" s="160" t="s">
        <v>7482</v>
      </c>
      <c r="W400" s="158">
        <v>3.128355749E9</v>
      </c>
      <c r="X400" s="160" t="s">
        <v>7483</v>
      </c>
      <c r="Y400" s="158">
        <v>3.147119502E9</v>
      </c>
      <c r="Z400" s="2574"/>
      <c r="AA400" s="153" t="s">
        <v>6413</v>
      </c>
      <c r="AB400" s="328" t="s">
        <v>2552</v>
      </c>
      <c r="AC400" s="391"/>
      <c r="AD400" s="477"/>
      <c r="AE400" s="477"/>
      <c r="AF400" s="477"/>
      <c r="AG400" s="47"/>
      <c r="AH400" s="47"/>
      <c r="AI400" s="47"/>
      <c r="AJ400" s="2298"/>
      <c r="AK400" s="2298"/>
      <c r="AL400" s="2298"/>
      <c r="AM400" s="2298"/>
      <c r="AN400" s="2298"/>
      <c r="AO400" s="2298"/>
      <c r="AP400" s="2298"/>
      <c r="AQ400" s="2298"/>
      <c r="AR400" s="2298"/>
    </row>
    <row r="401">
      <c r="A401" s="48"/>
      <c r="B401" s="907">
        <v>5.0</v>
      </c>
      <c r="C401" s="1533" t="s">
        <v>7484</v>
      </c>
      <c r="D401" s="357" t="s">
        <v>2921</v>
      </c>
      <c r="E401" s="357">
        <v>1.089602035E9</v>
      </c>
      <c r="F401" s="1278">
        <v>39169.0</v>
      </c>
      <c r="G401" s="1516">
        <v>10.0</v>
      </c>
      <c r="H401" s="357" t="s">
        <v>157</v>
      </c>
      <c r="I401" s="357" t="s">
        <v>43</v>
      </c>
      <c r="J401" s="761" t="s">
        <v>7485</v>
      </c>
      <c r="K401" s="357">
        <v>3430695.0</v>
      </c>
      <c r="L401" s="383" t="s">
        <v>7486</v>
      </c>
      <c r="M401" s="1258" t="s">
        <v>7487</v>
      </c>
      <c r="N401" s="308" t="s">
        <v>46</v>
      </c>
      <c r="O401" s="158" t="s">
        <v>89</v>
      </c>
      <c r="P401" s="2575">
        <v>42856.0</v>
      </c>
      <c r="Q401" s="158" t="s">
        <v>49</v>
      </c>
      <c r="R401" s="158" t="s">
        <v>50</v>
      </c>
      <c r="S401" s="158" t="s">
        <v>2135</v>
      </c>
      <c r="T401" s="158" t="s">
        <v>271</v>
      </c>
      <c r="U401" s="1858">
        <v>41671.0</v>
      </c>
      <c r="V401" s="160" t="s">
        <v>7488</v>
      </c>
      <c r="W401" s="158">
        <v>3.128661193E9</v>
      </c>
      <c r="X401" s="160" t="s">
        <v>7489</v>
      </c>
      <c r="Y401" s="158">
        <v>3.117898914E9</v>
      </c>
      <c r="Z401" s="1257"/>
      <c r="AA401" s="345" t="s">
        <v>6413</v>
      </c>
      <c r="AB401" s="379" t="s">
        <v>7490</v>
      </c>
      <c r="AC401" s="391"/>
      <c r="AD401" s="477"/>
      <c r="AE401" s="477"/>
      <c r="AF401" s="477"/>
      <c r="AG401" s="47"/>
      <c r="AH401" s="47"/>
      <c r="AI401" s="47"/>
      <c r="AJ401" s="2298"/>
      <c r="AK401" s="2298"/>
      <c r="AL401" s="2298"/>
      <c r="AM401" s="2298"/>
      <c r="AN401" s="2298"/>
      <c r="AO401" s="2298"/>
      <c r="AP401" s="2298"/>
      <c r="AQ401" s="2298"/>
      <c r="AR401" s="2298"/>
    </row>
    <row r="402">
      <c r="A402" s="48"/>
      <c r="B402" s="907">
        <v>6.0</v>
      </c>
      <c r="C402" s="1519" t="s">
        <v>7491</v>
      </c>
      <c r="D402" s="316" t="s">
        <v>453</v>
      </c>
      <c r="E402" s="158">
        <v>1.030140159E9</v>
      </c>
      <c r="F402" s="156">
        <v>39196.0</v>
      </c>
      <c r="G402" s="385">
        <v>10.0</v>
      </c>
      <c r="H402" s="158" t="s">
        <v>157</v>
      </c>
      <c r="I402" s="158" t="s">
        <v>76</v>
      </c>
      <c r="J402" s="160" t="s">
        <v>7492</v>
      </c>
      <c r="K402" s="158">
        <v>3337113.0</v>
      </c>
      <c r="L402" s="383" t="s">
        <v>7493</v>
      </c>
      <c r="M402" s="2576" t="s">
        <v>7494</v>
      </c>
      <c r="N402" s="393" t="s">
        <v>46</v>
      </c>
      <c r="O402" s="158" t="s">
        <v>318</v>
      </c>
      <c r="P402" s="158" t="s">
        <v>7495</v>
      </c>
      <c r="Q402" s="158" t="s">
        <v>49</v>
      </c>
      <c r="R402" s="158" t="s">
        <v>424</v>
      </c>
      <c r="S402" s="158" t="s">
        <v>221</v>
      </c>
      <c r="T402" s="158" t="s">
        <v>271</v>
      </c>
      <c r="U402" s="1464">
        <v>42401.0</v>
      </c>
      <c r="V402" s="160" t="s">
        <v>7496</v>
      </c>
      <c r="W402" s="158">
        <v>3.104635217E9</v>
      </c>
      <c r="X402" s="160" t="s">
        <v>424</v>
      </c>
      <c r="Y402" s="158" t="s">
        <v>424</v>
      </c>
      <c r="Z402" s="2574"/>
      <c r="AA402" s="153" t="s">
        <v>7497</v>
      </c>
      <c r="AB402" s="328"/>
      <c r="AC402" s="391"/>
      <c r="AD402" s="477"/>
      <c r="AE402" s="477"/>
      <c r="AF402" s="477"/>
      <c r="AG402" s="47"/>
      <c r="AH402" s="47"/>
      <c r="AI402" s="47"/>
      <c r="AJ402" s="2298"/>
      <c r="AK402" s="2298"/>
      <c r="AL402" s="2298"/>
      <c r="AM402" s="2298"/>
      <c r="AN402" s="2298"/>
      <c r="AO402" s="2298"/>
      <c r="AP402" s="2298"/>
      <c r="AQ402" s="2298"/>
      <c r="AR402" s="2298"/>
    </row>
    <row r="403" ht="14.25" customHeight="1">
      <c r="A403" s="48"/>
      <c r="B403" s="907">
        <v>7.0</v>
      </c>
      <c r="C403" s="1533" t="s">
        <v>7498</v>
      </c>
      <c r="D403" s="158" t="s">
        <v>283</v>
      </c>
      <c r="E403" s="357">
        <v>1.093558569E9</v>
      </c>
      <c r="F403" s="1278">
        <v>39042.0</v>
      </c>
      <c r="G403" s="1516">
        <v>11.0</v>
      </c>
      <c r="H403" s="357" t="s">
        <v>157</v>
      </c>
      <c r="I403" s="158" t="s">
        <v>76</v>
      </c>
      <c r="J403" s="2577" t="s">
        <v>7499</v>
      </c>
      <c r="K403" s="357">
        <v>3123493.0</v>
      </c>
      <c r="L403" s="1535" t="s">
        <v>7500</v>
      </c>
      <c r="M403" s="2578" t="s">
        <v>7501</v>
      </c>
      <c r="N403" s="308" t="s">
        <v>46</v>
      </c>
      <c r="O403" s="158" t="s">
        <v>104</v>
      </c>
      <c r="P403" s="357" t="s">
        <v>891</v>
      </c>
      <c r="Q403" s="158" t="s">
        <v>49</v>
      </c>
      <c r="R403" s="357" t="s">
        <v>50</v>
      </c>
      <c r="S403" s="357" t="s">
        <v>221</v>
      </c>
      <c r="T403" s="357" t="s">
        <v>271</v>
      </c>
      <c r="U403" s="2579">
        <v>42826.0</v>
      </c>
      <c r="V403" s="160" t="s">
        <v>7502</v>
      </c>
      <c r="W403" s="158">
        <v>3.122406963E9</v>
      </c>
      <c r="X403" s="160" t="s">
        <v>7503</v>
      </c>
      <c r="Y403" s="158">
        <v>3.11334567E9</v>
      </c>
      <c r="Z403" s="1257"/>
      <c r="AA403" s="345" t="s">
        <v>7504</v>
      </c>
      <c r="AB403" s="379" t="s">
        <v>2481</v>
      </c>
      <c r="AC403" s="391"/>
      <c r="AD403" s="477"/>
      <c r="AE403" s="477"/>
      <c r="AF403" s="477"/>
      <c r="AG403" s="47"/>
      <c r="AH403" s="47"/>
      <c r="AI403" s="47"/>
      <c r="AJ403" s="2298"/>
      <c r="AK403" s="2298"/>
      <c r="AL403" s="2298"/>
      <c r="AM403" s="2298"/>
      <c r="AN403" s="2298"/>
      <c r="AO403" s="2298"/>
      <c r="AP403" s="2298"/>
      <c r="AQ403" s="2298"/>
      <c r="AR403" s="2298"/>
    </row>
    <row r="404">
      <c r="A404" s="48"/>
      <c r="B404" s="907">
        <v>8.0</v>
      </c>
      <c r="C404" s="334" t="s">
        <v>7505</v>
      </c>
      <c r="D404" s="316" t="s">
        <v>453</v>
      </c>
      <c r="E404" s="158">
        <v>1.126594836E9</v>
      </c>
      <c r="F404" s="350">
        <v>38864.0</v>
      </c>
      <c r="G404" s="1516">
        <v>11.0</v>
      </c>
      <c r="H404" s="393" t="s">
        <v>157</v>
      </c>
      <c r="I404" s="158" t="s">
        <v>43</v>
      </c>
      <c r="J404" s="910" t="s">
        <v>7506</v>
      </c>
      <c r="K404" s="393" t="s">
        <v>424</v>
      </c>
      <c r="L404" s="316" t="s">
        <v>7507</v>
      </c>
      <c r="M404" s="2576" t="str">
        <f>HYPERLINK("mailto:jhon0770@hotmail.com","jhon0770@hotmail.com")</f>
        <v>jhon0770@hotmail.com</v>
      </c>
      <c r="N404" s="308" t="s">
        <v>46</v>
      </c>
      <c r="O404" s="393" t="s">
        <v>47</v>
      </c>
      <c r="P404" s="393" t="s">
        <v>7508</v>
      </c>
      <c r="Q404" s="393" t="s">
        <v>49</v>
      </c>
      <c r="R404" s="357" t="s">
        <v>50</v>
      </c>
      <c r="S404" s="393" t="s">
        <v>291</v>
      </c>
      <c r="T404" s="393" t="s">
        <v>271</v>
      </c>
      <c r="U404" s="1521">
        <v>42430.0</v>
      </c>
      <c r="V404" s="910" t="s">
        <v>7509</v>
      </c>
      <c r="W404" s="308">
        <v>3.177981878E9</v>
      </c>
      <c r="X404" s="160" t="s">
        <v>7510</v>
      </c>
      <c r="Y404" s="158">
        <v>3.167822253E9</v>
      </c>
      <c r="Z404" s="341"/>
      <c r="AA404" s="345" t="s">
        <v>6413</v>
      </c>
      <c r="AB404" s="379" t="s">
        <v>2481</v>
      </c>
      <c r="AC404" s="391"/>
      <c r="AD404" s="199"/>
      <c r="AE404" s="477"/>
      <c r="AF404" s="477"/>
      <c r="AG404" s="47"/>
      <c r="AH404" s="47"/>
      <c r="AI404" s="47"/>
      <c r="AJ404" s="2298"/>
      <c r="AK404" s="2298"/>
      <c r="AL404" s="2298"/>
      <c r="AM404" s="2298"/>
      <c r="AN404" s="2298"/>
      <c r="AO404" s="2298"/>
      <c r="AP404" s="2298"/>
      <c r="AQ404" s="2298"/>
      <c r="AR404" s="2298"/>
    </row>
    <row r="405">
      <c r="A405" s="48"/>
      <c r="B405" s="907">
        <v>9.0</v>
      </c>
      <c r="C405" s="1519" t="s">
        <v>7511</v>
      </c>
      <c r="D405" s="316" t="s">
        <v>453</v>
      </c>
      <c r="E405" s="155">
        <v>1.150935545E9</v>
      </c>
      <c r="F405" s="156">
        <v>39539.0</v>
      </c>
      <c r="G405" s="385">
        <v>9.0</v>
      </c>
      <c r="H405" s="158" t="s">
        <v>157</v>
      </c>
      <c r="I405" s="158" t="s">
        <v>43</v>
      </c>
      <c r="J405" s="160" t="s">
        <v>7512</v>
      </c>
      <c r="K405" s="158" t="s">
        <v>424</v>
      </c>
      <c r="L405" s="383" t="s">
        <v>7513</v>
      </c>
      <c r="M405" s="158" t="s">
        <v>7514</v>
      </c>
      <c r="N405" s="393" t="s">
        <v>113</v>
      </c>
      <c r="O405" s="158" t="s">
        <v>7151</v>
      </c>
      <c r="P405" s="158" t="s">
        <v>7515</v>
      </c>
      <c r="Q405" s="158" t="s">
        <v>49</v>
      </c>
      <c r="R405" s="158" t="s">
        <v>424</v>
      </c>
      <c r="S405" s="158" t="s">
        <v>51</v>
      </c>
      <c r="T405" s="158" t="s">
        <v>271</v>
      </c>
      <c r="U405" s="1464">
        <v>42887.0</v>
      </c>
      <c r="V405" s="160" t="s">
        <v>7516</v>
      </c>
      <c r="W405" s="158">
        <v>3.1553401E8</v>
      </c>
      <c r="X405" s="160" t="s">
        <v>7517</v>
      </c>
      <c r="Y405" s="158">
        <v>3.173095005E9</v>
      </c>
      <c r="Z405" s="777" t="s">
        <v>7518</v>
      </c>
      <c r="AA405" s="153" t="s">
        <v>7519</v>
      </c>
      <c r="AB405" s="160" t="s">
        <v>7520</v>
      </c>
      <c r="AC405" s="328" t="s">
        <v>3407</v>
      </c>
      <c r="AD405" s="199"/>
      <c r="AE405" s="477"/>
      <c r="AF405" s="477"/>
      <c r="AG405" s="47"/>
      <c r="AH405" s="47"/>
      <c r="AI405" s="47"/>
      <c r="AJ405" s="2298"/>
      <c r="AK405" s="2298"/>
      <c r="AL405" s="2298"/>
      <c r="AM405" s="2298"/>
      <c r="AN405" s="2298"/>
      <c r="AO405" s="2298"/>
      <c r="AP405" s="2298"/>
      <c r="AQ405" s="2298"/>
      <c r="AR405" s="2298"/>
    </row>
    <row r="406">
      <c r="A406" s="48"/>
      <c r="B406" s="907">
        <v>10.0</v>
      </c>
      <c r="C406" s="1514" t="s">
        <v>7521</v>
      </c>
      <c r="D406" s="316" t="s">
        <v>453</v>
      </c>
      <c r="E406" s="393">
        <v>1.142516096E9</v>
      </c>
      <c r="F406" s="1372">
        <v>39684.0</v>
      </c>
      <c r="G406" s="1516">
        <v>9.0</v>
      </c>
      <c r="H406" s="393" t="s">
        <v>157</v>
      </c>
      <c r="I406" s="393" t="s">
        <v>76</v>
      </c>
      <c r="J406" s="910" t="s">
        <v>7522</v>
      </c>
      <c r="K406" s="393">
        <v>3452235.0</v>
      </c>
      <c r="L406" s="1432" t="s">
        <v>7523</v>
      </c>
      <c r="M406" s="393" t="s">
        <v>7524</v>
      </c>
      <c r="N406" s="393" t="s">
        <v>46</v>
      </c>
      <c r="O406" s="393" t="s">
        <v>47</v>
      </c>
      <c r="P406" s="393" t="s">
        <v>7525</v>
      </c>
      <c r="Q406" s="393" t="s">
        <v>49</v>
      </c>
      <c r="R406" s="357" t="s">
        <v>50</v>
      </c>
      <c r="S406" s="393" t="s">
        <v>343</v>
      </c>
      <c r="T406" s="393" t="s">
        <v>271</v>
      </c>
      <c r="U406" s="1518">
        <v>42767.0</v>
      </c>
      <c r="V406" s="910" t="s">
        <v>7526</v>
      </c>
      <c r="W406" s="393">
        <v>3.103669745E9</v>
      </c>
      <c r="X406" s="910" t="s">
        <v>424</v>
      </c>
      <c r="Y406" s="393" t="s">
        <v>424</v>
      </c>
      <c r="Z406" s="777" t="s">
        <v>7518</v>
      </c>
      <c r="AA406" s="153" t="s">
        <v>7519</v>
      </c>
      <c r="AB406" s="314" t="s">
        <v>7527</v>
      </c>
      <c r="AC406" s="379" t="s">
        <v>1872</v>
      </c>
      <c r="AD406" s="199"/>
      <c r="AE406" s="477"/>
      <c r="AF406" s="477"/>
      <c r="AG406" s="47"/>
      <c r="AH406" s="47"/>
      <c r="AI406" s="47"/>
      <c r="AJ406" s="2298"/>
      <c r="AK406" s="2298"/>
      <c r="AL406" s="2298"/>
      <c r="AM406" s="2298"/>
      <c r="AN406" s="2298"/>
      <c r="AO406" s="2298"/>
      <c r="AP406" s="2298"/>
      <c r="AQ406" s="2298"/>
      <c r="AR406" s="2298"/>
    </row>
    <row r="407">
      <c r="A407" s="48"/>
      <c r="B407" s="907">
        <v>11.0</v>
      </c>
      <c r="C407" s="1514" t="s">
        <v>7528</v>
      </c>
      <c r="D407" s="1432" t="s">
        <v>283</v>
      </c>
      <c r="E407" s="393">
        <v>1.089600837E9</v>
      </c>
      <c r="F407" s="2236">
        <v>38776.0</v>
      </c>
      <c r="G407" s="2572">
        <v>12.0</v>
      </c>
      <c r="H407" s="393" t="s">
        <v>157</v>
      </c>
      <c r="I407" s="357" t="s">
        <v>717</v>
      </c>
      <c r="J407" s="910" t="s">
        <v>7529</v>
      </c>
      <c r="K407" s="393">
        <v>3344226.0</v>
      </c>
      <c r="L407" s="1432" t="s">
        <v>7530</v>
      </c>
      <c r="M407" s="393" t="s">
        <v>7531</v>
      </c>
      <c r="N407" s="308" t="s">
        <v>46</v>
      </c>
      <c r="O407" s="393" t="s">
        <v>457</v>
      </c>
      <c r="P407" s="393" t="s">
        <v>423</v>
      </c>
      <c r="Q407" s="393" t="s">
        <v>49</v>
      </c>
      <c r="R407" s="357" t="s">
        <v>50</v>
      </c>
      <c r="S407" s="393" t="s">
        <v>2135</v>
      </c>
      <c r="T407" s="1556" t="s">
        <v>271</v>
      </c>
      <c r="U407" s="1151">
        <v>42984.0</v>
      </c>
      <c r="V407" s="1514" t="s">
        <v>7532</v>
      </c>
      <c r="W407" s="393">
        <v>3.103952348E9</v>
      </c>
      <c r="X407" s="761" t="s">
        <v>7533</v>
      </c>
      <c r="Y407" s="393">
        <v>3.146844714E9</v>
      </c>
      <c r="Z407" s="2580" t="s">
        <v>6528</v>
      </c>
      <c r="AA407" s="1369" t="s">
        <v>7534</v>
      </c>
      <c r="AB407" s="1554" t="s">
        <v>2450</v>
      </c>
      <c r="AC407" s="391"/>
      <c r="AD407" s="199"/>
      <c r="AE407" s="477"/>
      <c r="AF407" s="477"/>
      <c r="AG407" s="47"/>
      <c r="AH407" s="47"/>
      <c r="AI407" s="47"/>
      <c r="AJ407" s="2298"/>
      <c r="AK407" s="2298"/>
      <c r="AL407" s="2298"/>
      <c r="AM407" s="2298"/>
      <c r="AN407" s="2298"/>
      <c r="AO407" s="2298"/>
      <c r="AP407" s="2298"/>
      <c r="AQ407" s="2298"/>
      <c r="AR407" s="2298"/>
    </row>
    <row r="408">
      <c r="A408" s="48"/>
      <c r="B408" s="907">
        <v>12.0</v>
      </c>
      <c r="C408" s="2570" t="s">
        <v>7535</v>
      </c>
      <c r="D408" s="2338" t="s">
        <v>695</v>
      </c>
      <c r="E408" s="908" t="s">
        <v>7536</v>
      </c>
      <c r="F408" s="718" t="s">
        <v>7537</v>
      </c>
      <c r="G408" s="2572">
        <v>11.0</v>
      </c>
      <c r="H408" s="908" t="s">
        <v>157</v>
      </c>
      <c r="I408" s="718" t="s">
        <v>76</v>
      </c>
      <c r="J408" s="1369" t="s">
        <v>7538</v>
      </c>
      <c r="K408" s="908" t="s">
        <v>161</v>
      </c>
      <c r="L408" s="2338" t="s">
        <v>7539</v>
      </c>
      <c r="M408" s="908" t="s">
        <v>7540</v>
      </c>
      <c r="N408" s="319" t="s">
        <v>46</v>
      </c>
      <c r="O408" s="908" t="s">
        <v>2685</v>
      </c>
      <c r="P408" s="908" t="s">
        <v>388</v>
      </c>
      <c r="Q408" s="908" t="s">
        <v>49</v>
      </c>
      <c r="R408" s="718" t="s">
        <v>3672</v>
      </c>
      <c r="S408" s="908" t="s">
        <v>7541</v>
      </c>
      <c r="T408" s="1903" t="s">
        <v>271</v>
      </c>
      <c r="U408" s="2581">
        <v>43269.0</v>
      </c>
      <c r="V408" s="2570" t="s">
        <v>7542</v>
      </c>
      <c r="W408" s="908">
        <v>3.182247475E9</v>
      </c>
      <c r="X408" s="715" t="s">
        <v>7543</v>
      </c>
      <c r="Y408" s="908">
        <v>3.023284976E9</v>
      </c>
      <c r="Z408" s="2580" t="s">
        <v>6528</v>
      </c>
      <c r="AA408" s="1369" t="s">
        <v>7544</v>
      </c>
      <c r="AB408" s="1907" t="s">
        <v>7545</v>
      </c>
      <c r="AC408" s="405" t="s">
        <v>3363</v>
      </c>
      <c r="AD408" s="199"/>
      <c r="AE408" s="477"/>
      <c r="AF408" s="477"/>
      <c r="AG408" s="47"/>
      <c r="AH408" s="47"/>
      <c r="AI408" s="47"/>
      <c r="AJ408" s="2298"/>
      <c r="AK408" s="2298"/>
      <c r="AL408" s="2298"/>
      <c r="AM408" s="2298"/>
      <c r="AN408" s="2298"/>
      <c r="AO408" s="2298"/>
      <c r="AP408" s="2298"/>
      <c r="AQ408" s="2298"/>
      <c r="AR408" s="2298"/>
    </row>
    <row r="409">
      <c r="A409" s="48"/>
      <c r="B409" s="907">
        <v>13.0</v>
      </c>
      <c r="C409" s="1519" t="s">
        <v>7546</v>
      </c>
      <c r="D409" s="316" t="s">
        <v>453</v>
      </c>
      <c r="E409" s="158">
        <v>1.088261585E9</v>
      </c>
      <c r="F409" s="1151">
        <v>39004.0</v>
      </c>
      <c r="G409" s="385">
        <v>11.0</v>
      </c>
      <c r="H409" s="158" t="s">
        <v>682</v>
      </c>
      <c r="I409" s="158" t="s">
        <v>43</v>
      </c>
      <c r="J409" s="160" t="s">
        <v>7547</v>
      </c>
      <c r="K409" s="158" t="s">
        <v>161</v>
      </c>
      <c r="L409" s="383" t="s">
        <v>7548</v>
      </c>
      <c r="M409" s="158" t="s">
        <v>7549</v>
      </c>
      <c r="N409" s="393" t="s">
        <v>46</v>
      </c>
      <c r="O409" s="158" t="s">
        <v>89</v>
      </c>
      <c r="P409" s="158" t="s">
        <v>89</v>
      </c>
      <c r="Q409" s="158" t="s">
        <v>49</v>
      </c>
      <c r="R409" s="158" t="s">
        <v>50</v>
      </c>
      <c r="S409" s="158" t="s">
        <v>7550</v>
      </c>
      <c r="T409" s="158" t="s">
        <v>271</v>
      </c>
      <c r="U409" s="1464">
        <v>42401.0</v>
      </c>
      <c r="V409" s="160" t="s">
        <v>7551</v>
      </c>
      <c r="W409" s="158">
        <v>3.218738923E9</v>
      </c>
      <c r="X409" s="160" t="s">
        <v>7552</v>
      </c>
      <c r="Y409" s="158">
        <v>3.212907872E9</v>
      </c>
      <c r="Z409" s="777" t="s">
        <v>6549</v>
      </c>
      <c r="AA409" s="153" t="s">
        <v>7553</v>
      </c>
      <c r="AB409" s="328" t="s">
        <v>2481</v>
      </c>
      <c r="AC409" s="391"/>
      <c r="AD409" s="199"/>
      <c r="AE409" s="477"/>
      <c r="AF409" s="477"/>
      <c r="AG409" s="47"/>
      <c r="AH409" s="47"/>
      <c r="AI409" s="47"/>
      <c r="AJ409" s="2298"/>
      <c r="AK409" s="2298"/>
      <c r="AL409" s="2298"/>
      <c r="AM409" s="2298"/>
      <c r="AN409" s="2298"/>
      <c r="AO409" s="2298"/>
      <c r="AP409" s="2298"/>
      <c r="AQ409" s="2298"/>
      <c r="AR409" s="2298"/>
    </row>
    <row r="410">
      <c r="A410" s="48"/>
      <c r="B410" s="907">
        <v>14.0</v>
      </c>
      <c r="C410" s="2570" t="s">
        <v>7554</v>
      </c>
      <c r="D410" s="2338" t="s">
        <v>283</v>
      </c>
      <c r="E410" s="908">
        <v>1.085718744E9</v>
      </c>
      <c r="F410" s="2571">
        <v>39510.0</v>
      </c>
      <c r="G410" s="2572">
        <v>10.0</v>
      </c>
      <c r="H410" s="908" t="s">
        <v>157</v>
      </c>
      <c r="I410" s="718" t="s">
        <v>200</v>
      </c>
      <c r="J410" s="1369" t="s">
        <v>7555</v>
      </c>
      <c r="K410" s="908" t="s">
        <v>2</v>
      </c>
      <c r="L410" s="2338" t="s">
        <v>7556</v>
      </c>
      <c r="M410" s="908" t="s">
        <v>7557</v>
      </c>
      <c r="N410" s="319" t="s">
        <v>46</v>
      </c>
      <c r="O410" s="908" t="s">
        <v>5018</v>
      </c>
      <c r="P410" s="908" t="s">
        <v>7558</v>
      </c>
      <c r="Q410" s="908" t="s">
        <v>49</v>
      </c>
      <c r="R410" s="718" t="s">
        <v>50</v>
      </c>
      <c r="S410" s="908" t="s">
        <v>221</v>
      </c>
      <c r="T410" s="1903" t="s">
        <v>271</v>
      </c>
      <c r="U410" s="154" t="s">
        <v>5368</v>
      </c>
      <c r="V410" s="2570" t="s">
        <v>7559</v>
      </c>
      <c r="W410" s="908">
        <v>3.166965762E9</v>
      </c>
      <c r="X410" s="715" t="s">
        <v>7560</v>
      </c>
      <c r="Y410" s="908">
        <v>3.024225312E9</v>
      </c>
      <c r="Z410" s="2580" t="s">
        <v>7561</v>
      </c>
      <c r="AA410" s="1369" t="s">
        <v>7562</v>
      </c>
      <c r="AB410" s="1907" t="s">
        <v>6165</v>
      </c>
      <c r="AC410" s="391"/>
      <c r="AD410" s="199"/>
      <c r="AE410" s="477"/>
      <c r="AF410" s="477"/>
      <c r="AG410" s="47"/>
      <c r="AH410" s="47"/>
      <c r="AI410" s="47"/>
      <c r="AJ410" s="2298"/>
      <c r="AK410" s="2298"/>
      <c r="AL410" s="2298"/>
      <c r="AM410" s="2298"/>
      <c r="AN410" s="2298"/>
      <c r="AO410" s="2298"/>
      <c r="AP410" s="2298"/>
      <c r="AQ410" s="2298"/>
      <c r="AR410" s="2298"/>
    </row>
    <row r="411">
      <c r="A411" s="48"/>
      <c r="B411" s="907">
        <v>15.0</v>
      </c>
      <c r="C411" s="2570" t="s">
        <v>7563</v>
      </c>
      <c r="D411" s="2338" t="s">
        <v>283</v>
      </c>
      <c r="E411" s="908">
        <v>1.08883158E9</v>
      </c>
      <c r="F411" s="2571">
        <v>39839.0</v>
      </c>
      <c r="G411" s="2572">
        <v>9.0</v>
      </c>
      <c r="H411" s="908" t="s">
        <v>682</v>
      </c>
      <c r="I411" s="718" t="s">
        <v>43</v>
      </c>
      <c r="J411" s="1369" t="s">
        <v>7564</v>
      </c>
      <c r="K411" s="908" t="s">
        <v>2</v>
      </c>
      <c r="L411" s="2338" t="s">
        <v>7565</v>
      </c>
      <c r="M411" s="908" t="s">
        <v>3613</v>
      </c>
      <c r="N411" s="319" t="s">
        <v>46</v>
      </c>
      <c r="O411" s="908" t="s">
        <v>1237</v>
      </c>
      <c r="P411" s="908" t="s">
        <v>1395</v>
      </c>
      <c r="Q411" s="908" t="s">
        <v>49</v>
      </c>
      <c r="R411" s="718" t="s">
        <v>50</v>
      </c>
      <c r="S411" s="908" t="s">
        <v>51</v>
      </c>
      <c r="T411" s="1903" t="s">
        <v>271</v>
      </c>
      <c r="U411" s="154" t="s">
        <v>7566</v>
      </c>
      <c r="V411" s="2570" t="s">
        <v>7567</v>
      </c>
      <c r="W411" s="908">
        <v>3.11709219E9</v>
      </c>
      <c r="X411" s="715" t="s">
        <v>7568</v>
      </c>
      <c r="Y411" s="908">
        <v>3.006440869E9</v>
      </c>
      <c r="Z411" s="2580" t="s">
        <v>7569</v>
      </c>
      <c r="AA411" s="1369" t="s">
        <v>7570</v>
      </c>
      <c r="AB411" s="1907" t="s">
        <v>7447</v>
      </c>
      <c r="AC411" s="391"/>
      <c r="AD411" s="199"/>
      <c r="AE411" s="477"/>
      <c r="AF411" s="477"/>
      <c r="AG411" s="47"/>
      <c r="AH411" s="47"/>
      <c r="AI411" s="47"/>
      <c r="AJ411" s="2298"/>
      <c r="AK411" s="2298"/>
      <c r="AL411" s="2298"/>
      <c r="AM411" s="2298"/>
      <c r="AN411" s="2298"/>
      <c r="AO411" s="2298"/>
      <c r="AP411" s="2298"/>
      <c r="AQ411" s="2298"/>
      <c r="AR411" s="2298"/>
    </row>
    <row r="412">
      <c r="A412" s="2582" t="s">
        <v>7571</v>
      </c>
      <c r="B412" s="2583">
        <v>1.0</v>
      </c>
      <c r="C412" s="2584" t="s">
        <v>7572</v>
      </c>
      <c r="D412" s="2585" t="s">
        <v>453</v>
      </c>
      <c r="E412" s="2585">
        <v>1.089935224E9</v>
      </c>
      <c r="F412" s="2586">
        <v>39322.0</v>
      </c>
      <c r="G412" s="2587">
        <v>10.0</v>
      </c>
      <c r="H412" s="2585" t="s">
        <v>157</v>
      </c>
      <c r="I412" s="2585" t="s">
        <v>200</v>
      </c>
      <c r="J412" s="2588" t="s">
        <v>7573</v>
      </c>
      <c r="K412" s="2585">
        <v>3345546.0</v>
      </c>
      <c r="L412" s="2589" t="s">
        <v>7574</v>
      </c>
      <c r="M412" s="2585" t="s">
        <v>7575</v>
      </c>
      <c r="N412" s="2585" t="s">
        <v>46</v>
      </c>
      <c r="O412" s="2585" t="s">
        <v>89</v>
      </c>
      <c r="P412" s="2585" t="s">
        <v>1404</v>
      </c>
      <c r="Q412" s="2585" t="s">
        <v>49</v>
      </c>
      <c r="R412" s="2585" t="s">
        <v>50</v>
      </c>
      <c r="S412" s="2585" t="s">
        <v>115</v>
      </c>
      <c r="T412" s="2585" t="s">
        <v>271</v>
      </c>
      <c r="U412" s="2590" t="s">
        <v>7576</v>
      </c>
      <c r="V412" s="2588" t="s">
        <v>7577</v>
      </c>
      <c r="W412" s="2585">
        <v>3.005517003E9</v>
      </c>
      <c r="X412" s="2588" t="s">
        <v>7578</v>
      </c>
      <c r="Y412" s="2585">
        <v>3.218384491E9</v>
      </c>
      <c r="Z412" s="2587"/>
      <c r="AA412" s="2591"/>
      <c r="AB412" s="2592"/>
      <c r="AC412" s="2593"/>
      <c r="AD412" s="477"/>
      <c r="AE412" s="477"/>
      <c r="AF412" s="477"/>
      <c r="AG412" s="47"/>
      <c r="AH412" s="47"/>
      <c r="AI412" s="47"/>
      <c r="AJ412" s="47"/>
      <c r="AK412" s="47"/>
      <c r="AL412" s="479"/>
      <c r="AM412" s="479"/>
      <c r="AN412" s="479"/>
      <c r="AO412" s="479"/>
      <c r="AP412" s="479"/>
      <c r="AQ412" s="479"/>
      <c r="AR412" s="479"/>
    </row>
    <row r="413">
      <c r="A413" s="48"/>
      <c r="B413" s="2583">
        <v>2.0</v>
      </c>
      <c r="C413" s="2594" t="s">
        <v>7579</v>
      </c>
      <c r="D413" s="2585" t="s">
        <v>453</v>
      </c>
      <c r="E413" s="2595">
        <v>1.088273501E9</v>
      </c>
      <c r="F413" s="2596">
        <v>39334.0</v>
      </c>
      <c r="G413" s="2595">
        <v>10.0</v>
      </c>
      <c r="H413" s="2585" t="s">
        <v>157</v>
      </c>
      <c r="I413" s="2595" t="s">
        <v>43</v>
      </c>
      <c r="J413" s="2591" t="s">
        <v>7580</v>
      </c>
      <c r="K413" s="2597" t="s">
        <v>424</v>
      </c>
      <c r="L413" s="2598" t="s">
        <v>7581</v>
      </c>
      <c r="M413" s="2599" t="s">
        <v>7582</v>
      </c>
      <c r="N413" s="2585" t="s">
        <v>46</v>
      </c>
      <c r="O413" s="2597" t="s">
        <v>1237</v>
      </c>
      <c r="P413" s="2597" t="s">
        <v>1395</v>
      </c>
      <c r="Q413" s="2595" t="s">
        <v>166</v>
      </c>
      <c r="R413" s="2595" t="s">
        <v>3064</v>
      </c>
      <c r="S413" s="2595" t="s">
        <v>402</v>
      </c>
      <c r="T413" s="2595" t="s">
        <v>1091</v>
      </c>
      <c r="U413" s="159"/>
      <c r="V413" s="2591" t="s">
        <v>7583</v>
      </c>
      <c r="W413" s="2595">
        <v>3.114611292E9</v>
      </c>
      <c r="X413" s="157"/>
      <c r="Y413" s="159"/>
      <c r="Z413" s="2589"/>
      <c r="AA413" s="2600" t="s">
        <v>7584</v>
      </c>
      <c r="AB413" s="2588"/>
      <c r="AC413" s="2601"/>
      <c r="AD413" s="477"/>
      <c r="AE413" s="477"/>
      <c r="AF413" s="477"/>
      <c r="AG413" s="47"/>
      <c r="AH413" s="47"/>
      <c r="AI413" s="47"/>
      <c r="AJ413" s="2298"/>
      <c r="AK413" s="2298"/>
      <c r="AL413" s="2298"/>
      <c r="AM413" s="2298"/>
      <c r="AN413" s="2298"/>
      <c r="AO413" s="2298"/>
      <c r="AP413" s="2298"/>
      <c r="AQ413" s="2298"/>
      <c r="AR413" s="2298"/>
    </row>
    <row r="414">
      <c r="A414" s="48"/>
      <c r="B414" s="2583">
        <v>3.0</v>
      </c>
      <c r="C414" s="2602" t="s">
        <v>7585</v>
      </c>
      <c r="D414" s="2585" t="s">
        <v>453</v>
      </c>
      <c r="E414" s="2585">
        <v>1.089606495E9</v>
      </c>
      <c r="F414" s="2586">
        <v>40033.0</v>
      </c>
      <c r="G414" s="2585">
        <v>9.0</v>
      </c>
      <c r="H414" s="2603" t="s">
        <v>157</v>
      </c>
      <c r="I414" s="2603" t="s">
        <v>76</v>
      </c>
      <c r="J414" s="2588" t="s">
        <v>7586</v>
      </c>
      <c r="K414" s="2585">
        <v>3344838.0</v>
      </c>
      <c r="L414" s="2589" t="s">
        <v>7587</v>
      </c>
      <c r="M414" s="2585" t="s">
        <v>7588</v>
      </c>
      <c r="N414" s="2585" t="s">
        <v>46</v>
      </c>
      <c r="O414" s="2585" t="s">
        <v>89</v>
      </c>
      <c r="P414" s="2585" t="s">
        <v>89</v>
      </c>
      <c r="Q414" s="2585" t="s">
        <v>49</v>
      </c>
      <c r="R414" s="2585" t="s">
        <v>50</v>
      </c>
      <c r="S414" s="2585" t="s">
        <v>248</v>
      </c>
      <c r="T414" s="2585" t="s">
        <v>271</v>
      </c>
      <c r="U414" s="2597" t="s">
        <v>1369</v>
      </c>
      <c r="V414" s="2588" t="s">
        <v>7589</v>
      </c>
      <c r="W414" s="2585">
        <v>3.117251525E9</v>
      </c>
      <c r="X414" s="2588" t="s">
        <v>7590</v>
      </c>
      <c r="Y414" s="2585">
        <v>3.11338469E9</v>
      </c>
      <c r="Z414" s="2595"/>
      <c r="AA414" s="2594" t="s">
        <v>7584</v>
      </c>
      <c r="AB414" s="2591"/>
      <c r="AC414" s="2593" t="s">
        <v>1872</v>
      </c>
      <c r="AD414" s="477"/>
      <c r="AE414" s="477"/>
      <c r="AF414" s="477"/>
      <c r="AG414" s="47"/>
      <c r="AH414" s="47"/>
      <c r="AI414" s="47"/>
      <c r="AJ414" s="2298"/>
      <c r="AK414" s="2298"/>
      <c r="AL414" s="2298"/>
      <c r="AM414" s="2298"/>
      <c r="AN414" s="2298"/>
      <c r="AO414" s="2298"/>
      <c r="AP414" s="2298"/>
      <c r="AQ414" s="2298"/>
      <c r="AR414" s="2298"/>
    </row>
    <row r="415">
      <c r="A415" s="48"/>
      <c r="B415" s="2583">
        <v>4.0</v>
      </c>
      <c r="C415" s="2604" t="s">
        <v>7591</v>
      </c>
      <c r="D415" s="2598" t="s">
        <v>453</v>
      </c>
      <c r="E415" s="2603">
        <v>1.126704304E9</v>
      </c>
      <c r="F415" s="2605">
        <v>39349.0</v>
      </c>
      <c r="G415" s="2606">
        <v>10.0</v>
      </c>
      <c r="H415" s="2603" t="s">
        <v>157</v>
      </c>
      <c r="I415" s="2603" t="s">
        <v>43</v>
      </c>
      <c r="J415" s="2607" t="s">
        <v>7592</v>
      </c>
      <c r="K415" s="2603">
        <v>3251141.0</v>
      </c>
      <c r="L415" s="2608" t="s">
        <v>7593</v>
      </c>
      <c r="M415" s="2603" t="s">
        <v>6727</v>
      </c>
      <c r="N415" s="2603" t="s">
        <v>46</v>
      </c>
      <c r="O415" s="2603" t="s">
        <v>89</v>
      </c>
      <c r="P415" s="2603" t="s">
        <v>7594</v>
      </c>
      <c r="Q415" s="2603" t="s">
        <v>49</v>
      </c>
      <c r="R415" s="2609" t="s">
        <v>50</v>
      </c>
      <c r="S415" s="2603" t="s">
        <v>291</v>
      </c>
      <c r="T415" s="2603" t="s">
        <v>271</v>
      </c>
      <c r="U415" s="2610">
        <v>42767.0</v>
      </c>
      <c r="V415" s="2607" t="s">
        <v>7595</v>
      </c>
      <c r="W415" s="2603">
        <v>3.17862969E9</v>
      </c>
      <c r="X415" s="2607" t="s">
        <v>7596</v>
      </c>
      <c r="Y415" s="2603">
        <v>3251141.0</v>
      </c>
      <c r="Z415" s="2611"/>
      <c r="AA415" s="2612" t="s">
        <v>7597</v>
      </c>
      <c r="AB415" s="2613" t="s">
        <v>7598</v>
      </c>
      <c r="AC415" s="2593"/>
      <c r="AD415" s="477"/>
      <c r="AE415" s="477"/>
      <c r="AF415" s="477"/>
      <c r="AG415" s="47"/>
      <c r="AH415" s="47"/>
      <c r="AI415" s="47"/>
      <c r="AJ415" s="2298"/>
      <c r="AK415" s="2298"/>
      <c r="AL415" s="2298"/>
      <c r="AM415" s="2298"/>
      <c r="AN415" s="2298"/>
      <c r="AO415" s="2298"/>
      <c r="AP415" s="2298"/>
      <c r="AQ415" s="2298"/>
      <c r="AR415" s="2298"/>
    </row>
    <row r="416">
      <c r="A416" s="48"/>
      <c r="B416" s="2583">
        <v>5.0</v>
      </c>
      <c r="C416" s="2614" t="s">
        <v>7599</v>
      </c>
      <c r="D416" s="2615" t="s">
        <v>283</v>
      </c>
      <c r="E416" s="2616">
        <v>1.13706091E9</v>
      </c>
      <c r="F416" s="2617">
        <v>39505.0</v>
      </c>
      <c r="G416" s="2618">
        <v>9.0</v>
      </c>
      <c r="H416" s="2616" t="s">
        <v>157</v>
      </c>
      <c r="I416" s="2616" t="s">
        <v>76</v>
      </c>
      <c r="J416" s="2614" t="s">
        <v>7600</v>
      </c>
      <c r="K416" s="2616">
        <v>3384736.0</v>
      </c>
      <c r="L416" s="2608" t="s">
        <v>7601</v>
      </c>
      <c r="M416" s="2616" t="s">
        <v>7602</v>
      </c>
      <c r="N416" s="2616" t="s">
        <v>46</v>
      </c>
      <c r="O416" s="2616" t="s">
        <v>104</v>
      </c>
      <c r="P416" s="2616" t="s">
        <v>1019</v>
      </c>
      <c r="Q416" s="2616" t="s">
        <v>49</v>
      </c>
      <c r="R416" s="2618" t="s">
        <v>50</v>
      </c>
      <c r="S416" s="2616" t="s">
        <v>51</v>
      </c>
      <c r="T416" s="2616" t="s">
        <v>271</v>
      </c>
      <c r="U416" s="2597" t="s">
        <v>7603</v>
      </c>
      <c r="V416" s="2614" t="s">
        <v>7604</v>
      </c>
      <c r="W416" s="2616">
        <v>3.108929001E9</v>
      </c>
      <c r="X416" s="2614" t="s">
        <v>7605</v>
      </c>
      <c r="Y416" s="2615">
        <v>3.105483403E9</v>
      </c>
      <c r="Z416" s="2595"/>
      <c r="AA416" s="2594" t="s">
        <v>7606</v>
      </c>
      <c r="AB416" s="2591"/>
      <c r="AC416" s="2593"/>
      <c r="AD416" s="477"/>
      <c r="AE416" s="477"/>
      <c r="AF416" s="477"/>
      <c r="AG416" s="47"/>
      <c r="AH416" s="47"/>
      <c r="AI416" s="47"/>
      <c r="AJ416" s="2298"/>
      <c r="AK416" s="2298"/>
      <c r="AL416" s="2298"/>
      <c r="AM416" s="2298"/>
      <c r="AN416" s="2298"/>
      <c r="AO416" s="2298"/>
      <c r="AP416" s="2298"/>
      <c r="AQ416" s="2298"/>
      <c r="AR416" s="2298"/>
    </row>
    <row r="417">
      <c r="A417" s="48"/>
      <c r="B417" s="2583">
        <v>6.0</v>
      </c>
      <c r="C417" s="2614" t="s">
        <v>7607</v>
      </c>
      <c r="D417" s="2615" t="s">
        <v>283</v>
      </c>
      <c r="E417" s="2616">
        <v>1.088829067E9</v>
      </c>
      <c r="F417" s="2617">
        <v>39181.0</v>
      </c>
      <c r="G417" s="2618">
        <v>11.0</v>
      </c>
      <c r="H417" s="2616" t="s">
        <v>157</v>
      </c>
      <c r="I417" s="2616" t="s">
        <v>76</v>
      </c>
      <c r="J417" s="2614" t="s">
        <v>7608</v>
      </c>
      <c r="K417" s="2616">
        <v>3160413.0</v>
      </c>
      <c r="L417" s="2608" t="s">
        <v>7609</v>
      </c>
      <c r="M417" s="2619"/>
      <c r="N417" s="2616" t="s">
        <v>46</v>
      </c>
      <c r="O417" s="2616" t="s">
        <v>104</v>
      </c>
      <c r="P417" s="2616" t="s">
        <v>547</v>
      </c>
      <c r="Q417" s="2616" t="s">
        <v>49</v>
      </c>
      <c r="R417" s="2618" t="s">
        <v>50</v>
      </c>
      <c r="S417" s="2616" t="s">
        <v>51</v>
      </c>
      <c r="T417" s="2616" t="s">
        <v>271</v>
      </c>
      <c r="U417" s="2597" t="s">
        <v>7603</v>
      </c>
      <c r="V417" s="2614" t="s">
        <v>7610</v>
      </c>
      <c r="W417" s="2616">
        <v>3.14854606E9</v>
      </c>
      <c r="X417" s="2614" t="s">
        <v>7611</v>
      </c>
      <c r="Y417" s="2615">
        <v>3.214812269E9</v>
      </c>
      <c r="Z417" s="2595"/>
      <c r="AA417" s="2594" t="s">
        <v>7606</v>
      </c>
      <c r="AB417" s="2591"/>
      <c r="AC417" s="2593"/>
      <c r="AD417" s="477"/>
      <c r="AE417" s="477"/>
      <c r="AF417" s="477"/>
      <c r="AG417" s="47"/>
      <c r="AH417" s="47"/>
      <c r="AI417" s="47"/>
      <c r="AJ417" s="2298"/>
      <c r="AK417" s="2298"/>
      <c r="AL417" s="2298"/>
      <c r="AM417" s="2298"/>
      <c r="AN417" s="2298"/>
      <c r="AO417" s="2298"/>
      <c r="AP417" s="2298"/>
      <c r="AQ417" s="2298"/>
      <c r="AR417" s="2298"/>
    </row>
    <row r="418">
      <c r="A418" s="48"/>
      <c r="B418" s="2583">
        <v>7.0</v>
      </c>
      <c r="C418" s="2620" t="s">
        <v>7612</v>
      </c>
      <c r="D418" s="2615" t="s">
        <v>283</v>
      </c>
      <c r="E418" s="2615">
        <v>1.08960225E9</v>
      </c>
      <c r="F418" s="2621">
        <v>39252.0</v>
      </c>
      <c r="G418" s="2618">
        <v>10.0</v>
      </c>
      <c r="H418" s="2615" t="s">
        <v>157</v>
      </c>
      <c r="I418" s="2615" t="s">
        <v>76</v>
      </c>
      <c r="J418" s="2622" t="s">
        <v>7613</v>
      </c>
      <c r="K418" s="2618" t="s">
        <v>424</v>
      </c>
      <c r="L418" s="2623" t="s">
        <v>7614</v>
      </c>
      <c r="M418" s="2615" t="s">
        <v>7615</v>
      </c>
      <c r="N418" s="2597" t="s">
        <v>46</v>
      </c>
      <c r="O418" s="2615" t="s">
        <v>89</v>
      </c>
      <c r="P418" s="2615" t="s">
        <v>89</v>
      </c>
      <c r="Q418" s="2615" t="s">
        <v>49</v>
      </c>
      <c r="R418" s="2615" t="s">
        <v>50</v>
      </c>
      <c r="S418" s="2615" t="s">
        <v>51</v>
      </c>
      <c r="T418" s="2615" t="s">
        <v>271</v>
      </c>
      <c r="U418" s="2624" t="s">
        <v>7566</v>
      </c>
      <c r="V418" s="2602" t="s">
        <v>7616</v>
      </c>
      <c r="W418" s="2615">
        <v>3.11612858E9</v>
      </c>
      <c r="X418" s="2602" t="s">
        <v>7617</v>
      </c>
      <c r="Y418" s="2615">
        <v>3.136790059E9</v>
      </c>
      <c r="Z418" s="2625"/>
      <c r="AA418" s="2613" t="s">
        <v>7618</v>
      </c>
      <c r="AB418" s="2592"/>
      <c r="AC418" s="2593"/>
      <c r="AD418" s="477"/>
      <c r="AE418" s="477"/>
      <c r="AF418" s="477"/>
      <c r="AG418" s="47"/>
      <c r="AH418" s="47"/>
      <c r="AI418" s="47"/>
      <c r="AJ418" s="2298"/>
      <c r="AK418" s="2298"/>
      <c r="AL418" s="2298"/>
      <c r="AM418" s="2298"/>
      <c r="AN418" s="2298"/>
      <c r="AO418" s="2298"/>
      <c r="AP418" s="2298"/>
      <c r="AQ418" s="2298"/>
      <c r="AR418" s="2298"/>
    </row>
    <row r="419">
      <c r="A419" s="48"/>
      <c r="B419" s="2583">
        <v>8.0</v>
      </c>
      <c r="C419" s="2614" t="s">
        <v>7619</v>
      </c>
      <c r="D419" s="2615" t="s">
        <v>283</v>
      </c>
      <c r="E419" s="2616">
        <v>1.089935561E9</v>
      </c>
      <c r="F419" s="2617">
        <v>39439.0</v>
      </c>
      <c r="G419" s="2618">
        <v>10.0</v>
      </c>
      <c r="H419" s="2616" t="s">
        <v>157</v>
      </c>
      <c r="I419" s="2616" t="s">
        <v>43</v>
      </c>
      <c r="J419" s="2614" t="s">
        <v>7620</v>
      </c>
      <c r="K419" s="2616">
        <v>3440882.0</v>
      </c>
      <c r="L419" s="2608" t="s">
        <v>7621</v>
      </c>
      <c r="M419" s="2616" t="s">
        <v>7622</v>
      </c>
      <c r="N419" s="2616" t="s">
        <v>46</v>
      </c>
      <c r="O419" s="2616" t="s">
        <v>104</v>
      </c>
      <c r="P419" s="2616" t="s">
        <v>547</v>
      </c>
      <c r="Q419" s="2616" t="s">
        <v>49</v>
      </c>
      <c r="R419" s="2618" t="s">
        <v>50</v>
      </c>
      <c r="S419" s="2616" t="s">
        <v>51</v>
      </c>
      <c r="T419" s="2616" t="s">
        <v>271</v>
      </c>
      <c r="U419" s="2597" t="s">
        <v>7603</v>
      </c>
      <c r="V419" s="2614" t="s">
        <v>7623</v>
      </c>
      <c r="W419" s="2616">
        <v>3.128178847E9</v>
      </c>
      <c r="X419" s="2614" t="s">
        <v>7624</v>
      </c>
      <c r="Y419" s="2615">
        <v>3.226833449E9</v>
      </c>
      <c r="Z419" s="2595"/>
      <c r="AA419" s="2594" t="s">
        <v>7606</v>
      </c>
      <c r="AB419" s="2591"/>
      <c r="AC419" s="2593"/>
      <c r="AD419" s="477"/>
      <c r="AE419" s="477"/>
      <c r="AF419" s="477"/>
      <c r="AG419" s="47"/>
      <c r="AH419" s="47"/>
      <c r="AI419" s="47"/>
      <c r="AJ419" s="2298"/>
      <c r="AK419" s="2298"/>
      <c r="AL419" s="2298"/>
      <c r="AM419" s="2298"/>
      <c r="AN419" s="2298"/>
      <c r="AO419" s="2298"/>
      <c r="AP419" s="2298"/>
      <c r="AQ419" s="2298"/>
      <c r="AR419" s="2298"/>
    </row>
    <row r="420">
      <c r="A420" s="48"/>
      <c r="B420" s="2583">
        <v>9.0</v>
      </c>
      <c r="C420" s="2614" t="s">
        <v>7625</v>
      </c>
      <c r="D420" s="2615" t="s">
        <v>283</v>
      </c>
      <c r="E420" s="2616">
        <v>1.114243013E9</v>
      </c>
      <c r="F420" s="2617">
        <v>39672.0</v>
      </c>
      <c r="G420" s="2618">
        <v>9.0</v>
      </c>
      <c r="H420" s="2616" t="s">
        <v>157</v>
      </c>
      <c r="I420" s="2616" t="s">
        <v>43</v>
      </c>
      <c r="J420" s="2614" t="s">
        <v>7626</v>
      </c>
      <c r="K420" s="2616">
        <v>3409761.0</v>
      </c>
      <c r="L420" s="2608" t="s">
        <v>7627</v>
      </c>
      <c r="M420" s="2616" t="s">
        <v>7628</v>
      </c>
      <c r="N420" s="2616" t="s">
        <v>46</v>
      </c>
      <c r="O420" s="2616" t="s">
        <v>388</v>
      </c>
      <c r="P420" s="2616" t="s">
        <v>2081</v>
      </c>
      <c r="Q420" s="2616" t="s">
        <v>49</v>
      </c>
      <c r="R420" s="2618" t="s">
        <v>50</v>
      </c>
      <c r="S420" s="2616" t="s">
        <v>232</v>
      </c>
      <c r="T420" s="2616" t="s">
        <v>271</v>
      </c>
      <c r="U420" s="2597" t="s">
        <v>7629</v>
      </c>
      <c r="V420" s="2614" t="s">
        <v>7630</v>
      </c>
      <c r="W420" s="2616">
        <v>3.186106543E9</v>
      </c>
      <c r="X420" s="2614" t="s">
        <v>7631</v>
      </c>
      <c r="Y420" s="2615">
        <v>3.183699956E9</v>
      </c>
      <c r="Z420" s="2595"/>
      <c r="AA420" s="2594" t="s">
        <v>7606</v>
      </c>
      <c r="AB420" s="2591"/>
      <c r="AC420" s="2593"/>
      <c r="AD420" s="477"/>
      <c r="AE420" s="477"/>
      <c r="AF420" s="477"/>
      <c r="AG420" s="47"/>
      <c r="AH420" s="47"/>
      <c r="AI420" s="47"/>
      <c r="AJ420" s="2298"/>
      <c r="AK420" s="2298"/>
      <c r="AL420" s="2298"/>
      <c r="AM420" s="2298"/>
      <c r="AN420" s="2298"/>
      <c r="AO420" s="2298"/>
      <c r="AP420" s="2298"/>
      <c r="AQ420" s="2298"/>
      <c r="AR420" s="2298"/>
    </row>
    <row r="421">
      <c r="A421" s="48"/>
      <c r="B421" s="2583">
        <v>10.0</v>
      </c>
      <c r="C421" s="2614" t="s">
        <v>7632</v>
      </c>
      <c r="D421" s="2615" t="s">
        <v>145</v>
      </c>
      <c r="E421" s="2616">
        <v>1.142516381E9</v>
      </c>
      <c r="F421" s="2617">
        <v>39775.0</v>
      </c>
      <c r="G421" s="2618">
        <v>9.0</v>
      </c>
      <c r="H421" s="2616" t="s">
        <v>682</v>
      </c>
      <c r="I421" s="2616" t="s">
        <v>76</v>
      </c>
      <c r="J421" s="2614" t="s">
        <v>7633</v>
      </c>
      <c r="K421" s="2616">
        <v>3122424.0</v>
      </c>
      <c r="L421" s="2608" t="s">
        <v>7634</v>
      </c>
      <c r="M421" s="2616" t="s">
        <v>7635</v>
      </c>
      <c r="N421" s="2616" t="s">
        <v>46</v>
      </c>
      <c r="O421" s="2616" t="s">
        <v>47</v>
      </c>
      <c r="P421" s="2616" t="s">
        <v>7636</v>
      </c>
      <c r="Q421" s="2616" t="s">
        <v>49</v>
      </c>
      <c r="R421" s="2618" t="s">
        <v>50</v>
      </c>
      <c r="S421" s="2616" t="s">
        <v>115</v>
      </c>
      <c r="T421" s="2616" t="s">
        <v>271</v>
      </c>
      <c r="U421" s="2597" t="s">
        <v>7603</v>
      </c>
      <c r="V421" s="2614" t="s">
        <v>7637</v>
      </c>
      <c r="W421" s="2616">
        <v>3.016748299E9</v>
      </c>
      <c r="X421" s="2614" t="s">
        <v>7638</v>
      </c>
      <c r="Y421" s="2615">
        <v>3122424.0</v>
      </c>
      <c r="Z421" s="2595"/>
      <c r="AA421" s="2594" t="s">
        <v>7606</v>
      </c>
      <c r="AB421" s="2591"/>
      <c r="AC421" s="2593"/>
      <c r="AD421" s="477"/>
      <c r="AE421" s="477"/>
      <c r="AF421" s="477"/>
      <c r="AG421" s="47"/>
      <c r="AH421" s="47"/>
      <c r="AI421" s="47"/>
      <c r="AJ421" s="2298"/>
      <c r="AK421" s="2298"/>
      <c r="AL421" s="2298"/>
      <c r="AM421" s="2298"/>
      <c r="AN421" s="2298"/>
      <c r="AO421" s="2298"/>
      <c r="AP421" s="2298"/>
      <c r="AQ421" s="2298"/>
      <c r="AR421" s="2298"/>
    </row>
    <row r="422">
      <c r="A422" s="48"/>
      <c r="B422" s="2583">
        <v>11.0</v>
      </c>
      <c r="C422" s="2620" t="s">
        <v>7639</v>
      </c>
      <c r="D422" s="2615" t="s">
        <v>283</v>
      </c>
      <c r="E422" s="2615">
        <v>1.089935237E9</v>
      </c>
      <c r="F422" s="2621">
        <v>39310.0</v>
      </c>
      <c r="G422" s="2618">
        <v>10.0</v>
      </c>
      <c r="H422" s="2615" t="s">
        <v>157</v>
      </c>
      <c r="I422" s="2615" t="s">
        <v>43</v>
      </c>
      <c r="J422" s="2622" t="s">
        <v>7640</v>
      </c>
      <c r="K422" s="2618" t="s">
        <v>424</v>
      </c>
      <c r="L422" s="2623" t="s">
        <v>7641</v>
      </c>
      <c r="M422" s="2615" t="s">
        <v>7642</v>
      </c>
      <c r="N422" s="2597" t="s">
        <v>46</v>
      </c>
      <c r="O422" s="2615" t="s">
        <v>47</v>
      </c>
      <c r="P422" s="2615" t="s">
        <v>47</v>
      </c>
      <c r="Q422" s="2615" t="s">
        <v>49</v>
      </c>
      <c r="R422" s="2615" t="s">
        <v>50</v>
      </c>
      <c r="S422" s="2615" t="s">
        <v>90</v>
      </c>
      <c r="T422" s="2615" t="s">
        <v>271</v>
      </c>
      <c r="U422" s="2626">
        <v>43227.0</v>
      </c>
      <c r="V422" s="2602" t="s">
        <v>7643</v>
      </c>
      <c r="W422" s="2615">
        <v>3.106571037E9</v>
      </c>
      <c r="X422" s="2602" t="s">
        <v>7644</v>
      </c>
      <c r="Y422" s="2615">
        <v>3.122549281E9</v>
      </c>
      <c r="Z422" s="2627"/>
      <c r="AA422" s="2613" t="s">
        <v>7645</v>
      </c>
      <c r="AB422" s="2592"/>
      <c r="AC422" s="2593"/>
      <c r="AD422" s="477"/>
      <c r="AE422" s="477"/>
      <c r="AF422" s="477"/>
      <c r="AG422" s="47"/>
      <c r="AH422" s="47"/>
      <c r="AI422" s="47"/>
      <c r="AJ422" s="2298"/>
      <c r="AK422" s="2298"/>
      <c r="AL422" s="2298"/>
      <c r="AM422" s="2298"/>
      <c r="AN422" s="2298"/>
      <c r="AO422" s="2298"/>
      <c r="AP422" s="2298"/>
      <c r="AQ422" s="2298"/>
      <c r="AR422" s="2298"/>
    </row>
    <row r="423">
      <c r="A423" s="48"/>
      <c r="B423" s="2583">
        <v>12.0</v>
      </c>
      <c r="C423" s="2620" t="s">
        <v>7646</v>
      </c>
      <c r="D423" s="2615" t="s">
        <v>283</v>
      </c>
      <c r="E423" s="2615">
        <v>1.089389739E9</v>
      </c>
      <c r="F423" s="2621">
        <v>39764.0</v>
      </c>
      <c r="G423" s="2618">
        <v>9.0</v>
      </c>
      <c r="H423" s="2615" t="s">
        <v>157</v>
      </c>
      <c r="I423" s="2615" t="s">
        <v>43</v>
      </c>
      <c r="J423" s="2622" t="s">
        <v>7647</v>
      </c>
      <c r="K423" s="2618" t="s">
        <v>424</v>
      </c>
      <c r="L423" s="2623" t="s">
        <v>7648</v>
      </c>
      <c r="M423" s="2628"/>
      <c r="N423" s="2597" t="s">
        <v>46</v>
      </c>
      <c r="O423" s="2615" t="s">
        <v>89</v>
      </c>
      <c r="P423" s="2615" t="s">
        <v>89</v>
      </c>
      <c r="Q423" s="2615" t="s">
        <v>49</v>
      </c>
      <c r="R423" s="2615" t="s">
        <v>50</v>
      </c>
      <c r="S423" s="2615" t="s">
        <v>221</v>
      </c>
      <c r="T423" s="2615" t="s">
        <v>271</v>
      </c>
      <c r="U423" s="2629" t="s">
        <v>7649</v>
      </c>
      <c r="V423" s="2602" t="s">
        <v>7650</v>
      </c>
      <c r="W423" s="2615">
        <v>3.113050969E9</v>
      </c>
      <c r="X423" s="2602" t="s">
        <v>7651</v>
      </c>
      <c r="Y423" s="2615">
        <v>3429077.0</v>
      </c>
      <c r="Z423" s="2627"/>
      <c r="AA423" s="2613" t="s">
        <v>7652</v>
      </c>
      <c r="AB423" s="2613" t="s">
        <v>7653</v>
      </c>
      <c r="AC423" s="2630">
        <v>3.0</v>
      </c>
      <c r="AD423" s="477"/>
      <c r="AE423" s="477"/>
      <c r="AF423" s="477"/>
      <c r="AG423" s="47"/>
      <c r="AH423" s="47"/>
      <c r="AI423" s="47"/>
      <c r="AJ423" s="2298"/>
      <c r="AK423" s="2298"/>
      <c r="AL423" s="2298"/>
      <c r="AM423" s="2298"/>
      <c r="AN423" s="2298"/>
      <c r="AO423" s="2298"/>
      <c r="AP423" s="2298"/>
      <c r="AQ423" s="2298"/>
      <c r="AR423" s="2298"/>
    </row>
    <row r="424">
      <c r="A424" s="48"/>
      <c r="B424" s="2583">
        <v>13.0</v>
      </c>
      <c r="C424" s="2594" t="s">
        <v>7654</v>
      </c>
      <c r="D424" s="2597" t="s">
        <v>283</v>
      </c>
      <c r="E424" s="2597">
        <v>1.089605952E9</v>
      </c>
      <c r="F424" s="2631">
        <v>38879.0</v>
      </c>
      <c r="G424" s="2597">
        <v>8.0</v>
      </c>
      <c r="H424" s="2597" t="s">
        <v>157</v>
      </c>
      <c r="I424" s="2597" t="s">
        <v>76</v>
      </c>
      <c r="J424" s="2594" t="s">
        <v>7655</v>
      </c>
      <c r="K424" s="2597">
        <v>3247137.0</v>
      </c>
      <c r="L424" s="2632" t="s">
        <v>4376</v>
      </c>
      <c r="M424" s="2633" t="s">
        <v>4377</v>
      </c>
      <c r="N424" s="2597" t="s">
        <v>46</v>
      </c>
      <c r="O424" s="2597" t="s">
        <v>89</v>
      </c>
      <c r="P424" s="2597" t="s">
        <v>89</v>
      </c>
      <c r="Q424" s="2597" t="s">
        <v>49</v>
      </c>
      <c r="R424" s="2597" t="s">
        <v>50</v>
      </c>
      <c r="S424" s="2597" t="s">
        <v>232</v>
      </c>
      <c r="T424" s="2597" t="s">
        <v>271</v>
      </c>
      <c r="U424" s="2597" t="s">
        <v>7603</v>
      </c>
      <c r="V424" s="2594" t="s">
        <v>4378</v>
      </c>
      <c r="W424" s="2597">
        <v>3.013017122E9</v>
      </c>
      <c r="X424" s="2594" t="s">
        <v>7656</v>
      </c>
      <c r="Y424" s="2615">
        <v>3.045279709E9</v>
      </c>
      <c r="Z424" s="2585"/>
      <c r="AA424" s="2600" t="s">
        <v>7657</v>
      </c>
      <c r="AB424" s="2600"/>
      <c r="AC424" s="2601"/>
      <c r="AD424" s="477"/>
      <c r="AE424" s="477"/>
      <c r="AF424" s="477"/>
      <c r="AG424" s="47"/>
      <c r="AH424" s="47"/>
      <c r="AI424" s="47"/>
      <c r="AJ424" s="2298"/>
      <c r="AK424" s="2298"/>
      <c r="AL424" s="2298"/>
      <c r="AM424" s="2298"/>
      <c r="AN424" s="2298"/>
      <c r="AO424" s="2298"/>
      <c r="AP424" s="2298"/>
      <c r="AQ424" s="2298"/>
      <c r="AR424" s="2298"/>
    </row>
    <row r="425">
      <c r="A425" s="48"/>
      <c r="B425" s="907">
        <v>1.0</v>
      </c>
      <c r="C425" s="153" t="s">
        <v>7658</v>
      </c>
      <c r="D425" s="158" t="s">
        <v>453</v>
      </c>
      <c r="E425" s="158">
        <v>1.089605769E9</v>
      </c>
      <c r="F425" s="383" t="s">
        <v>7659</v>
      </c>
      <c r="G425" s="158">
        <v>9.0</v>
      </c>
      <c r="H425" s="158" t="s">
        <v>157</v>
      </c>
      <c r="I425" s="158" t="s">
        <v>43</v>
      </c>
      <c r="J425" s="160" t="s">
        <v>7660</v>
      </c>
      <c r="K425" s="158">
        <v>3464825.0</v>
      </c>
      <c r="L425" s="383" t="s">
        <v>7661</v>
      </c>
      <c r="M425" s="158" t="s">
        <v>7662</v>
      </c>
      <c r="N425" s="158" t="s">
        <v>46</v>
      </c>
      <c r="O425" s="158" t="s">
        <v>7663</v>
      </c>
      <c r="P425" s="158" t="s">
        <v>968</v>
      </c>
      <c r="Q425" s="158" t="s">
        <v>49</v>
      </c>
      <c r="R425" s="158" t="s">
        <v>50</v>
      </c>
      <c r="S425" s="158" t="s">
        <v>2017</v>
      </c>
      <c r="T425" s="158" t="s">
        <v>271</v>
      </c>
      <c r="U425" s="319" t="s">
        <v>1369</v>
      </c>
      <c r="V425" s="160" t="s">
        <v>7664</v>
      </c>
      <c r="W425" s="158">
        <v>3.113556485E9</v>
      </c>
      <c r="X425" s="160" t="s">
        <v>7665</v>
      </c>
      <c r="Y425" s="158">
        <v>3.046647421E9</v>
      </c>
      <c r="Z425" s="158"/>
      <c r="AA425" s="2235" t="s">
        <v>7584</v>
      </c>
      <c r="AB425" s="911" t="s">
        <v>7666</v>
      </c>
      <c r="AC425" s="391" t="s">
        <v>1872</v>
      </c>
      <c r="AD425" s="477"/>
      <c r="AE425" s="477"/>
      <c r="AF425" s="477"/>
      <c r="AG425" s="47"/>
      <c r="AH425" s="47"/>
      <c r="AI425" s="47"/>
      <c r="AJ425" s="2298"/>
      <c r="AK425" s="2298"/>
      <c r="AL425" s="2298"/>
      <c r="AM425" s="2298"/>
      <c r="AN425" s="2298"/>
      <c r="AO425" s="2298"/>
      <c r="AP425" s="2298"/>
      <c r="AQ425" s="2298"/>
      <c r="AR425" s="2298"/>
    </row>
    <row r="426">
      <c r="A426" s="48"/>
      <c r="B426" s="907">
        <v>2.0</v>
      </c>
      <c r="C426" s="1514" t="s">
        <v>7667</v>
      </c>
      <c r="D426" s="316" t="s">
        <v>453</v>
      </c>
      <c r="E426" s="393">
        <v>1.088261823E9</v>
      </c>
      <c r="F426" s="1372">
        <v>39005.0</v>
      </c>
      <c r="G426" s="1516">
        <v>12.0</v>
      </c>
      <c r="H426" s="393" t="s">
        <v>157</v>
      </c>
      <c r="I426" s="393" t="s">
        <v>76</v>
      </c>
      <c r="J426" s="910" t="s">
        <v>7668</v>
      </c>
      <c r="K426" s="393" t="s">
        <v>424</v>
      </c>
      <c r="L426" s="1432" t="s">
        <v>7669</v>
      </c>
      <c r="M426" s="393" t="s">
        <v>7670</v>
      </c>
      <c r="N426" s="393" t="s">
        <v>46</v>
      </c>
      <c r="O426" s="393" t="s">
        <v>7671</v>
      </c>
      <c r="P426" s="393" t="s">
        <v>7672</v>
      </c>
      <c r="Q426" s="393" t="s">
        <v>7673</v>
      </c>
      <c r="R426" s="357" t="s">
        <v>50</v>
      </c>
      <c r="S426" s="393" t="s">
        <v>291</v>
      </c>
      <c r="T426" s="393" t="s">
        <v>271</v>
      </c>
      <c r="U426" s="1518">
        <v>42830.0</v>
      </c>
      <c r="V426" s="910" t="s">
        <v>7674</v>
      </c>
      <c r="W426" s="393">
        <v>3.127391012E9</v>
      </c>
      <c r="X426" s="910" t="s">
        <v>7675</v>
      </c>
      <c r="Y426" s="393">
        <v>3.104109162E9</v>
      </c>
      <c r="Z426" s="2634"/>
      <c r="AA426" s="314" t="s">
        <v>7676</v>
      </c>
      <c r="AB426" s="379" t="s">
        <v>2552</v>
      </c>
      <c r="AC426" s="391"/>
      <c r="AD426" s="477"/>
      <c r="AE426" s="477"/>
      <c r="AF426" s="477"/>
      <c r="AG426" s="47"/>
      <c r="AH426" s="47"/>
      <c r="AI426" s="47"/>
      <c r="AJ426" s="2298"/>
      <c r="AK426" s="2298"/>
      <c r="AL426" s="2298"/>
      <c r="AM426" s="2298"/>
      <c r="AN426" s="2298"/>
      <c r="AO426" s="2298"/>
      <c r="AP426" s="2298"/>
      <c r="AQ426" s="2298"/>
      <c r="AR426" s="2298"/>
    </row>
    <row r="427">
      <c r="A427" s="48"/>
      <c r="B427" s="907">
        <v>3.0</v>
      </c>
      <c r="C427" s="2635" t="s">
        <v>7677</v>
      </c>
      <c r="D427" s="2636" t="s">
        <v>695</v>
      </c>
      <c r="E427" s="2636">
        <v>1.089099172E9</v>
      </c>
      <c r="F427" s="2637">
        <v>39063.0</v>
      </c>
      <c r="G427" s="2638">
        <v>11.0</v>
      </c>
      <c r="H427" s="2636" t="s">
        <v>157</v>
      </c>
      <c r="I427" s="158" t="s">
        <v>76</v>
      </c>
      <c r="J427" s="2639" t="s">
        <v>7678</v>
      </c>
      <c r="K427" s="2636">
        <v>3207351.0</v>
      </c>
      <c r="L427" s="2640" t="s">
        <v>7679</v>
      </c>
      <c r="M427" s="2641" t="s">
        <v>7680</v>
      </c>
      <c r="N427" s="2636" t="s">
        <v>46</v>
      </c>
      <c r="O427" s="2636" t="s">
        <v>798</v>
      </c>
      <c r="P427" s="2636" t="s">
        <v>849</v>
      </c>
      <c r="Q427" s="2636" t="s">
        <v>166</v>
      </c>
      <c r="R427" s="2636" t="s">
        <v>50</v>
      </c>
      <c r="S427" s="2636" t="s">
        <v>51</v>
      </c>
      <c r="T427" s="2636" t="s">
        <v>1139</v>
      </c>
      <c r="U427" s="2642">
        <v>42767.0</v>
      </c>
      <c r="V427" s="2639" t="s">
        <v>7681</v>
      </c>
      <c r="W427" s="2636">
        <v>3.137548539E9</v>
      </c>
      <c r="X427" s="2639" t="s">
        <v>7682</v>
      </c>
      <c r="Y427" s="158">
        <v>3.224811591E9</v>
      </c>
      <c r="Z427" s="2643"/>
      <c r="AA427" s="314" t="s">
        <v>2597</v>
      </c>
      <c r="AB427" s="379" t="s">
        <v>2481</v>
      </c>
      <c r="AC427" s="391"/>
      <c r="AD427" s="477"/>
      <c r="AE427" s="477"/>
      <c r="AF427" s="477"/>
      <c r="AG427" s="47"/>
      <c r="AH427" s="47"/>
      <c r="AI427" s="47"/>
      <c r="AJ427" s="2298"/>
      <c r="AK427" s="2298"/>
      <c r="AL427" s="2298"/>
      <c r="AM427" s="2298"/>
      <c r="AN427" s="2298"/>
      <c r="AO427" s="2298"/>
      <c r="AP427" s="2298"/>
      <c r="AQ427" s="2298"/>
      <c r="AR427" s="2298"/>
    </row>
    <row r="428">
      <c r="A428" s="48"/>
      <c r="B428" s="907">
        <v>4.0</v>
      </c>
      <c r="C428" s="153" t="s">
        <v>7683</v>
      </c>
      <c r="D428" s="158" t="s">
        <v>453</v>
      </c>
      <c r="E428" s="158">
        <v>1.089384835E9</v>
      </c>
      <c r="F428" s="415">
        <v>39811.0</v>
      </c>
      <c r="G428" s="158">
        <v>9.0</v>
      </c>
      <c r="H428" s="158" t="s">
        <v>157</v>
      </c>
      <c r="I428" s="154" t="s">
        <v>43</v>
      </c>
      <c r="J428" s="160" t="s">
        <v>7684</v>
      </c>
      <c r="K428" s="158">
        <v>3158639.0</v>
      </c>
      <c r="L428" s="383" t="s">
        <v>7685</v>
      </c>
      <c r="M428" s="154" t="s">
        <v>7686</v>
      </c>
      <c r="N428" s="158" t="s">
        <v>46</v>
      </c>
      <c r="O428" s="158" t="s">
        <v>104</v>
      </c>
      <c r="P428" s="158" t="s">
        <v>1019</v>
      </c>
      <c r="Q428" s="158" t="s">
        <v>49</v>
      </c>
      <c r="R428" s="158" t="s">
        <v>424</v>
      </c>
      <c r="S428" s="158" t="s">
        <v>51</v>
      </c>
      <c r="T428" s="158" t="s">
        <v>271</v>
      </c>
      <c r="U428" s="154" t="s">
        <v>4102</v>
      </c>
      <c r="V428" s="160" t="s">
        <v>7687</v>
      </c>
      <c r="W428" s="158">
        <v>3.187139205E9</v>
      </c>
      <c r="X428" s="160" t="s">
        <v>7688</v>
      </c>
      <c r="Y428" s="158">
        <v>3.16522186E9</v>
      </c>
      <c r="Z428" s="158"/>
      <c r="AA428" s="345" t="s">
        <v>7584</v>
      </c>
      <c r="AB428" s="314" t="s">
        <v>7689</v>
      </c>
      <c r="AC428" s="391" t="s">
        <v>5342</v>
      </c>
      <c r="AD428" s="477"/>
      <c r="AE428" s="477"/>
      <c r="AF428" s="477"/>
      <c r="AG428" s="47"/>
      <c r="AH428" s="47"/>
      <c r="AI428" s="47"/>
      <c r="AJ428" s="2298"/>
      <c r="AK428" s="2298"/>
      <c r="AL428" s="2298"/>
      <c r="AM428" s="2298"/>
      <c r="AN428" s="2298"/>
      <c r="AO428" s="2298"/>
      <c r="AP428" s="2298"/>
      <c r="AQ428" s="2298"/>
      <c r="AR428" s="2298"/>
    </row>
    <row r="429">
      <c r="A429" s="48"/>
      <c r="B429" s="907">
        <v>5.0</v>
      </c>
      <c r="C429" s="1514" t="s">
        <v>7690</v>
      </c>
      <c r="D429" s="316" t="s">
        <v>695</v>
      </c>
      <c r="E429" s="393">
        <v>1.089937117E9</v>
      </c>
      <c r="F429" s="1372">
        <v>40243.0</v>
      </c>
      <c r="G429" s="1516">
        <v>7.0</v>
      </c>
      <c r="H429" s="158" t="s">
        <v>682</v>
      </c>
      <c r="I429" s="393" t="s">
        <v>76</v>
      </c>
      <c r="J429" s="910" t="s">
        <v>7691</v>
      </c>
      <c r="K429" s="393" t="s">
        <v>424</v>
      </c>
      <c r="L429" s="1432" t="s">
        <v>7692</v>
      </c>
      <c r="M429" s="393" t="s">
        <v>7693</v>
      </c>
      <c r="N429" s="393" t="s">
        <v>113</v>
      </c>
      <c r="O429" s="393" t="s">
        <v>7694</v>
      </c>
      <c r="P429" s="393" t="s">
        <v>798</v>
      </c>
      <c r="Q429" s="393" t="s">
        <v>1380</v>
      </c>
      <c r="R429" s="357" t="s">
        <v>50</v>
      </c>
      <c r="S429" s="393" t="s">
        <v>248</v>
      </c>
      <c r="T429" s="393" t="s">
        <v>271</v>
      </c>
      <c r="U429" s="1518">
        <v>42887.0</v>
      </c>
      <c r="V429" s="910" t="s">
        <v>7695</v>
      </c>
      <c r="W429" s="393">
        <v>3.103913533E9</v>
      </c>
      <c r="X429" s="910" t="s">
        <v>7696</v>
      </c>
      <c r="Y429" s="393">
        <v>3.136635461E9</v>
      </c>
      <c r="Z429" s="2634"/>
      <c r="AA429" s="314" t="s">
        <v>7697</v>
      </c>
      <c r="AB429" s="379" t="s">
        <v>777</v>
      </c>
      <c r="AC429" s="391"/>
      <c r="AD429" s="477"/>
      <c r="AE429" s="477"/>
      <c r="AF429" s="477"/>
      <c r="AG429" s="47"/>
      <c r="AH429" s="47"/>
      <c r="AI429" s="47"/>
      <c r="AJ429" s="2298"/>
      <c r="AK429" s="2298"/>
      <c r="AL429" s="2298"/>
      <c r="AM429" s="2298"/>
      <c r="AN429" s="2298"/>
      <c r="AO429" s="2298"/>
      <c r="AP429" s="2298"/>
      <c r="AQ429" s="2298"/>
      <c r="AR429" s="2298"/>
    </row>
    <row r="430">
      <c r="A430" s="48"/>
      <c r="B430" s="907">
        <v>6.0</v>
      </c>
      <c r="C430" s="1514" t="s">
        <v>7698</v>
      </c>
      <c r="D430" s="316" t="s">
        <v>453</v>
      </c>
      <c r="E430" s="393">
        <v>1.089602305E9</v>
      </c>
      <c r="F430" s="1372">
        <v>39252.0</v>
      </c>
      <c r="G430" s="1516">
        <v>10.0</v>
      </c>
      <c r="H430" s="158" t="s">
        <v>157</v>
      </c>
      <c r="I430" s="393" t="s">
        <v>76</v>
      </c>
      <c r="J430" s="910" t="s">
        <v>7699</v>
      </c>
      <c r="K430" s="393">
        <v>3206214.0</v>
      </c>
      <c r="L430" s="1432" t="s">
        <v>7700</v>
      </c>
      <c r="M430" s="393" t="s">
        <v>7701</v>
      </c>
      <c r="N430" s="393" t="s">
        <v>46</v>
      </c>
      <c r="O430" s="393" t="s">
        <v>7702</v>
      </c>
      <c r="P430" s="393" t="s">
        <v>6135</v>
      </c>
      <c r="Q430" s="393" t="s">
        <v>49</v>
      </c>
      <c r="R430" s="357" t="s">
        <v>50</v>
      </c>
      <c r="S430" s="393" t="s">
        <v>445</v>
      </c>
      <c r="T430" s="393" t="s">
        <v>271</v>
      </c>
      <c r="U430" s="1518">
        <v>42828.0</v>
      </c>
      <c r="V430" s="910" t="s">
        <v>7703</v>
      </c>
      <c r="W430" s="158">
        <v>3.148962636E9</v>
      </c>
      <c r="X430" s="910" t="s">
        <v>7704</v>
      </c>
      <c r="Y430" s="393">
        <v>3.206274302E9</v>
      </c>
      <c r="Z430" s="2634"/>
      <c r="AA430" s="314"/>
      <c r="AB430" s="379"/>
      <c r="AC430" s="391"/>
      <c r="AD430" s="477"/>
      <c r="AE430" s="477"/>
      <c r="AF430" s="477"/>
      <c r="AG430" s="47"/>
      <c r="AH430" s="47"/>
      <c r="AI430" s="47"/>
      <c r="AJ430" s="2298"/>
      <c r="AK430" s="2298"/>
      <c r="AL430" s="2298"/>
      <c r="AM430" s="2298"/>
      <c r="AN430" s="2298"/>
      <c r="AO430" s="2298"/>
      <c r="AP430" s="2298"/>
      <c r="AQ430" s="2298"/>
      <c r="AR430" s="2298"/>
    </row>
    <row r="431">
      <c r="A431" s="48"/>
      <c r="B431" s="907">
        <v>7.0</v>
      </c>
      <c r="C431" s="1533" t="s">
        <v>7705</v>
      </c>
      <c r="D431" s="357" t="s">
        <v>2921</v>
      </c>
      <c r="E431" s="357">
        <v>1.089099163E9</v>
      </c>
      <c r="F431" s="1278">
        <v>39055.0</v>
      </c>
      <c r="G431" s="1516">
        <v>11.0</v>
      </c>
      <c r="H431" s="357" t="s">
        <v>157</v>
      </c>
      <c r="I431" s="357" t="s">
        <v>76</v>
      </c>
      <c r="J431" s="761" t="s">
        <v>7706</v>
      </c>
      <c r="K431" s="357">
        <v>3450403.0</v>
      </c>
      <c r="L431" s="383" t="s">
        <v>7707</v>
      </c>
      <c r="M431" s="1258" t="s">
        <v>7708</v>
      </c>
      <c r="N431" s="308" t="s">
        <v>46</v>
      </c>
      <c r="O431" s="158" t="s">
        <v>7663</v>
      </c>
      <c r="P431" s="158" t="s">
        <v>2145</v>
      </c>
      <c r="Q431" s="158" t="s">
        <v>49</v>
      </c>
      <c r="R431" s="158" t="s">
        <v>50</v>
      </c>
      <c r="S431" s="158" t="s">
        <v>240</v>
      </c>
      <c r="T431" s="158" t="s">
        <v>271</v>
      </c>
      <c r="U431" s="1858">
        <v>40940.0</v>
      </c>
      <c r="V431" s="160" t="s">
        <v>7709</v>
      </c>
      <c r="W431" s="158">
        <v>3.147976311E9</v>
      </c>
      <c r="X431" s="160" t="s">
        <v>7710</v>
      </c>
      <c r="Y431" s="158">
        <v>3.117274971E9</v>
      </c>
      <c r="Z431" s="2644">
        <v>43251.0</v>
      </c>
      <c r="AA431" s="345" t="s">
        <v>7711</v>
      </c>
      <c r="AB431" s="314" t="s">
        <v>1953</v>
      </c>
      <c r="AC431" s="379" t="s">
        <v>2481</v>
      </c>
      <c r="AD431" s="477"/>
      <c r="AE431" s="477"/>
      <c r="AF431" s="477"/>
      <c r="AG431" s="47"/>
      <c r="AH431" s="47"/>
      <c r="AI431" s="47"/>
      <c r="AJ431" s="2298"/>
      <c r="AK431" s="2298"/>
      <c r="AL431" s="2298"/>
      <c r="AM431" s="2298"/>
      <c r="AN431" s="2298"/>
      <c r="AO431" s="2298"/>
      <c r="AP431" s="2298"/>
      <c r="AQ431" s="2298"/>
      <c r="AR431" s="2298"/>
    </row>
    <row r="432">
      <c r="A432" s="48"/>
      <c r="B432" s="907">
        <v>8.0</v>
      </c>
      <c r="C432" s="1519" t="s">
        <v>7712</v>
      </c>
      <c r="D432" s="158" t="s">
        <v>453</v>
      </c>
      <c r="E432" s="158">
        <v>1.08960274E9</v>
      </c>
      <c r="F432" s="158" t="s">
        <v>7713</v>
      </c>
      <c r="G432" s="385">
        <v>10.0</v>
      </c>
      <c r="H432" s="158" t="s">
        <v>157</v>
      </c>
      <c r="I432" s="158" t="s">
        <v>200</v>
      </c>
      <c r="J432" s="160" t="s">
        <v>7714</v>
      </c>
      <c r="K432" s="158">
        <v>3441067.0</v>
      </c>
      <c r="L432" s="383" t="s">
        <v>7715</v>
      </c>
      <c r="M432" s="158"/>
      <c r="N432" s="158" t="s">
        <v>46</v>
      </c>
      <c r="O432" s="158" t="s">
        <v>4246</v>
      </c>
      <c r="P432" s="158" t="s">
        <v>602</v>
      </c>
      <c r="Q432" s="158" t="s">
        <v>49</v>
      </c>
      <c r="R432" s="158" t="s">
        <v>50</v>
      </c>
      <c r="S432" s="158" t="s">
        <v>865</v>
      </c>
      <c r="T432" s="158" t="s">
        <v>271</v>
      </c>
      <c r="U432" s="1858">
        <v>42795.0</v>
      </c>
      <c r="V432" s="160" t="s">
        <v>7716</v>
      </c>
      <c r="W432" s="158">
        <v>3.105259454E9</v>
      </c>
      <c r="X432" s="160" t="s">
        <v>7717</v>
      </c>
      <c r="Y432" s="158">
        <v>3.112372599E9</v>
      </c>
      <c r="Z432" s="2644">
        <v>43251.0</v>
      </c>
      <c r="AA432" s="345" t="s">
        <v>7718</v>
      </c>
      <c r="AB432" s="379"/>
      <c r="AC432" s="391"/>
      <c r="AD432" s="477"/>
      <c r="AE432" s="477"/>
      <c r="AF432" s="477"/>
      <c r="AG432" s="47"/>
      <c r="AH432" s="47"/>
      <c r="AI432" s="47"/>
      <c r="AJ432" s="2298"/>
      <c r="AK432" s="2298"/>
      <c r="AL432" s="2298"/>
      <c r="AM432" s="2298"/>
      <c r="AN432" s="2298"/>
      <c r="AO432" s="2298"/>
      <c r="AP432" s="2298"/>
      <c r="AQ432" s="2298"/>
      <c r="AR432" s="2298"/>
    </row>
    <row r="433">
      <c r="A433" s="48"/>
      <c r="B433" s="907">
        <v>9.0</v>
      </c>
      <c r="C433" s="1519" t="s">
        <v>7719</v>
      </c>
      <c r="D433" s="158" t="s">
        <v>2921</v>
      </c>
      <c r="E433" s="158">
        <v>1.13706017E9</v>
      </c>
      <c r="F433" s="1151">
        <v>39195.0</v>
      </c>
      <c r="G433" s="1516">
        <v>10.0</v>
      </c>
      <c r="H433" s="158" t="s">
        <v>157</v>
      </c>
      <c r="I433" s="158" t="s">
        <v>76</v>
      </c>
      <c r="J433" s="761" t="s">
        <v>7720</v>
      </c>
      <c r="K433" s="357">
        <v>3462293.0</v>
      </c>
      <c r="L433" s="383" t="s">
        <v>7721</v>
      </c>
      <c r="M433" s="1258" t="s">
        <v>7722</v>
      </c>
      <c r="N433" s="308" t="s">
        <v>46</v>
      </c>
      <c r="O433" s="158" t="s">
        <v>785</v>
      </c>
      <c r="P433" s="158" t="s">
        <v>7723</v>
      </c>
      <c r="Q433" s="158" t="s">
        <v>49</v>
      </c>
      <c r="R433" s="158" t="s">
        <v>50</v>
      </c>
      <c r="S433" s="158" t="s">
        <v>2181</v>
      </c>
      <c r="T433" s="158" t="s">
        <v>271</v>
      </c>
      <c r="U433" s="1858">
        <v>42415.0</v>
      </c>
      <c r="V433" s="160" t="s">
        <v>7724</v>
      </c>
      <c r="W433" s="158">
        <v>3.137287356E9</v>
      </c>
      <c r="X433" s="160" t="s">
        <v>7725</v>
      </c>
      <c r="Y433" s="158" t="s">
        <v>161</v>
      </c>
      <c r="Z433" s="2645">
        <v>43298.0</v>
      </c>
      <c r="AA433" s="345" t="s">
        <v>7726</v>
      </c>
      <c r="AB433" s="379" t="s">
        <v>2552</v>
      </c>
      <c r="AC433" s="391"/>
      <c r="AD433" s="477"/>
      <c r="AE433" s="477"/>
      <c r="AF433" s="477"/>
      <c r="AG433" s="47"/>
      <c r="AH433" s="47"/>
      <c r="AI433" s="47"/>
      <c r="AJ433" s="2298"/>
      <c r="AK433" s="2298"/>
      <c r="AL433" s="2298"/>
      <c r="AM433" s="2298"/>
      <c r="AN433" s="2298"/>
      <c r="AO433" s="2298"/>
      <c r="AP433" s="2298"/>
      <c r="AQ433" s="2298"/>
      <c r="AR433" s="2298"/>
    </row>
    <row r="434">
      <c r="A434" s="48"/>
      <c r="B434" s="907">
        <v>10.0</v>
      </c>
      <c r="C434" s="1533" t="s">
        <v>7727</v>
      </c>
      <c r="D434" s="357" t="s">
        <v>283</v>
      </c>
      <c r="E434" s="357">
        <v>1.08993393E9</v>
      </c>
      <c r="F434" s="2236">
        <v>38918.0</v>
      </c>
      <c r="G434" s="1516">
        <v>11.0</v>
      </c>
      <c r="H434" s="357" t="s">
        <v>157</v>
      </c>
      <c r="I434" s="357" t="s">
        <v>76</v>
      </c>
      <c r="J434" s="761" t="s">
        <v>7016</v>
      </c>
      <c r="K434" s="357">
        <v>3451600.0</v>
      </c>
      <c r="L434" s="383" t="s">
        <v>7728</v>
      </c>
      <c r="M434" s="158" t="s">
        <v>7729</v>
      </c>
      <c r="N434" s="308" t="s">
        <v>46</v>
      </c>
      <c r="O434" s="158" t="s">
        <v>5125</v>
      </c>
      <c r="P434" s="158" t="s">
        <v>423</v>
      </c>
      <c r="Q434" s="158" t="s">
        <v>49</v>
      </c>
      <c r="R434" s="158" t="s">
        <v>50</v>
      </c>
      <c r="S434" s="158" t="s">
        <v>115</v>
      </c>
      <c r="T434" s="2646" t="s">
        <v>271</v>
      </c>
      <c r="U434" s="1858">
        <v>42826.0</v>
      </c>
      <c r="V434" s="432" t="s">
        <v>7730</v>
      </c>
      <c r="W434" s="158">
        <v>3.147876373E9</v>
      </c>
      <c r="X434" s="160" t="s">
        <v>7731</v>
      </c>
      <c r="Y434" s="158">
        <v>3451600.0</v>
      </c>
      <c r="Z434" s="2645">
        <v>43312.0</v>
      </c>
      <c r="AA434" s="345" t="s">
        <v>7732</v>
      </c>
      <c r="AB434" s="314" t="s">
        <v>7020</v>
      </c>
      <c r="AC434" s="379" t="s">
        <v>2481</v>
      </c>
      <c r="AD434" s="477"/>
      <c r="AE434" s="477"/>
      <c r="AF434" s="477"/>
      <c r="AG434" s="47"/>
      <c r="AH434" s="47"/>
      <c r="AI434" s="47"/>
      <c r="AJ434" s="2298"/>
      <c r="AK434" s="2298"/>
      <c r="AL434" s="2298"/>
      <c r="AM434" s="2298"/>
      <c r="AN434" s="2298"/>
      <c r="AO434" s="2298"/>
      <c r="AP434" s="2298"/>
      <c r="AQ434" s="2298"/>
      <c r="AR434" s="2298"/>
    </row>
    <row r="435">
      <c r="A435" s="48"/>
      <c r="B435" s="907">
        <v>11.0</v>
      </c>
      <c r="C435" s="153" t="s">
        <v>7733</v>
      </c>
      <c r="D435" s="158" t="s">
        <v>453</v>
      </c>
      <c r="E435" s="158">
        <v>1.085719839E9</v>
      </c>
      <c r="F435" s="383" t="s">
        <v>7734</v>
      </c>
      <c r="G435" s="158">
        <v>9.0</v>
      </c>
      <c r="H435" s="158" t="s">
        <v>157</v>
      </c>
      <c r="I435" s="158" t="s">
        <v>43</v>
      </c>
      <c r="J435" s="160" t="s">
        <v>7735</v>
      </c>
      <c r="K435" s="154" t="s">
        <v>424</v>
      </c>
      <c r="L435" s="383" t="s">
        <v>7736</v>
      </c>
      <c r="M435" s="158"/>
      <c r="N435" s="158" t="s">
        <v>46</v>
      </c>
      <c r="O435" s="158" t="s">
        <v>388</v>
      </c>
      <c r="P435" s="158" t="s">
        <v>2081</v>
      </c>
      <c r="Q435" s="158" t="s">
        <v>49</v>
      </c>
      <c r="R435" s="158" t="s">
        <v>50</v>
      </c>
      <c r="S435" s="158" t="s">
        <v>729</v>
      </c>
      <c r="T435" s="158" t="s">
        <v>271</v>
      </c>
      <c r="U435" s="319" t="s">
        <v>2686</v>
      </c>
      <c r="V435" s="160" t="s">
        <v>7737</v>
      </c>
      <c r="W435" s="158">
        <v>3.146970661E9</v>
      </c>
      <c r="X435" s="160" t="s">
        <v>7738</v>
      </c>
      <c r="Y435" s="158">
        <v>3.146970661E9</v>
      </c>
      <c r="Z435" s="154" t="s">
        <v>7739</v>
      </c>
      <c r="AA435" s="2235" t="s">
        <v>7740</v>
      </c>
      <c r="AB435" s="911" t="s">
        <v>7741</v>
      </c>
      <c r="AC435" s="391" t="s">
        <v>2379</v>
      </c>
      <c r="AD435" s="477"/>
      <c r="AE435" s="477"/>
      <c r="AF435" s="477"/>
      <c r="AG435" s="47"/>
      <c r="AH435" s="47"/>
      <c r="AI435" s="47"/>
      <c r="AJ435" s="2298"/>
      <c r="AK435" s="2298"/>
      <c r="AL435" s="2298"/>
      <c r="AM435" s="2298"/>
      <c r="AN435" s="2298"/>
      <c r="AO435" s="2298"/>
      <c r="AP435" s="2298"/>
      <c r="AQ435" s="2298"/>
      <c r="AR435" s="2298"/>
    </row>
    <row r="436">
      <c r="A436" s="48"/>
      <c r="B436" s="907">
        <v>12.0</v>
      </c>
      <c r="C436" s="1369" t="s">
        <v>7742</v>
      </c>
      <c r="D436" s="158" t="s">
        <v>453</v>
      </c>
      <c r="E436" s="908">
        <v>1.089381793E9</v>
      </c>
      <c r="F436" s="2647">
        <v>39998.0</v>
      </c>
      <c r="G436" s="718">
        <v>9.0</v>
      </c>
      <c r="H436" s="908" t="s">
        <v>157</v>
      </c>
      <c r="I436" s="908" t="s">
        <v>76</v>
      </c>
      <c r="J436" s="1369" t="s">
        <v>7743</v>
      </c>
      <c r="K436" s="908" t="s">
        <v>424</v>
      </c>
      <c r="L436" s="2338" t="s">
        <v>7744</v>
      </c>
      <c r="M436" s="393"/>
      <c r="N436" s="158" t="s">
        <v>46</v>
      </c>
      <c r="O436" s="908" t="s">
        <v>318</v>
      </c>
      <c r="P436" s="908" t="s">
        <v>1574</v>
      </c>
      <c r="Q436" s="393" t="s">
        <v>49</v>
      </c>
      <c r="R436" s="357" t="s">
        <v>50</v>
      </c>
      <c r="S436" s="393"/>
      <c r="T436" s="908" t="s">
        <v>271</v>
      </c>
      <c r="U436" s="1522"/>
      <c r="V436" s="910"/>
      <c r="W436" s="393"/>
      <c r="X436" s="910"/>
      <c r="Y436" s="158"/>
      <c r="Z436" s="319" t="s">
        <v>7739</v>
      </c>
      <c r="AA436" s="345" t="s">
        <v>7740</v>
      </c>
      <c r="AB436" s="314"/>
      <c r="AC436" s="391"/>
      <c r="AD436" s="477"/>
      <c r="AE436" s="477"/>
      <c r="AF436" s="477"/>
      <c r="AG436" s="47"/>
      <c r="AH436" s="47"/>
      <c r="AI436" s="47"/>
      <c r="AJ436" s="2298"/>
      <c r="AK436" s="2298"/>
      <c r="AL436" s="2298"/>
      <c r="AM436" s="2298"/>
      <c r="AN436" s="2298"/>
      <c r="AO436" s="2298"/>
      <c r="AP436" s="2298"/>
      <c r="AQ436" s="2298"/>
      <c r="AR436" s="2298"/>
    </row>
    <row r="437">
      <c r="A437" s="48"/>
      <c r="B437" s="907">
        <v>13.0</v>
      </c>
      <c r="C437" s="401" t="s">
        <v>7745</v>
      </c>
      <c r="D437" s="158" t="s">
        <v>453</v>
      </c>
      <c r="E437" s="154">
        <v>1.086604395E9</v>
      </c>
      <c r="F437" s="1584">
        <v>39265.0</v>
      </c>
      <c r="G437" s="385">
        <v>10.0</v>
      </c>
      <c r="H437" s="158" t="s">
        <v>157</v>
      </c>
      <c r="I437" s="158" t="s">
        <v>76</v>
      </c>
      <c r="J437" s="160" t="s">
        <v>7746</v>
      </c>
      <c r="K437" s="158">
        <v>3276858.0</v>
      </c>
      <c r="L437" s="383" t="s">
        <v>7747</v>
      </c>
      <c r="M437" s="154" t="s">
        <v>7748</v>
      </c>
      <c r="N437" s="158" t="s">
        <v>46</v>
      </c>
      <c r="O437" s="154" t="s">
        <v>388</v>
      </c>
      <c r="P437" s="158" t="s">
        <v>7749</v>
      </c>
      <c r="Q437" s="158" t="s">
        <v>49</v>
      </c>
      <c r="R437" s="158" t="s">
        <v>50</v>
      </c>
      <c r="S437" s="158" t="s">
        <v>2017</v>
      </c>
      <c r="T437" s="158" t="s">
        <v>271</v>
      </c>
      <c r="U437" s="156">
        <v>42767.0</v>
      </c>
      <c r="V437" s="160" t="s">
        <v>7750</v>
      </c>
      <c r="W437" s="158">
        <v>3.126526361E9</v>
      </c>
      <c r="X437" s="160" t="s">
        <v>7751</v>
      </c>
      <c r="Y437" s="158">
        <v>3.234921926E9</v>
      </c>
      <c r="Z437" s="2648">
        <v>43389.0</v>
      </c>
      <c r="AA437" s="2235" t="s">
        <v>6413</v>
      </c>
      <c r="AB437" s="379"/>
      <c r="AC437" s="391"/>
      <c r="AD437" s="477"/>
      <c r="AE437" s="477"/>
      <c r="AF437" s="477"/>
      <c r="AG437" s="47"/>
      <c r="AH437" s="47"/>
      <c r="AI437" s="47"/>
      <c r="AJ437" s="2298"/>
      <c r="AK437" s="2298"/>
      <c r="AL437" s="2298"/>
      <c r="AM437" s="2298"/>
      <c r="AN437" s="2298"/>
      <c r="AO437" s="2298"/>
      <c r="AP437" s="2298"/>
      <c r="AQ437" s="2298"/>
      <c r="AR437" s="2298"/>
    </row>
    <row r="438">
      <c r="A438" s="48"/>
      <c r="B438" s="907">
        <v>14.0</v>
      </c>
      <c r="C438" s="401" t="s">
        <v>7752</v>
      </c>
      <c r="D438" s="154" t="s">
        <v>283</v>
      </c>
      <c r="E438" s="154">
        <v>1.030140891E9</v>
      </c>
      <c r="F438" s="1379">
        <v>39868.0</v>
      </c>
      <c r="G438" s="718">
        <v>9.0</v>
      </c>
      <c r="H438" s="154" t="s">
        <v>157</v>
      </c>
      <c r="I438" s="154" t="s">
        <v>76</v>
      </c>
      <c r="J438" s="715" t="s">
        <v>7753</v>
      </c>
      <c r="K438" s="718">
        <v>3317185.0</v>
      </c>
      <c r="L438" s="402" t="s">
        <v>7754</v>
      </c>
      <c r="M438" s="154" t="s">
        <v>7755</v>
      </c>
      <c r="N438" s="319" t="s">
        <v>46</v>
      </c>
      <c r="O438" s="154" t="s">
        <v>4246</v>
      </c>
      <c r="P438" s="154" t="s">
        <v>602</v>
      </c>
      <c r="Q438" s="154" t="s">
        <v>49</v>
      </c>
      <c r="R438" s="154" t="s">
        <v>50</v>
      </c>
      <c r="S438" s="154" t="s">
        <v>51</v>
      </c>
      <c r="T438" s="154" t="s">
        <v>271</v>
      </c>
      <c r="U438" s="396" t="s">
        <v>7756</v>
      </c>
      <c r="V438" s="153" t="s">
        <v>7757</v>
      </c>
      <c r="W438" s="154">
        <v>3.137878168E9</v>
      </c>
      <c r="X438" s="153" t="s">
        <v>7758</v>
      </c>
      <c r="Y438" s="154">
        <v>3.104417554E9</v>
      </c>
      <c r="Z438" s="2649" t="s">
        <v>7759</v>
      </c>
      <c r="AA438" s="395" t="s">
        <v>7760</v>
      </c>
      <c r="AB438" s="395" t="s">
        <v>7761</v>
      </c>
      <c r="AC438" s="405">
        <v>4.0</v>
      </c>
      <c r="AD438" s="477"/>
      <c r="AE438" s="477"/>
      <c r="AF438" s="477"/>
      <c r="AG438" s="47"/>
      <c r="AH438" s="47"/>
      <c r="AI438" s="47"/>
      <c r="AJ438" s="2298"/>
      <c r="AK438" s="2298"/>
      <c r="AL438" s="2298"/>
      <c r="AM438" s="2298"/>
      <c r="AN438" s="2298"/>
      <c r="AO438" s="2298"/>
      <c r="AP438" s="2298"/>
      <c r="AQ438" s="2298"/>
      <c r="AR438" s="2298"/>
    </row>
    <row r="439">
      <c r="A439" s="48"/>
      <c r="B439" s="907">
        <v>15.0</v>
      </c>
      <c r="C439" s="401" t="s">
        <v>7762</v>
      </c>
      <c r="D439" s="154" t="s">
        <v>283</v>
      </c>
      <c r="E439" s="154">
        <v>1.110368122E9</v>
      </c>
      <c r="F439" s="1379">
        <v>39103.0</v>
      </c>
      <c r="G439" s="718">
        <v>11.0</v>
      </c>
      <c r="H439" s="154" t="s">
        <v>682</v>
      </c>
      <c r="I439" s="154" t="s">
        <v>76</v>
      </c>
      <c r="J439" s="715" t="s">
        <v>7763</v>
      </c>
      <c r="K439" s="718" t="s">
        <v>424</v>
      </c>
      <c r="L439" s="402" t="s">
        <v>7764</v>
      </c>
      <c r="M439" s="154" t="s">
        <v>7765</v>
      </c>
      <c r="N439" s="319" t="s">
        <v>46</v>
      </c>
      <c r="O439" s="154" t="s">
        <v>89</v>
      </c>
      <c r="P439" s="154" t="s">
        <v>7197</v>
      </c>
      <c r="Q439" s="154" t="s">
        <v>49</v>
      </c>
      <c r="R439" s="154" t="s">
        <v>50</v>
      </c>
      <c r="S439" s="154" t="s">
        <v>390</v>
      </c>
      <c r="T439" s="154" t="s">
        <v>271</v>
      </c>
      <c r="U439" s="396" t="s">
        <v>6823</v>
      </c>
      <c r="V439" s="153" t="s">
        <v>7766</v>
      </c>
      <c r="W439" s="154">
        <v>3.117377046E9</v>
      </c>
      <c r="X439" s="153" t="s">
        <v>7767</v>
      </c>
      <c r="Y439" s="154">
        <v>3.117901078E9</v>
      </c>
      <c r="Z439" s="2649" t="s">
        <v>7768</v>
      </c>
      <c r="AA439" s="395" t="s">
        <v>6649</v>
      </c>
      <c r="AB439" s="395"/>
      <c r="AC439" s="405"/>
      <c r="AD439" s="477"/>
      <c r="AE439" s="477"/>
      <c r="AF439" s="477"/>
      <c r="AG439" s="47"/>
      <c r="AH439" s="47"/>
      <c r="AI439" s="47"/>
      <c r="AJ439" s="2298"/>
      <c r="AK439" s="2298"/>
      <c r="AL439" s="2298"/>
      <c r="AM439" s="2298"/>
      <c r="AN439" s="2298"/>
      <c r="AO439" s="2298"/>
      <c r="AP439" s="2298"/>
      <c r="AQ439" s="2298"/>
      <c r="AR439" s="2298"/>
    </row>
    <row r="440">
      <c r="A440" s="2650" t="s">
        <v>7769</v>
      </c>
      <c r="B440" s="2651">
        <v>1.0</v>
      </c>
      <c r="C440" s="2652" t="s">
        <v>7770</v>
      </c>
      <c r="D440" s="2653" t="s">
        <v>283</v>
      </c>
      <c r="E440" s="2653">
        <v>1.088270099E9</v>
      </c>
      <c r="F440" s="2654">
        <v>39247.0</v>
      </c>
      <c r="G440" s="2653" t="s">
        <v>7771</v>
      </c>
      <c r="H440" s="2653" t="s">
        <v>157</v>
      </c>
      <c r="I440" s="2653" t="s">
        <v>76</v>
      </c>
      <c r="J440" s="2652" t="s">
        <v>7772</v>
      </c>
      <c r="K440" s="2653" t="s">
        <v>424</v>
      </c>
      <c r="L440" s="2655" t="s">
        <v>7773</v>
      </c>
      <c r="M440" s="2656" t="s">
        <v>7774</v>
      </c>
      <c r="N440" s="2657" t="s">
        <v>46</v>
      </c>
      <c r="O440" s="2656" t="s">
        <v>47</v>
      </c>
      <c r="P440" s="2656" t="s">
        <v>47</v>
      </c>
      <c r="Q440" s="2656" t="s">
        <v>7775</v>
      </c>
      <c r="R440" s="2656" t="s">
        <v>50</v>
      </c>
      <c r="S440" s="2658"/>
      <c r="T440" s="2656" t="s">
        <v>271</v>
      </c>
      <c r="U440" s="2659" t="s">
        <v>169</v>
      </c>
      <c r="V440" s="2660" t="s">
        <v>7776</v>
      </c>
      <c r="W440" s="2656">
        <v>3.142526129E9</v>
      </c>
      <c r="X440" s="2660" t="s">
        <v>7777</v>
      </c>
      <c r="Y440" s="2656">
        <v>3.153521026E9</v>
      </c>
      <c r="Z440" s="2658"/>
      <c r="AA440" s="2661" t="s">
        <v>7778</v>
      </c>
      <c r="AB440" s="2662"/>
      <c r="AC440" s="2663"/>
      <c r="AD440" s="82"/>
      <c r="AE440" s="82"/>
      <c r="AF440" s="82"/>
      <c r="AG440" s="85"/>
      <c r="AH440" s="85"/>
      <c r="AI440" s="85"/>
      <c r="AJ440" s="85"/>
      <c r="AK440" s="85"/>
      <c r="AL440" s="85"/>
      <c r="AM440" s="85"/>
      <c r="AN440" s="85"/>
      <c r="AO440" s="85"/>
      <c r="AP440" s="85"/>
      <c r="AQ440" s="85"/>
      <c r="AR440" s="85"/>
    </row>
    <row r="441">
      <c r="A441" s="48"/>
      <c r="B441" s="2651">
        <v>2.0</v>
      </c>
      <c r="C441" s="2661" t="s">
        <v>7779</v>
      </c>
      <c r="D441" s="2659" t="s">
        <v>283</v>
      </c>
      <c r="E441" s="2659">
        <v>1.142514553E9</v>
      </c>
      <c r="F441" s="2664">
        <v>39268.0</v>
      </c>
      <c r="G441" s="2659">
        <v>10.0</v>
      </c>
      <c r="H441" s="2658" t="s">
        <v>157</v>
      </c>
      <c r="I441" s="2659" t="s">
        <v>158</v>
      </c>
      <c r="J441" s="2662" t="s">
        <v>7780</v>
      </c>
      <c r="K441" s="2659">
        <v>3372818.0</v>
      </c>
      <c r="L441" s="2665" t="s">
        <v>7781</v>
      </c>
      <c r="M441" s="2666" t="s">
        <v>7782</v>
      </c>
      <c r="N441" s="2659" t="s">
        <v>816</v>
      </c>
      <c r="O441" s="2657" t="s">
        <v>47</v>
      </c>
      <c r="P441" s="2656" t="s">
        <v>47</v>
      </c>
      <c r="Q441" s="2659" t="s">
        <v>49</v>
      </c>
      <c r="R441" s="2657" t="s">
        <v>50</v>
      </c>
      <c r="S441" s="2659" t="s">
        <v>1099</v>
      </c>
      <c r="T441" s="2657" t="s">
        <v>271</v>
      </c>
      <c r="U441" s="2659" t="s">
        <v>169</v>
      </c>
      <c r="V441" s="2662" t="s">
        <v>7783</v>
      </c>
      <c r="W441" s="2659" t="s">
        <v>7781</v>
      </c>
      <c r="X441" s="2662" t="s">
        <v>7784</v>
      </c>
      <c r="Y441" s="174"/>
      <c r="Z441" s="2658"/>
      <c r="AA441" s="2667"/>
      <c r="AB441" s="2667" t="s">
        <v>6858</v>
      </c>
      <c r="AC441" s="2663"/>
      <c r="AD441" s="82"/>
      <c r="AE441" s="82"/>
      <c r="AF441" s="82"/>
      <c r="AG441" s="84"/>
      <c r="AH441" s="84"/>
      <c r="AI441" s="84"/>
      <c r="AJ441" s="85"/>
      <c r="AK441" s="85"/>
      <c r="AL441" s="85"/>
      <c r="AM441" s="85"/>
      <c r="AN441" s="85"/>
      <c r="AO441" s="85"/>
      <c r="AP441" s="85"/>
      <c r="AQ441" s="85"/>
      <c r="AR441" s="85"/>
    </row>
    <row r="442">
      <c r="A442" s="48"/>
      <c r="B442" s="2651">
        <v>3.0</v>
      </c>
      <c r="C442" s="2668" t="s">
        <v>7785</v>
      </c>
      <c r="D442" s="2656" t="s">
        <v>283</v>
      </c>
      <c r="E442" s="2669">
        <v>1.087553979E9</v>
      </c>
      <c r="F442" s="2670">
        <v>40056.0</v>
      </c>
      <c r="G442" s="2671">
        <v>9.0</v>
      </c>
      <c r="H442" s="2669" t="s">
        <v>157</v>
      </c>
      <c r="I442" s="2669" t="s">
        <v>76</v>
      </c>
      <c r="J442" s="2672" t="s">
        <v>7786</v>
      </c>
      <c r="K442" s="2669">
        <v>3321133.0</v>
      </c>
      <c r="L442" s="2673" t="s">
        <v>7787</v>
      </c>
      <c r="M442" s="2669" t="s">
        <v>7788</v>
      </c>
      <c r="N442" s="2669" t="s">
        <v>46</v>
      </c>
      <c r="O442" s="2669" t="s">
        <v>89</v>
      </c>
      <c r="P442" s="2669" t="s">
        <v>2421</v>
      </c>
      <c r="Q442" s="2669" t="s">
        <v>49</v>
      </c>
      <c r="R442" s="2653" t="s">
        <v>50</v>
      </c>
      <c r="S442" s="2669" t="s">
        <v>90</v>
      </c>
      <c r="T442" s="2669" t="s">
        <v>271</v>
      </c>
      <c r="U442" s="2657" t="s">
        <v>7789</v>
      </c>
      <c r="V442" s="2672" t="s">
        <v>7790</v>
      </c>
      <c r="W442" s="2669">
        <v>3.136974781E9</v>
      </c>
      <c r="X442" s="2672" t="s">
        <v>7791</v>
      </c>
      <c r="Y442" s="2656">
        <v>3.218151085E9</v>
      </c>
      <c r="Z442" s="2674"/>
      <c r="AA442" s="2661" t="s">
        <v>7792</v>
      </c>
      <c r="AB442" s="2675" t="s">
        <v>7793</v>
      </c>
      <c r="AC442" s="2676">
        <v>2.0</v>
      </c>
      <c r="AD442" s="82"/>
      <c r="AE442" s="82"/>
      <c r="AF442" s="82"/>
      <c r="AG442" s="84"/>
      <c r="AH442" s="84"/>
      <c r="AI442" s="84"/>
      <c r="AJ442" s="85"/>
      <c r="AK442" s="85"/>
      <c r="AL442" s="85"/>
      <c r="AM442" s="85"/>
      <c r="AN442" s="85"/>
      <c r="AO442" s="85"/>
      <c r="AP442" s="85"/>
      <c r="AQ442" s="85"/>
      <c r="AR442" s="85"/>
    </row>
    <row r="443">
      <c r="A443" s="48"/>
      <c r="B443" s="2651">
        <v>4.0</v>
      </c>
      <c r="C443" s="2661" t="s">
        <v>7794</v>
      </c>
      <c r="D443" s="2657" t="s">
        <v>283</v>
      </c>
      <c r="E443" s="2657">
        <v>1.088273886E9</v>
      </c>
      <c r="F443" s="2677">
        <v>39371.0</v>
      </c>
      <c r="G443" s="2657">
        <v>10.0</v>
      </c>
      <c r="H443" s="2657" t="s">
        <v>157</v>
      </c>
      <c r="I443" s="2657" t="s">
        <v>76</v>
      </c>
      <c r="J443" s="2661" t="s">
        <v>7795</v>
      </c>
      <c r="K443" s="2657" t="s">
        <v>424</v>
      </c>
      <c r="L443" s="2678" t="s">
        <v>7796</v>
      </c>
      <c r="M443" s="2679" t="s">
        <v>7797</v>
      </c>
      <c r="N443" s="2657" t="s">
        <v>46</v>
      </c>
      <c r="O443" s="2657" t="s">
        <v>219</v>
      </c>
      <c r="P443" s="2657" t="s">
        <v>3929</v>
      </c>
      <c r="Q443" s="2657" t="s">
        <v>49</v>
      </c>
      <c r="R443" s="2657" t="s">
        <v>50</v>
      </c>
      <c r="S443" s="2657" t="s">
        <v>343</v>
      </c>
      <c r="T443" s="2657" t="s">
        <v>271</v>
      </c>
      <c r="U443" s="2657" t="s">
        <v>7603</v>
      </c>
      <c r="V443" s="2661" t="s">
        <v>7798</v>
      </c>
      <c r="W443" s="2657">
        <v>3.217654782E9</v>
      </c>
      <c r="X443" s="2661" t="s">
        <v>7799</v>
      </c>
      <c r="Y443" s="2656">
        <v>3.117610082E9</v>
      </c>
      <c r="Z443" s="2658"/>
      <c r="AA443" s="2680" t="s">
        <v>7800</v>
      </c>
      <c r="AB443" s="2680"/>
      <c r="AC443" s="2663"/>
      <c r="AD443" s="82"/>
      <c r="AE443" s="82"/>
      <c r="AF443" s="82"/>
      <c r="AG443" s="84"/>
      <c r="AH443" s="84"/>
      <c r="AI443" s="84"/>
      <c r="AJ443" s="85"/>
      <c r="AK443" s="85"/>
      <c r="AL443" s="85"/>
      <c r="AM443" s="85"/>
      <c r="AN443" s="85"/>
      <c r="AO443" s="85"/>
      <c r="AP443" s="85"/>
      <c r="AQ443" s="85"/>
      <c r="AR443" s="85"/>
    </row>
    <row r="444">
      <c r="A444" s="48"/>
      <c r="B444" s="2651">
        <v>5.0</v>
      </c>
      <c r="C444" s="2661" t="s">
        <v>7801</v>
      </c>
      <c r="D444" s="2657" t="s">
        <v>283</v>
      </c>
      <c r="E444" s="2657">
        <v>1.92456913E8</v>
      </c>
      <c r="F444" s="2677">
        <v>39057.0</v>
      </c>
      <c r="G444" s="2657">
        <v>11.0</v>
      </c>
      <c r="H444" s="2657" t="s">
        <v>157</v>
      </c>
      <c r="I444" s="2657" t="s">
        <v>76</v>
      </c>
      <c r="J444" s="2661" t="s">
        <v>7802</v>
      </c>
      <c r="K444" s="2657">
        <v>3287488.0</v>
      </c>
      <c r="L444" s="2678" t="s">
        <v>7803</v>
      </c>
      <c r="M444" s="2679" t="s">
        <v>7804</v>
      </c>
      <c r="N444" s="2657" t="s">
        <v>46</v>
      </c>
      <c r="O444" s="2657" t="s">
        <v>89</v>
      </c>
      <c r="P444" s="2657" t="s">
        <v>7805</v>
      </c>
      <c r="Q444" s="2657" t="s">
        <v>49</v>
      </c>
      <c r="R444" s="2657" t="s">
        <v>50</v>
      </c>
      <c r="S444" s="2657" t="s">
        <v>90</v>
      </c>
      <c r="T444" s="2657" t="s">
        <v>271</v>
      </c>
      <c r="U444" s="2657" t="s">
        <v>7603</v>
      </c>
      <c r="V444" s="2661" t="s">
        <v>6747</v>
      </c>
      <c r="W444" s="2657">
        <v>3.1484415E9</v>
      </c>
      <c r="X444" s="2661" t="s">
        <v>7806</v>
      </c>
      <c r="Y444" s="2656">
        <v>3.102347324E9</v>
      </c>
      <c r="Z444" s="2658"/>
      <c r="AA444" s="2680" t="s">
        <v>7657</v>
      </c>
      <c r="AB444" s="2680" t="s">
        <v>7807</v>
      </c>
      <c r="AC444" s="2663"/>
      <c r="AD444" s="82"/>
      <c r="AE444" s="82"/>
      <c r="AF444" s="82"/>
      <c r="AG444" s="84"/>
      <c r="AH444" s="84"/>
      <c r="AI444" s="84"/>
      <c r="AJ444" s="85"/>
      <c r="AK444" s="85"/>
      <c r="AL444" s="85"/>
      <c r="AM444" s="85"/>
      <c r="AN444" s="85"/>
      <c r="AO444" s="85"/>
      <c r="AP444" s="85"/>
      <c r="AQ444" s="85"/>
      <c r="AR444" s="85"/>
    </row>
    <row r="445">
      <c r="A445" s="48"/>
      <c r="B445" s="2651">
        <v>6.0</v>
      </c>
      <c r="C445" s="2661" t="s">
        <v>7808</v>
      </c>
      <c r="D445" s="2657" t="s">
        <v>283</v>
      </c>
      <c r="E445" s="2657">
        <v>1.089601999E9</v>
      </c>
      <c r="F445" s="2677">
        <v>39133.0</v>
      </c>
      <c r="G445" s="2657">
        <v>11.0</v>
      </c>
      <c r="H445" s="2657" t="s">
        <v>157</v>
      </c>
      <c r="I445" s="2657" t="s">
        <v>43</v>
      </c>
      <c r="J445" s="2661" t="s">
        <v>7809</v>
      </c>
      <c r="K445" s="2657" t="s">
        <v>424</v>
      </c>
      <c r="L445" s="2678" t="s">
        <v>7810</v>
      </c>
      <c r="M445" s="2679" t="s">
        <v>7811</v>
      </c>
      <c r="N445" s="2657" t="s">
        <v>46</v>
      </c>
      <c r="O445" s="2657" t="s">
        <v>89</v>
      </c>
      <c r="P445" s="2657" t="s">
        <v>89</v>
      </c>
      <c r="Q445" s="2657" t="s">
        <v>49</v>
      </c>
      <c r="R445" s="2657" t="s">
        <v>50</v>
      </c>
      <c r="S445" s="2657" t="s">
        <v>2094</v>
      </c>
      <c r="T445" s="2657" t="s">
        <v>271</v>
      </c>
      <c r="U445" s="2657" t="s">
        <v>7603</v>
      </c>
      <c r="V445" s="2661" t="s">
        <v>7812</v>
      </c>
      <c r="W445" s="2657">
        <v>3.008179351E9</v>
      </c>
      <c r="X445" s="2661" t="s">
        <v>7813</v>
      </c>
      <c r="Y445" s="2656">
        <v>3.108933706E9</v>
      </c>
      <c r="Z445" s="2658"/>
      <c r="AA445" s="2680" t="s">
        <v>7657</v>
      </c>
      <c r="AB445" s="2680"/>
      <c r="AC445" s="2663"/>
      <c r="AD445" s="82"/>
      <c r="AE445" s="82"/>
      <c r="AF445" s="82"/>
      <c r="AG445" s="84"/>
      <c r="AH445" s="84"/>
      <c r="AI445" s="84"/>
      <c r="AJ445" s="85"/>
      <c r="AK445" s="85"/>
      <c r="AL445" s="85"/>
      <c r="AM445" s="85"/>
      <c r="AN445" s="85"/>
      <c r="AO445" s="85"/>
      <c r="AP445" s="85"/>
      <c r="AQ445" s="85"/>
      <c r="AR445" s="85"/>
    </row>
    <row r="446">
      <c r="A446" s="48"/>
      <c r="B446" s="2651">
        <v>7.0</v>
      </c>
      <c r="C446" s="2661" t="s">
        <v>7814</v>
      </c>
      <c r="D446" s="2657" t="s">
        <v>283</v>
      </c>
      <c r="E446" s="2657">
        <v>1.085718248E9</v>
      </c>
      <c r="F446" s="2677">
        <v>39137.0</v>
      </c>
      <c r="G446" s="2657">
        <v>11.0</v>
      </c>
      <c r="H446" s="2657" t="s">
        <v>157</v>
      </c>
      <c r="I446" s="2657" t="s">
        <v>76</v>
      </c>
      <c r="J446" s="2661" t="s">
        <v>7815</v>
      </c>
      <c r="K446" s="2657" t="s">
        <v>424</v>
      </c>
      <c r="L446" s="2678" t="s">
        <v>7816</v>
      </c>
      <c r="M446" s="2679" t="s">
        <v>7817</v>
      </c>
      <c r="N446" s="2657" t="s">
        <v>46</v>
      </c>
      <c r="O446" s="2657" t="s">
        <v>47</v>
      </c>
      <c r="P446" s="2657" t="s">
        <v>2165</v>
      </c>
      <c r="Q446" s="2657" t="s">
        <v>7775</v>
      </c>
      <c r="R446" s="2657" t="s">
        <v>3672</v>
      </c>
      <c r="S446" s="2657" t="s">
        <v>221</v>
      </c>
      <c r="T446" s="2657" t="s">
        <v>271</v>
      </c>
      <c r="U446" s="2657" t="s">
        <v>4194</v>
      </c>
      <c r="V446" s="2661" t="s">
        <v>7818</v>
      </c>
      <c r="W446" s="2657">
        <v>3.014567993E9</v>
      </c>
      <c r="X446" s="2661" t="s">
        <v>7819</v>
      </c>
      <c r="Y446" s="2656">
        <v>3.157450926E9</v>
      </c>
      <c r="Z446" s="2658"/>
      <c r="AA446" s="2680" t="s">
        <v>7820</v>
      </c>
      <c r="AB446" s="2680"/>
      <c r="AC446" s="2663"/>
      <c r="AD446" s="82"/>
      <c r="AE446" s="82"/>
      <c r="AF446" s="82"/>
      <c r="AG446" s="84"/>
      <c r="AH446" s="84"/>
      <c r="AI446" s="84"/>
      <c r="AJ446" s="85"/>
      <c r="AK446" s="85"/>
      <c r="AL446" s="85"/>
      <c r="AM446" s="85"/>
      <c r="AN446" s="85"/>
      <c r="AO446" s="85"/>
      <c r="AP446" s="85"/>
      <c r="AQ446" s="85"/>
      <c r="AR446" s="85"/>
    </row>
    <row r="447">
      <c r="A447" s="48"/>
      <c r="B447" s="2651">
        <v>8.0</v>
      </c>
      <c r="C447" s="2661" t="s">
        <v>7821</v>
      </c>
      <c r="D447" s="2657" t="s">
        <v>283</v>
      </c>
      <c r="E447" s="2657">
        <v>1.140064697E9</v>
      </c>
      <c r="F447" s="2677">
        <v>39711.0</v>
      </c>
      <c r="G447" s="2657">
        <v>9.0</v>
      </c>
      <c r="H447" s="2657" t="s">
        <v>157</v>
      </c>
      <c r="I447" s="2657" t="s">
        <v>76</v>
      </c>
      <c r="J447" s="2661" t="s">
        <v>7822</v>
      </c>
      <c r="K447" s="2657" t="s">
        <v>2</v>
      </c>
      <c r="L447" s="2678" t="s">
        <v>7823</v>
      </c>
      <c r="M447" s="2679"/>
      <c r="N447" s="2657" t="s">
        <v>46</v>
      </c>
      <c r="O447" s="2657" t="s">
        <v>4246</v>
      </c>
      <c r="P447" s="2657" t="s">
        <v>7824</v>
      </c>
      <c r="Q447" s="2657" t="s">
        <v>49</v>
      </c>
      <c r="R447" s="2657" t="s">
        <v>3672</v>
      </c>
      <c r="S447" s="2657" t="s">
        <v>115</v>
      </c>
      <c r="T447" s="2657" t="s">
        <v>271</v>
      </c>
      <c r="U447" s="2657" t="s">
        <v>7825</v>
      </c>
      <c r="V447" s="2661" t="s">
        <v>7826</v>
      </c>
      <c r="W447" s="2657">
        <v>3.11724838E9</v>
      </c>
      <c r="X447" s="2661" t="s">
        <v>7827</v>
      </c>
      <c r="Y447" s="2656">
        <v>3.136932973E9</v>
      </c>
      <c r="Z447" s="2658"/>
      <c r="AA447" s="2680" t="s">
        <v>7828</v>
      </c>
      <c r="AB447" s="2680" t="s">
        <v>7829</v>
      </c>
      <c r="AC447" s="2681">
        <v>4.0</v>
      </c>
      <c r="AD447" s="82"/>
      <c r="AE447" s="82"/>
      <c r="AF447" s="82"/>
      <c r="AG447" s="84"/>
      <c r="AH447" s="84"/>
      <c r="AI447" s="84"/>
      <c r="AJ447" s="85"/>
      <c r="AK447" s="85"/>
      <c r="AL447" s="85"/>
      <c r="AM447" s="85"/>
      <c r="AN447" s="85"/>
      <c r="AO447" s="85"/>
      <c r="AP447" s="85"/>
      <c r="AQ447" s="85"/>
      <c r="AR447" s="85"/>
    </row>
    <row r="448">
      <c r="A448" s="48"/>
      <c r="B448" s="2651">
        <v>9.0</v>
      </c>
      <c r="C448" s="2661" t="s">
        <v>7830</v>
      </c>
      <c r="D448" s="2657" t="s">
        <v>283</v>
      </c>
      <c r="E448" s="2657">
        <v>1.128906093E9</v>
      </c>
      <c r="F448" s="2677">
        <v>39929.0</v>
      </c>
      <c r="G448" s="2657">
        <v>9.0</v>
      </c>
      <c r="H448" s="2657" t="s">
        <v>157</v>
      </c>
      <c r="I448" s="2657" t="s">
        <v>76</v>
      </c>
      <c r="J448" s="2661" t="s">
        <v>7831</v>
      </c>
      <c r="K448" s="2657">
        <v>3481015.0</v>
      </c>
      <c r="L448" s="2678" t="s">
        <v>7832</v>
      </c>
      <c r="M448" s="2679" t="s">
        <v>7833</v>
      </c>
      <c r="N448" s="2657" t="s">
        <v>46</v>
      </c>
      <c r="O448" s="2657" t="s">
        <v>47</v>
      </c>
      <c r="P448" s="2657" t="s">
        <v>1379</v>
      </c>
      <c r="Q448" s="2657" t="s">
        <v>49</v>
      </c>
      <c r="R448" s="2657" t="s">
        <v>50</v>
      </c>
      <c r="S448" s="2657" t="s">
        <v>115</v>
      </c>
      <c r="T448" s="2657" t="s">
        <v>271</v>
      </c>
      <c r="U448" s="2657" t="s">
        <v>7834</v>
      </c>
      <c r="V448" s="2661" t="s">
        <v>7835</v>
      </c>
      <c r="W448" s="2657">
        <v>3481015.0</v>
      </c>
      <c r="X448" s="2661" t="s">
        <v>7836</v>
      </c>
      <c r="Y448" s="2656">
        <v>3.125602636E9</v>
      </c>
      <c r="Z448" s="2658"/>
      <c r="AA448" s="2680" t="s">
        <v>7837</v>
      </c>
      <c r="AB448" s="2680" t="s">
        <v>7838</v>
      </c>
      <c r="AC448" s="2681">
        <v>4.0</v>
      </c>
      <c r="AD448" s="82"/>
      <c r="AE448" s="82"/>
      <c r="AF448" s="82"/>
      <c r="AG448" s="84"/>
      <c r="AH448" s="84"/>
      <c r="AI448" s="84"/>
      <c r="AJ448" s="85"/>
      <c r="AK448" s="85"/>
      <c r="AL448" s="85"/>
      <c r="AM448" s="85"/>
      <c r="AN448" s="85"/>
      <c r="AO448" s="85"/>
      <c r="AP448" s="85"/>
      <c r="AQ448" s="85"/>
      <c r="AR448" s="85"/>
    </row>
    <row r="449">
      <c r="A449" s="48"/>
      <c r="B449" s="2651">
        <v>10.0</v>
      </c>
      <c r="C449" s="2661" t="s">
        <v>7839</v>
      </c>
      <c r="D449" s="2657" t="s">
        <v>283</v>
      </c>
      <c r="E449" s="2657">
        <v>1.089605585E9</v>
      </c>
      <c r="F449" s="2677">
        <v>39936.0</v>
      </c>
      <c r="G449" s="2657">
        <v>9.0</v>
      </c>
      <c r="H449" s="2657" t="s">
        <v>157</v>
      </c>
      <c r="I449" s="2657" t="s">
        <v>76</v>
      </c>
      <c r="J449" s="2661" t="s">
        <v>7840</v>
      </c>
      <c r="K449" s="2657">
        <v>3302956.0</v>
      </c>
      <c r="L449" s="2678" t="s">
        <v>7841</v>
      </c>
      <c r="M449" s="2679"/>
      <c r="N449" s="2657" t="s">
        <v>46</v>
      </c>
      <c r="O449" s="2657" t="s">
        <v>47</v>
      </c>
      <c r="P449" s="2657" t="s">
        <v>7842</v>
      </c>
      <c r="Q449" s="2657" t="s">
        <v>49</v>
      </c>
      <c r="R449" s="2657" t="s">
        <v>50</v>
      </c>
      <c r="S449" s="2657" t="s">
        <v>291</v>
      </c>
      <c r="T449" s="2657" t="s">
        <v>271</v>
      </c>
      <c r="U449" s="2657" t="s">
        <v>7843</v>
      </c>
      <c r="V449" s="2661" t="s">
        <v>7844</v>
      </c>
      <c r="W449" s="2657">
        <v>3.217525718E9</v>
      </c>
      <c r="X449" s="2661" t="s">
        <v>7845</v>
      </c>
      <c r="Y449" s="2656">
        <v>3.137801091E9</v>
      </c>
      <c r="Z449" s="2658"/>
      <c r="AA449" s="2680" t="s">
        <v>7846</v>
      </c>
      <c r="AB449" s="2680" t="s">
        <v>7847</v>
      </c>
      <c r="AC449" s="2681">
        <v>4.0</v>
      </c>
      <c r="AD449" s="82"/>
      <c r="AE449" s="82"/>
      <c r="AF449" s="82"/>
      <c r="AG449" s="84"/>
      <c r="AH449" s="84"/>
      <c r="AI449" s="84"/>
      <c r="AJ449" s="85"/>
      <c r="AK449" s="85"/>
      <c r="AL449" s="85"/>
      <c r="AM449" s="85"/>
      <c r="AN449" s="85"/>
      <c r="AO449" s="85"/>
      <c r="AP449" s="85"/>
      <c r="AQ449" s="85"/>
      <c r="AR449" s="85"/>
    </row>
    <row r="450">
      <c r="A450" s="48"/>
      <c r="B450" s="2651">
        <v>11.0</v>
      </c>
      <c r="C450" s="2661" t="s">
        <v>7848</v>
      </c>
      <c r="D450" s="2657" t="s">
        <v>283</v>
      </c>
      <c r="E450" s="2657">
        <v>1.14006502E9</v>
      </c>
      <c r="F450" s="2677">
        <v>39862.0</v>
      </c>
      <c r="G450" s="2657">
        <v>9.0</v>
      </c>
      <c r="H450" s="2657" t="s">
        <v>157</v>
      </c>
      <c r="I450" s="2657" t="s">
        <v>76</v>
      </c>
      <c r="J450" s="2661" t="s">
        <v>7849</v>
      </c>
      <c r="K450" s="2657">
        <v>3421671.0</v>
      </c>
      <c r="L450" s="2678" t="s">
        <v>7850</v>
      </c>
      <c r="M450" s="2679"/>
      <c r="N450" s="2657" t="s">
        <v>46</v>
      </c>
      <c r="O450" s="2657" t="s">
        <v>89</v>
      </c>
      <c r="P450" s="2657" t="s">
        <v>89</v>
      </c>
      <c r="Q450" s="2657" t="s">
        <v>49</v>
      </c>
      <c r="R450" s="2657" t="s">
        <v>50</v>
      </c>
      <c r="S450" s="2657" t="s">
        <v>291</v>
      </c>
      <c r="T450" s="2657" t="s">
        <v>787</v>
      </c>
      <c r="U450" s="2657" t="s">
        <v>7846</v>
      </c>
      <c r="V450" s="2661" t="s">
        <v>7851</v>
      </c>
      <c r="W450" s="2657">
        <v>3.123135101E9</v>
      </c>
      <c r="X450" s="2661" t="s">
        <v>5522</v>
      </c>
      <c r="Y450" s="2656">
        <v>3.225609024E9</v>
      </c>
      <c r="Z450" s="2658"/>
      <c r="AA450" s="2680" t="s">
        <v>7843</v>
      </c>
      <c r="AB450" s="2680" t="s">
        <v>7852</v>
      </c>
      <c r="AC450" s="2681">
        <v>4.0</v>
      </c>
      <c r="AD450" s="82"/>
      <c r="AE450" s="82"/>
      <c r="AF450" s="82"/>
      <c r="AG450" s="84"/>
      <c r="AH450" s="84"/>
      <c r="AI450" s="84"/>
      <c r="AJ450" s="85"/>
      <c r="AK450" s="85"/>
      <c r="AL450" s="85"/>
      <c r="AM450" s="85"/>
      <c r="AN450" s="85"/>
      <c r="AO450" s="85"/>
      <c r="AP450" s="85"/>
      <c r="AQ450" s="85"/>
      <c r="AR450" s="85"/>
    </row>
    <row r="451">
      <c r="A451" s="48"/>
      <c r="B451" s="2651">
        <v>12.0</v>
      </c>
      <c r="C451" s="2661" t="s">
        <v>7853</v>
      </c>
      <c r="D451" s="2657" t="s">
        <v>283</v>
      </c>
      <c r="E451" s="2657">
        <v>1.092458396E9</v>
      </c>
      <c r="F451" s="2677">
        <v>39456.0</v>
      </c>
      <c r="G451" s="2657">
        <v>10.0</v>
      </c>
      <c r="H451" s="2657" t="s">
        <v>157</v>
      </c>
      <c r="I451" s="2657" t="s">
        <v>76</v>
      </c>
      <c r="J451" s="2661" t="s">
        <v>7854</v>
      </c>
      <c r="K451" s="2657">
        <v>3328606.0</v>
      </c>
      <c r="L451" s="2678" t="s">
        <v>7855</v>
      </c>
      <c r="M451" s="2679" t="s">
        <v>7856</v>
      </c>
      <c r="N451" s="2657" t="s">
        <v>46</v>
      </c>
      <c r="O451" s="2657" t="s">
        <v>89</v>
      </c>
      <c r="P451" s="2657" t="s">
        <v>89</v>
      </c>
      <c r="Q451" s="2657" t="s">
        <v>49</v>
      </c>
      <c r="R451" s="2657" t="s">
        <v>50</v>
      </c>
      <c r="S451" s="2657" t="s">
        <v>51</v>
      </c>
      <c r="T451" s="2657" t="s">
        <v>271</v>
      </c>
      <c r="U451" s="2657" t="s">
        <v>7857</v>
      </c>
      <c r="V451" s="2661" t="s">
        <v>7858</v>
      </c>
      <c r="W451" s="2657">
        <v>3.216664492E9</v>
      </c>
      <c r="X451" s="2661" t="s">
        <v>7859</v>
      </c>
      <c r="Y451" s="2656">
        <v>3.103233445E9</v>
      </c>
      <c r="Z451" s="2658"/>
      <c r="AA451" s="2680" t="s">
        <v>7860</v>
      </c>
      <c r="AB451" s="2680" t="s">
        <v>7861</v>
      </c>
      <c r="AC451" s="2681">
        <v>5.0</v>
      </c>
      <c r="AD451" s="82"/>
      <c r="AE451" s="82"/>
      <c r="AF451" s="82"/>
      <c r="AG451" s="84"/>
      <c r="AH451" s="84"/>
      <c r="AI451" s="84"/>
      <c r="AJ451" s="85"/>
      <c r="AK451" s="85"/>
      <c r="AL451" s="85"/>
      <c r="AM451" s="85"/>
      <c r="AN451" s="85"/>
      <c r="AO451" s="85"/>
      <c r="AP451" s="85"/>
      <c r="AQ451" s="85"/>
      <c r="AR451" s="85"/>
    </row>
    <row r="452">
      <c r="A452" s="48"/>
      <c r="B452" s="2651">
        <v>13.0</v>
      </c>
      <c r="C452" s="2661" t="s">
        <v>7862</v>
      </c>
      <c r="D452" s="2657" t="s">
        <v>283</v>
      </c>
      <c r="E452" s="2657">
        <v>1.125081992E9</v>
      </c>
      <c r="F452" s="2677">
        <v>39867.0</v>
      </c>
      <c r="G452" s="2657">
        <v>9.0</v>
      </c>
      <c r="H452" s="2657" t="s">
        <v>157</v>
      </c>
      <c r="I452" s="2657" t="s">
        <v>200</v>
      </c>
      <c r="J452" s="2661" t="s">
        <v>7863</v>
      </c>
      <c r="K452" s="2657" t="s">
        <v>2</v>
      </c>
      <c r="L452" s="2678" t="s">
        <v>7864</v>
      </c>
      <c r="M452" s="2679" t="s">
        <v>7865</v>
      </c>
      <c r="N452" s="2657" t="s">
        <v>46</v>
      </c>
      <c r="O452" s="2657" t="s">
        <v>864</v>
      </c>
      <c r="P452" s="2657" t="s">
        <v>468</v>
      </c>
      <c r="Q452" s="2657" t="s">
        <v>49</v>
      </c>
      <c r="R452" s="2657" t="s">
        <v>50</v>
      </c>
      <c r="S452" s="2657" t="s">
        <v>291</v>
      </c>
      <c r="T452" s="2657" t="s">
        <v>271</v>
      </c>
      <c r="U452" s="2657" t="s">
        <v>7866</v>
      </c>
      <c r="V452" s="2661" t="s">
        <v>7867</v>
      </c>
      <c r="W452" s="2657">
        <v>3.145376995E9</v>
      </c>
      <c r="X452" s="2661" t="s">
        <v>7868</v>
      </c>
      <c r="Y452" s="2656">
        <v>3.215039949E9</v>
      </c>
      <c r="Z452" s="2658"/>
      <c r="AA452" s="2680" t="s">
        <v>7869</v>
      </c>
      <c r="AB452" s="2680" t="s">
        <v>7870</v>
      </c>
      <c r="AC452" s="2681">
        <v>4.0</v>
      </c>
      <c r="AD452" s="82"/>
      <c r="AE452" s="82"/>
      <c r="AF452" s="82"/>
      <c r="AG452" s="84"/>
      <c r="AH452" s="84"/>
      <c r="AI452" s="84"/>
      <c r="AJ452" s="85"/>
      <c r="AK452" s="85"/>
      <c r="AL452" s="85"/>
      <c r="AM452" s="85"/>
      <c r="AN452" s="85"/>
      <c r="AO452" s="85"/>
      <c r="AP452" s="85"/>
      <c r="AQ452" s="85"/>
      <c r="AR452" s="85"/>
    </row>
    <row r="453">
      <c r="A453" s="48"/>
      <c r="B453" s="2651">
        <v>14.0</v>
      </c>
      <c r="C453" s="2682" t="s">
        <v>7871</v>
      </c>
      <c r="D453" s="2683" t="s">
        <v>695</v>
      </c>
      <c r="E453" s="2658">
        <v>1.059241386E9</v>
      </c>
      <c r="F453" s="2683" t="s">
        <v>7872</v>
      </c>
      <c r="G453" s="2658">
        <v>9.0</v>
      </c>
      <c r="H453" s="2658" t="s">
        <v>157</v>
      </c>
      <c r="I453" s="2658" t="s">
        <v>76</v>
      </c>
      <c r="J453" s="2682" t="s">
        <v>7873</v>
      </c>
      <c r="K453" s="2658">
        <v>3462611.0</v>
      </c>
      <c r="L453" s="2683" t="s">
        <v>7874</v>
      </c>
      <c r="M453" s="2658" t="s">
        <v>7875</v>
      </c>
      <c r="N453" s="2658" t="s">
        <v>46</v>
      </c>
      <c r="O453" s="2658" t="s">
        <v>1979</v>
      </c>
      <c r="P453" s="2658" t="s">
        <v>6906</v>
      </c>
      <c r="Q453" s="2658" t="s">
        <v>49</v>
      </c>
      <c r="R453" s="2658" t="s">
        <v>50</v>
      </c>
      <c r="S453" s="2658" t="s">
        <v>221</v>
      </c>
      <c r="T453" s="2658" t="s">
        <v>271</v>
      </c>
      <c r="U453" s="2657" t="s">
        <v>3325</v>
      </c>
      <c r="V453" s="2682" t="s">
        <v>7876</v>
      </c>
      <c r="W453" s="2658">
        <v>3.002954788E9</v>
      </c>
      <c r="X453" s="2682" t="s">
        <v>7877</v>
      </c>
      <c r="Y453" s="2658">
        <v>3.002626273E9</v>
      </c>
      <c r="Z453" s="2659"/>
      <c r="AA453" s="2682"/>
      <c r="AB453" s="2682" t="s">
        <v>7878</v>
      </c>
      <c r="AC453" s="2684" t="s">
        <v>1350</v>
      </c>
      <c r="AD453" s="82"/>
      <c r="AE453" s="82"/>
      <c r="AF453" s="82"/>
      <c r="AG453" s="84"/>
      <c r="AH453" s="84"/>
      <c r="AI453" s="84"/>
      <c r="AJ453" s="85"/>
      <c r="AK453" s="85"/>
      <c r="AL453" s="85"/>
      <c r="AM453" s="85"/>
      <c r="AN453" s="85"/>
      <c r="AO453" s="85"/>
      <c r="AP453" s="85"/>
      <c r="AQ453" s="85"/>
      <c r="AR453" s="85"/>
    </row>
    <row r="454">
      <c r="A454" s="48"/>
      <c r="B454" s="2651">
        <v>15.0</v>
      </c>
      <c r="C454" s="2685" t="s">
        <v>7879</v>
      </c>
      <c r="D454" s="2655" t="s">
        <v>283</v>
      </c>
      <c r="E454" s="2656">
        <v>1.128226028E9</v>
      </c>
      <c r="F454" s="2686">
        <v>39743.0</v>
      </c>
      <c r="G454" s="2687">
        <v>10.0</v>
      </c>
      <c r="H454" s="2669" t="s">
        <v>157</v>
      </c>
      <c r="I454" s="2669" t="s">
        <v>43</v>
      </c>
      <c r="J454" s="2660" t="s">
        <v>7880</v>
      </c>
      <c r="K454" s="2656" t="s">
        <v>2</v>
      </c>
      <c r="L454" s="2656">
        <v>3.144368838E9</v>
      </c>
      <c r="M454" s="2656" t="s">
        <v>7881</v>
      </c>
      <c r="N454" s="2656" t="s">
        <v>46</v>
      </c>
      <c r="O454" s="2656" t="s">
        <v>104</v>
      </c>
      <c r="P454" s="2656" t="s">
        <v>537</v>
      </c>
      <c r="Q454" s="2656" t="s">
        <v>49</v>
      </c>
      <c r="R454" s="2656" t="s">
        <v>7882</v>
      </c>
      <c r="S454" s="2656" t="s">
        <v>2</v>
      </c>
      <c r="T454" s="2656" t="s">
        <v>271</v>
      </c>
      <c r="U454" s="2688">
        <v>43269.0</v>
      </c>
      <c r="V454" s="2660" t="s">
        <v>7883</v>
      </c>
      <c r="W454" s="2656">
        <v>3.144368838E9</v>
      </c>
      <c r="X454" s="2660" t="s">
        <v>7884</v>
      </c>
      <c r="Y454" s="2656">
        <v>3.208678256E9</v>
      </c>
      <c r="Z454" s="2689"/>
      <c r="AA454" s="2675" t="s">
        <v>7885</v>
      </c>
      <c r="AB454" s="2675" t="s">
        <v>7886</v>
      </c>
      <c r="AC454" s="2676">
        <v>4.0</v>
      </c>
      <c r="AD454" s="82"/>
      <c r="AE454" s="82"/>
      <c r="AF454" s="82"/>
      <c r="AG454" s="84"/>
      <c r="AH454" s="84"/>
      <c r="AI454" s="84"/>
      <c r="AJ454" s="85"/>
      <c r="AK454" s="85"/>
      <c r="AL454" s="85"/>
      <c r="AM454" s="85"/>
      <c r="AN454" s="85"/>
      <c r="AO454" s="85"/>
      <c r="AP454" s="85"/>
      <c r="AQ454" s="85"/>
      <c r="AR454" s="85"/>
    </row>
    <row r="455">
      <c r="A455" s="48"/>
      <c r="B455" s="907">
        <v>1.0</v>
      </c>
      <c r="C455" s="1369" t="s">
        <v>7887</v>
      </c>
      <c r="D455" s="154" t="s">
        <v>283</v>
      </c>
      <c r="E455" s="908">
        <v>1.089384385E9</v>
      </c>
      <c r="F455" s="2647">
        <v>39614.0</v>
      </c>
      <c r="G455" s="718">
        <v>9.0</v>
      </c>
      <c r="H455" s="908" t="s">
        <v>157</v>
      </c>
      <c r="I455" s="908" t="s">
        <v>76</v>
      </c>
      <c r="J455" s="1369" t="s">
        <v>7888</v>
      </c>
      <c r="K455" s="908">
        <v>3459187.0</v>
      </c>
      <c r="L455" s="2338" t="s">
        <v>7889</v>
      </c>
      <c r="M455" s="908" t="s">
        <v>7890</v>
      </c>
      <c r="N455" s="908" t="s">
        <v>46</v>
      </c>
      <c r="O455" s="908" t="s">
        <v>7891</v>
      </c>
      <c r="P455" s="908" t="s">
        <v>7197</v>
      </c>
      <c r="Q455" s="908" t="s">
        <v>49</v>
      </c>
      <c r="R455" s="718" t="s">
        <v>50</v>
      </c>
      <c r="S455" s="908" t="s">
        <v>390</v>
      </c>
      <c r="T455" s="908" t="s">
        <v>271</v>
      </c>
      <c r="U455" s="319" t="s">
        <v>7603</v>
      </c>
      <c r="V455" s="1369" t="s">
        <v>7892</v>
      </c>
      <c r="W455" s="908">
        <v>3.117209567E9</v>
      </c>
      <c r="X455" s="1369" t="s">
        <v>7893</v>
      </c>
      <c r="Y455" s="154">
        <v>3.117054363E9</v>
      </c>
      <c r="Z455" s="308"/>
      <c r="AA455" s="345" t="s">
        <v>7606</v>
      </c>
      <c r="AB455" s="314"/>
      <c r="AC455" s="391"/>
      <c r="AD455" s="82"/>
      <c r="AE455" s="82"/>
      <c r="AF455" s="82"/>
      <c r="AG455" s="84"/>
      <c r="AH455" s="84"/>
      <c r="AI455" s="84"/>
      <c r="AJ455" s="85"/>
      <c r="AK455" s="85"/>
      <c r="AL455" s="85"/>
      <c r="AM455" s="85"/>
      <c r="AN455" s="85"/>
      <c r="AO455" s="85"/>
      <c r="AP455" s="85"/>
      <c r="AQ455" s="85"/>
      <c r="AR455" s="85"/>
    </row>
    <row r="456">
      <c r="A456" s="48"/>
      <c r="B456" s="907">
        <v>2.0</v>
      </c>
      <c r="C456" s="1369" t="s">
        <v>7894</v>
      </c>
      <c r="D456" s="154" t="s">
        <v>283</v>
      </c>
      <c r="E456" s="908">
        <v>1.089333568E9</v>
      </c>
      <c r="F456" s="2647">
        <v>39378.0</v>
      </c>
      <c r="G456" s="718">
        <v>10.0</v>
      </c>
      <c r="H456" s="908" t="s">
        <v>682</v>
      </c>
      <c r="I456" s="908" t="s">
        <v>76</v>
      </c>
      <c r="J456" s="1369" t="s">
        <v>7888</v>
      </c>
      <c r="K456" s="908">
        <v>3459187.0</v>
      </c>
      <c r="L456" s="2338" t="s">
        <v>7889</v>
      </c>
      <c r="M456" s="908" t="s">
        <v>7890</v>
      </c>
      <c r="N456" s="908" t="s">
        <v>46</v>
      </c>
      <c r="O456" s="908" t="s">
        <v>7891</v>
      </c>
      <c r="P456" s="908" t="s">
        <v>7197</v>
      </c>
      <c r="Q456" s="908" t="s">
        <v>49</v>
      </c>
      <c r="R456" s="718" t="s">
        <v>50</v>
      </c>
      <c r="S456" s="908" t="s">
        <v>390</v>
      </c>
      <c r="T456" s="908" t="s">
        <v>271</v>
      </c>
      <c r="U456" s="319" t="s">
        <v>7603</v>
      </c>
      <c r="V456" s="1369" t="s">
        <v>7892</v>
      </c>
      <c r="W456" s="908">
        <v>3.117209567E9</v>
      </c>
      <c r="X456" s="1369" t="s">
        <v>7893</v>
      </c>
      <c r="Y456" s="154">
        <v>3.117054363E9</v>
      </c>
      <c r="Z456" s="308"/>
      <c r="AA456" s="345" t="s">
        <v>7895</v>
      </c>
      <c r="AB456" s="314"/>
      <c r="AC456" s="391"/>
      <c r="AD456" s="82"/>
      <c r="AE456" s="82"/>
      <c r="AF456" s="82"/>
      <c r="AG456" s="84"/>
      <c r="AH456" s="84"/>
      <c r="AI456" s="84"/>
      <c r="AJ456" s="85"/>
      <c r="AK456" s="85"/>
      <c r="AL456" s="85"/>
      <c r="AM456" s="85"/>
      <c r="AN456" s="85"/>
      <c r="AO456" s="85"/>
      <c r="AP456" s="85"/>
      <c r="AQ456" s="85"/>
      <c r="AR456" s="85"/>
    </row>
    <row r="457">
      <c r="A457" s="48"/>
      <c r="B457" s="907">
        <v>3.0</v>
      </c>
      <c r="C457" s="401" t="s">
        <v>7896</v>
      </c>
      <c r="D457" s="158" t="s">
        <v>453</v>
      </c>
      <c r="E457" s="158">
        <v>1.088832066E9</v>
      </c>
      <c r="F457" s="383" t="s">
        <v>7897</v>
      </c>
      <c r="G457" s="385">
        <v>9.0</v>
      </c>
      <c r="H457" s="158" t="s">
        <v>157</v>
      </c>
      <c r="I457" s="158" t="s">
        <v>43</v>
      </c>
      <c r="J457" s="160" t="s">
        <v>7898</v>
      </c>
      <c r="K457" s="158">
        <v>3338040.0</v>
      </c>
      <c r="L457" s="383" t="s">
        <v>7899</v>
      </c>
      <c r="M457" s="158" t="s">
        <v>7900</v>
      </c>
      <c r="N457" s="158" t="s">
        <v>46</v>
      </c>
      <c r="O457" s="158" t="s">
        <v>536</v>
      </c>
      <c r="P457" s="158" t="s">
        <v>468</v>
      </c>
      <c r="Q457" s="158" t="s">
        <v>49</v>
      </c>
      <c r="R457" s="158" t="s">
        <v>424</v>
      </c>
      <c r="S457" s="158" t="s">
        <v>343</v>
      </c>
      <c r="T457" s="158" t="s">
        <v>271</v>
      </c>
      <c r="U457" s="1522">
        <v>42832.0</v>
      </c>
      <c r="V457" s="160" t="s">
        <v>7901</v>
      </c>
      <c r="W457" s="158">
        <v>3.216073888E9</v>
      </c>
      <c r="X457" s="160" t="s">
        <v>7902</v>
      </c>
      <c r="Y457" s="158">
        <v>3.142159865E9</v>
      </c>
      <c r="Z457" s="2574"/>
      <c r="AA457" s="2235" t="s">
        <v>6413</v>
      </c>
      <c r="AB457" s="379"/>
      <c r="AC457" s="391" t="s">
        <v>1872</v>
      </c>
      <c r="AD457" s="82"/>
      <c r="AE457" s="82"/>
      <c r="AF457" s="82"/>
      <c r="AG457" s="84"/>
      <c r="AH457" s="84"/>
      <c r="AI457" s="84"/>
      <c r="AJ457" s="85"/>
      <c r="AK457" s="85"/>
      <c r="AL457" s="85"/>
      <c r="AM457" s="85"/>
      <c r="AN457" s="85"/>
      <c r="AO457" s="85"/>
      <c r="AP457" s="85"/>
      <c r="AQ457" s="85"/>
      <c r="AR457" s="85"/>
    </row>
    <row r="458">
      <c r="A458" s="48"/>
      <c r="B458" s="907">
        <v>4.0</v>
      </c>
      <c r="C458" s="401" t="s">
        <v>7903</v>
      </c>
      <c r="D458" s="158" t="s">
        <v>453</v>
      </c>
      <c r="E458" s="158">
        <v>1.42516922E8</v>
      </c>
      <c r="F458" s="415">
        <v>39983.0</v>
      </c>
      <c r="G458" s="385">
        <v>9.0</v>
      </c>
      <c r="H458" s="393" t="s">
        <v>157</v>
      </c>
      <c r="I458" s="316" t="s">
        <v>1963</v>
      </c>
      <c r="J458" s="160" t="s">
        <v>1662</v>
      </c>
      <c r="K458" s="158" t="s">
        <v>424</v>
      </c>
      <c r="L458" s="383" t="s">
        <v>1663</v>
      </c>
      <c r="M458" s="158" t="s">
        <v>1664</v>
      </c>
      <c r="N458" s="158" t="s">
        <v>46</v>
      </c>
      <c r="O458" s="158" t="s">
        <v>457</v>
      </c>
      <c r="P458" s="158" t="s">
        <v>1665</v>
      </c>
      <c r="Q458" s="158" t="s">
        <v>49</v>
      </c>
      <c r="R458" s="158" t="s">
        <v>424</v>
      </c>
      <c r="S458" s="158" t="s">
        <v>729</v>
      </c>
      <c r="T458" s="158" t="s">
        <v>271</v>
      </c>
      <c r="U458" s="1522">
        <v>42776.0</v>
      </c>
      <c r="V458" s="160" t="s">
        <v>1666</v>
      </c>
      <c r="W458" s="158">
        <v>3.233103573E9</v>
      </c>
      <c r="X458" s="160" t="s">
        <v>7904</v>
      </c>
      <c r="Y458" s="158">
        <v>3.146659768E9</v>
      </c>
      <c r="Z458" s="376"/>
      <c r="AA458" s="2235" t="s">
        <v>6413</v>
      </c>
      <c r="AB458" s="379"/>
      <c r="AC458" s="391"/>
      <c r="AD458" s="82"/>
      <c r="AE458" s="82"/>
      <c r="AF458" s="82"/>
      <c r="AG458" s="84"/>
      <c r="AH458" s="84"/>
      <c r="AI458" s="84"/>
      <c r="AJ458" s="85"/>
      <c r="AK458" s="85"/>
      <c r="AL458" s="85"/>
      <c r="AM458" s="85"/>
      <c r="AN458" s="85"/>
      <c r="AO458" s="85"/>
      <c r="AP458" s="85"/>
      <c r="AQ458" s="85"/>
      <c r="AR458" s="85"/>
    </row>
    <row r="459">
      <c r="A459" s="48"/>
      <c r="B459" s="907">
        <v>5.0</v>
      </c>
      <c r="C459" s="401" t="s">
        <v>7905</v>
      </c>
      <c r="D459" s="158" t="s">
        <v>453</v>
      </c>
      <c r="E459" s="158">
        <v>1.089385809E9</v>
      </c>
      <c r="F459" s="415">
        <v>40340.0</v>
      </c>
      <c r="G459" s="385">
        <v>9.0</v>
      </c>
      <c r="H459" s="393" t="s">
        <v>157</v>
      </c>
      <c r="I459" s="316" t="s">
        <v>76</v>
      </c>
      <c r="J459" s="160" t="s">
        <v>7906</v>
      </c>
      <c r="K459" s="158">
        <v>3350222.0</v>
      </c>
      <c r="L459" s="383" t="s">
        <v>7907</v>
      </c>
      <c r="M459" s="158"/>
      <c r="N459" s="158" t="s">
        <v>46</v>
      </c>
      <c r="O459" s="158" t="s">
        <v>89</v>
      </c>
      <c r="P459" s="158" t="s">
        <v>89</v>
      </c>
      <c r="Q459" s="158" t="s">
        <v>49</v>
      </c>
      <c r="R459" s="158" t="s">
        <v>424</v>
      </c>
      <c r="S459" s="158" t="s">
        <v>1656</v>
      </c>
      <c r="T459" s="158" t="s">
        <v>271</v>
      </c>
      <c r="U459" s="1522">
        <v>42780.0</v>
      </c>
      <c r="V459" s="160" t="s">
        <v>2197</v>
      </c>
      <c r="W459" s="158">
        <v>3.046408682E9</v>
      </c>
      <c r="X459" s="160" t="s">
        <v>7908</v>
      </c>
      <c r="Y459" s="158">
        <v>3.18470685E9</v>
      </c>
      <c r="Z459" s="376"/>
      <c r="AA459" s="2235" t="s">
        <v>6413</v>
      </c>
      <c r="AB459" s="379"/>
      <c r="AC459" s="391" t="s">
        <v>1930</v>
      </c>
      <c r="AD459" s="82"/>
      <c r="AE459" s="82"/>
      <c r="AF459" s="82"/>
      <c r="AG459" s="84"/>
      <c r="AH459" s="84"/>
      <c r="AI459" s="84"/>
      <c r="AJ459" s="85"/>
      <c r="AK459" s="85"/>
      <c r="AL459" s="85"/>
      <c r="AM459" s="85"/>
      <c r="AN459" s="85"/>
      <c r="AO459" s="85"/>
      <c r="AP459" s="85"/>
      <c r="AQ459" s="85"/>
      <c r="AR459" s="85"/>
    </row>
    <row r="460">
      <c r="A460" s="48"/>
      <c r="B460" s="907">
        <v>6.0</v>
      </c>
      <c r="C460" s="401" t="s">
        <v>7909</v>
      </c>
      <c r="D460" s="158" t="s">
        <v>453</v>
      </c>
      <c r="E460" s="158">
        <v>1.085719733E9</v>
      </c>
      <c r="F460" s="415">
        <v>40026.0</v>
      </c>
      <c r="G460" s="385">
        <v>9.0</v>
      </c>
      <c r="H460" s="393" t="s">
        <v>157</v>
      </c>
      <c r="I460" s="393" t="s">
        <v>76</v>
      </c>
      <c r="J460" s="160" t="s">
        <v>7910</v>
      </c>
      <c r="K460" s="158">
        <v>3505439.0</v>
      </c>
      <c r="L460" s="383" t="s">
        <v>7911</v>
      </c>
      <c r="M460" s="158" t="s">
        <v>7912</v>
      </c>
      <c r="N460" s="158" t="s">
        <v>46</v>
      </c>
      <c r="O460" s="158" t="s">
        <v>89</v>
      </c>
      <c r="P460" s="158" t="s">
        <v>7913</v>
      </c>
      <c r="Q460" s="158" t="s">
        <v>49</v>
      </c>
      <c r="R460" s="158" t="s">
        <v>50</v>
      </c>
      <c r="S460" s="158" t="s">
        <v>343</v>
      </c>
      <c r="T460" s="158" t="s">
        <v>271</v>
      </c>
      <c r="U460" s="1518">
        <v>42614.0</v>
      </c>
      <c r="V460" s="160" t="s">
        <v>7914</v>
      </c>
      <c r="W460" s="158">
        <v>3.104490748E9</v>
      </c>
      <c r="X460" s="160" t="s">
        <v>7915</v>
      </c>
      <c r="Y460" s="158">
        <v>3.122165999E9</v>
      </c>
      <c r="Z460" s="341"/>
      <c r="AA460" s="2235" t="s">
        <v>6413</v>
      </c>
      <c r="AB460" s="379"/>
      <c r="AC460" s="391" t="s">
        <v>1872</v>
      </c>
      <c r="AD460" s="82"/>
      <c r="AE460" s="82"/>
      <c r="AF460" s="82"/>
      <c r="AG460" s="84"/>
      <c r="AH460" s="84"/>
      <c r="AI460" s="84"/>
      <c r="AJ460" s="85"/>
      <c r="AK460" s="85"/>
      <c r="AL460" s="85"/>
      <c r="AM460" s="85"/>
      <c r="AN460" s="85"/>
      <c r="AO460" s="85"/>
      <c r="AP460" s="85"/>
      <c r="AQ460" s="85"/>
      <c r="AR460" s="85"/>
    </row>
    <row r="461">
      <c r="A461" s="48"/>
      <c r="B461" s="907">
        <v>7.0</v>
      </c>
      <c r="C461" s="381" t="s">
        <v>7916</v>
      </c>
      <c r="D461" s="158" t="s">
        <v>453</v>
      </c>
      <c r="E461" s="383" t="s">
        <v>7917</v>
      </c>
      <c r="F461" s="383" t="s">
        <v>7918</v>
      </c>
      <c r="G461" s="2690">
        <v>9.0</v>
      </c>
      <c r="H461" s="158" t="s">
        <v>157</v>
      </c>
      <c r="I461" s="158"/>
      <c r="J461" s="387" t="s">
        <v>7919</v>
      </c>
      <c r="K461" s="383" t="s">
        <v>922</v>
      </c>
      <c r="L461" s="383"/>
      <c r="M461" s="383"/>
      <c r="N461" s="383" t="s">
        <v>778</v>
      </c>
      <c r="O461" s="383" t="s">
        <v>5742</v>
      </c>
      <c r="P461" s="383" t="s">
        <v>7920</v>
      </c>
      <c r="Q461" s="383"/>
      <c r="R461" s="383"/>
      <c r="S461" s="383"/>
      <c r="T461" s="383"/>
      <c r="U461" s="308" t="s">
        <v>169</v>
      </c>
      <c r="V461" s="387"/>
      <c r="W461" s="383" t="s">
        <v>922</v>
      </c>
      <c r="X461" s="160"/>
      <c r="Y461" s="745"/>
      <c r="Z461" s="1208"/>
      <c r="AA461" s="2235" t="s">
        <v>6413</v>
      </c>
      <c r="AB461" s="328"/>
      <c r="AC461" s="330"/>
      <c r="AD461" s="82"/>
      <c r="AE461" s="82"/>
      <c r="AF461" s="82"/>
      <c r="AG461" s="84"/>
      <c r="AH461" s="84"/>
      <c r="AI461" s="84"/>
      <c r="AJ461" s="85"/>
      <c r="AK461" s="85"/>
      <c r="AL461" s="85"/>
      <c r="AM461" s="85"/>
      <c r="AN461" s="85"/>
      <c r="AO461" s="85"/>
      <c r="AP461" s="85"/>
      <c r="AQ461" s="85"/>
      <c r="AR461" s="85"/>
    </row>
    <row r="462">
      <c r="A462" s="48"/>
      <c r="B462" s="907">
        <v>8.0</v>
      </c>
      <c r="C462" s="401" t="s">
        <v>7921</v>
      </c>
      <c r="D462" s="158" t="s">
        <v>145</v>
      </c>
      <c r="E462" s="158">
        <v>1.089935932E9</v>
      </c>
      <c r="F462" s="415">
        <v>39590.0</v>
      </c>
      <c r="G462" s="385">
        <v>9.0</v>
      </c>
      <c r="H462" s="158" t="s">
        <v>157</v>
      </c>
      <c r="I462" s="158" t="s">
        <v>76</v>
      </c>
      <c r="J462" s="160" t="s">
        <v>7922</v>
      </c>
      <c r="K462" s="158" t="s">
        <v>161</v>
      </c>
      <c r="L462" s="383" t="s">
        <v>7923</v>
      </c>
      <c r="M462" s="158" t="s">
        <v>7924</v>
      </c>
      <c r="N462" s="158" t="s">
        <v>46</v>
      </c>
      <c r="O462" s="158" t="s">
        <v>968</v>
      </c>
      <c r="P462" s="158" t="s">
        <v>968</v>
      </c>
      <c r="Q462" s="158" t="s">
        <v>49</v>
      </c>
      <c r="R462" s="158" t="s">
        <v>50</v>
      </c>
      <c r="S462" s="158" t="s">
        <v>115</v>
      </c>
      <c r="T462" s="158" t="s">
        <v>271</v>
      </c>
      <c r="U462" s="156">
        <v>43009.0</v>
      </c>
      <c r="V462" s="160" t="s">
        <v>7925</v>
      </c>
      <c r="W462" s="158">
        <v>3.104564228E9</v>
      </c>
      <c r="X462" s="160" t="s">
        <v>7926</v>
      </c>
      <c r="Y462" s="158">
        <v>3.163655934E9</v>
      </c>
      <c r="Z462" s="2574"/>
      <c r="AA462" s="2235" t="s">
        <v>6413</v>
      </c>
      <c r="AB462" s="379"/>
      <c r="AC462" s="391" t="s">
        <v>3407</v>
      </c>
      <c r="AD462" s="82"/>
      <c r="AE462" s="82"/>
      <c r="AF462" s="82"/>
      <c r="AG462" s="84"/>
      <c r="AH462" s="84"/>
      <c r="AI462" s="84"/>
      <c r="AJ462" s="85"/>
      <c r="AK462" s="85"/>
      <c r="AL462" s="85"/>
      <c r="AM462" s="85"/>
      <c r="AN462" s="85"/>
      <c r="AO462" s="85"/>
      <c r="AP462" s="85"/>
      <c r="AQ462" s="85"/>
      <c r="AR462" s="85"/>
    </row>
    <row r="463" ht="21.0" customHeight="1">
      <c r="A463" s="48"/>
      <c r="B463" s="907">
        <v>9.0</v>
      </c>
      <c r="C463" s="401" t="s">
        <v>7927</v>
      </c>
      <c r="D463" s="158" t="s">
        <v>453</v>
      </c>
      <c r="E463" s="158">
        <v>1.088827473E9</v>
      </c>
      <c r="F463" s="1151">
        <v>38784.0</v>
      </c>
      <c r="G463" s="1516">
        <v>11.0</v>
      </c>
      <c r="H463" s="158" t="s">
        <v>157</v>
      </c>
      <c r="I463" s="158" t="s">
        <v>43</v>
      </c>
      <c r="J463" s="761" t="s">
        <v>7910</v>
      </c>
      <c r="K463" s="357">
        <v>3325532.0</v>
      </c>
      <c r="L463" s="383" t="s">
        <v>7928</v>
      </c>
      <c r="M463" s="158" t="s">
        <v>7912</v>
      </c>
      <c r="N463" s="308" t="s">
        <v>46</v>
      </c>
      <c r="O463" s="158" t="s">
        <v>89</v>
      </c>
      <c r="P463" s="158" t="s">
        <v>89</v>
      </c>
      <c r="Q463" s="158" t="s">
        <v>49</v>
      </c>
      <c r="R463" s="158" t="s">
        <v>50</v>
      </c>
      <c r="S463" s="158" t="s">
        <v>232</v>
      </c>
      <c r="T463" s="158" t="s">
        <v>271</v>
      </c>
      <c r="U463" s="1858">
        <v>41671.0</v>
      </c>
      <c r="V463" s="160" t="s">
        <v>7929</v>
      </c>
      <c r="W463" s="158">
        <v>3.147848789E9</v>
      </c>
      <c r="X463" s="160" t="s">
        <v>7930</v>
      </c>
      <c r="Y463" s="158">
        <v>3.103899497E9</v>
      </c>
      <c r="Z463" s="2336"/>
      <c r="AA463" s="2235" t="s">
        <v>6413</v>
      </c>
      <c r="AB463" s="379" t="s">
        <v>1815</v>
      </c>
      <c r="AC463" s="391" t="s">
        <v>2450</v>
      </c>
      <c r="AD463" s="82"/>
      <c r="AE463" s="82"/>
      <c r="AF463" s="82"/>
      <c r="AG463" s="84"/>
      <c r="AH463" s="84"/>
      <c r="AI463" s="84"/>
      <c r="AJ463" s="85"/>
      <c r="AK463" s="85"/>
      <c r="AL463" s="85"/>
      <c r="AM463" s="85"/>
      <c r="AN463" s="85"/>
      <c r="AO463" s="85"/>
      <c r="AP463" s="85"/>
      <c r="AQ463" s="85"/>
      <c r="AR463" s="85"/>
    </row>
    <row r="464" ht="19.5" customHeight="1">
      <c r="A464" s="48"/>
      <c r="B464" s="907">
        <v>10.0</v>
      </c>
      <c r="C464" s="2570" t="s">
        <v>7181</v>
      </c>
      <c r="D464" s="158" t="s">
        <v>453</v>
      </c>
      <c r="E464" s="393">
        <v>1.089934982E9</v>
      </c>
      <c r="F464" s="1372">
        <v>39229.0</v>
      </c>
      <c r="G464" s="1516">
        <v>9.0</v>
      </c>
      <c r="H464" s="393" t="s">
        <v>157</v>
      </c>
      <c r="I464" s="393" t="s">
        <v>200</v>
      </c>
      <c r="J464" s="910" t="s">
        <v>7182</v>
      </c>
      <c r="K464" s="393">
        <v>3249749.0</v>
      </c>
      <c r="L464" s="1432" t="s">
        <v>7183</v>
      </c>
      <c r="M464" s="393"/>
      <c r="N464" s="393" t="s">
        <v>46</v>
      </c>
      <c r="O464" s="393" t="s">
        <v>2225</v>
      </c>
      <c r="P464" s="393" t="s">
        <v>7185</v>
      </c>
      <c r="Q464" s="393" t="s">
        <v>49</v>
      </c>
      <c r="R464" s="357" t="s">
        <v>50</v>
      </c>
      <c r="S464" s="393" t="s">
        <v>729</v>
      </c>
      <c r="T464" s="393" t="s">
        <v>943</v>
      </c>
      <c r="U464" s="1518">
        <v>42767.0</v>
      </c>
      <c r="V464" s="910" t="s">
        <v>7931</v>
      </c>
      <c r="W464" s="393">
        <v>3.117725467E9</v>
      </c>
      <c r="X464" s="910" t="s">
        <v>7187</v>
      </c>
      <c r="Y464" s="393">
        <v>3.148234927E9</v>
      </c>
      <c r="Z464" s="341"/>
      <c r="AA464" s="2235" t="s">
        <v>6413</v>
      </c>
      <c r="AB464" s="379"/>
      <c r="AC464" s="391" t="s">
        <v>2481</v>
      </c>
      <c r="AD464" s="82"/>
      <c r="AE464" s="82"/>
      <c r="AF464" s="82"/>
      <c r="AG464" s="84"/>
      <c r="AH464" s="84"/>
      <c r="AI464" s="84"/>
      <c r="AJ464" s="85"/>
      <c r="AK464" s="85"/>
      <c r="AL464" s="85"/>
      <c r="AM464" s="85"/>
      <c r="AN464" s="85"/>
      <c r="AO464" s="85"/>
      <c r="AP464" s="85"/>
      <c r="AQ464" s="85"/>
      <c r="AR464" s="85"/>
    </row>
    <row r="465">
      <c r="A465" s="48"/>
      <c r="B465" s="907">
        <v>11.0</v>
      </c>
      <c r="C465" s="401" t="s">
        <v>7932</v>
      </c>
      <c r="D465" s="158" t="s">
        <v>453</v>
      </c>
      <c r="E465" s="158">
        <v>1.085719075E9</v>
      </c>
      <c r="F465" s="415">
        <v>39648.0</v>
      </c>
      <c r="G465" s="385">
        <v>9.0</v>
      </c>
      <c r="H465" s="158" t="s">
        <v>157</v>
      </c>
      <c r="I465" s="158" t="s">
        <v>76</v>
      </c>
      <c r="J465" s="160" t="s">
        <v>7933</v>
      </c>
      <c r="K465" s="158">
        <v>3121273.0</v>
      </c>
      <c r="L465" s="383" t="s">
        <v>7934</v>
      </c>
      <c r="M465" s="1152"/>
      <c r="N465" s="158" t="s">
        <v>46</v>
      </c>
      <c r="O465" s="158" t="s">
        <v>47</v>
      </c>
      <c r="P465" s="158" t="s">
        <v>4625</v>
      </c>
      <c r="Q465" s="158" t="s">
        <v>49</v>
      </c>
      <c r="R465" s="158" t="s">
        <v>50</v>
      </c>
      <c r="S465" s="158" t="s">
        <v>115</v>
      </c>
      <c r="T465" s="158" t="s">
        <v>787</v>
      </c>
      <c r="U465" s="2646" t="s">
        <v>7935</v>
      </c>
      <c r="V465" s="160" t="s">
        <v>7936</v>
      </c>
      <c r="W465" s="158">
        <v>3.146797992E9</v>
      </c>
      <c r="X465" s="160" t="s">
        <v>6817</v>
      </c>
      <c r="Y465" s="158">
        <v>3.147800595E9</v>
      </c>
      <c r="Z465" s="1257"/>
      <c r="AA465" s="2235" t="s">
        <v>6413</v>
      </c>
      <c r="AB465" s="379" t="s">
        <v>1953</v>
      </c>
      <c r="AC465" s="391" t="s">
        <v>1350</v>
      </c>
      <c r="AD465" s="82"/>
      <c r="AE465" s="82"/>
      <c r="AF465" s="82"/>
      <c r="AG465" s="84"/>
      <c r="AH465" s="84"/>
      <c r="AI465" s="84"/>
      <c r="AJ465" s="85"/>
      <c r="AK465" s="85"/>
      <c r="AL465" s="85"/>
      <c r="AM465" s="85"/>
      <c r="AN465" s="85"/>
      <c r="AO465" s="85"/>
      <c r="AP465" s="85"/>
      <c r="AQ465" s="85"/>
      <c r="AR465" s="85"/>
    </row>
    <row r="466">
      <c r="A466" s="48"/>
      <c r="B466" s="907">
        <v>12.0</v>
      </c>
      <c r="C466" s="401" t="s">
        <v>7937</v>
      </c>
      <c r="D466" s="154" t="s">
        <v>283</v>
      </c>
      <c r="E466" s="154">
        <v>1.140064128E9</v>
      </c>
      <c r="F466" s="1584">
        <v>39349.0</v>
      </c>
      <c r="G466" s="403">
        <v>10.0</v>
      </c>
      <c r="H466" s="154" t="s">
        <v>157</v>
      </c>
      <c r="I466" s="154" t="s">
        <v>43</v>
      </c>
      <c r="J466" s="153" t="s">
        <v>7938</v>
      </c>
      <c r="K466" s="154">
        <v>3427753.0</v>
      </c>
      <c r="L466" s="402" t="s">
        <v>7939</v>
      </c>
      <c r="M466" s="1501"/>
      <c r="N466" s="154" t="s">
        <v>46</v>
      </c>
      <c r="O466" s="158"/>
      <c r="P466" s="154" t="s">
        <v>6906</v>
      </c>
      <c r="Q466" s="154" t="s">
        <v>49</v>
      </c>
      <c r="R466" s="154" t="s">
        <v>50</v>
      </c>
      <c r="S466" s="154" t="s">
        <v>343</v>
      </c>
      <c r="T466" s="154" t="s">
        <v>271</v>
      </c>
      <c r="U466" s="2646"/>
      <c r="V466" s="153" t="s">
        <v>7940</v>
      </c>
      <c r="W466" s="154">
        <v>3.127319089E9</v>
      </c>
      <c r="X466" s="153" t="s">
        <v>7941</v>
      </c>
      <c r="Y466" s="154">
        <v>3.145935012E9</v>
      </c>
      <c r="Z466" s="1257"/>
      <c r="AA466" s="2235" t="s">
        <v>7942</v>
      </c>
      <c r="AB466" s="395"/>
      <c r="AC466" s="391"/>
      <c r="AD466" s="82"/>
      <c r="AE466" s="82"/>
      <c r="AF466" s="82"/>
      <c r="AG466" s="84"/>
      <c r="AH466" s="84"/>
      <c r="AI466" s="84"/>
      <c r="AJ466" s="85"/>
      <c r="AK466" s="85"/>
      <c r="AL466" s="85"/>
      <c r="AM466" s="85"/>
      <c r="AN466" s="85"/>
      <c r="AO466" s="85"/>
      <c r="AP466" s="85"/>
      <c r="AQ466" s="85"/>
      <c r="AR466" s="85"/>
    </row>
    <row r="467">
      <c r="A467" s="48"/>
      <c r="B467" s="907">
        <v>13.0</v>
      </c>
      <c r="C467" s="1514" t="s">
        <v>4303</v>
      </c>
      <c r="D467" s="316" t="s">
        <v>453</v>
      </c>
      <c r="E467" s="393">
        <v>1.089604778E9</v>
      </c>
      <c r="F467" s="1372">
        <v>39818.0</v>
      </c>
      <c r="G467" s="149"/>
      <c r="H467" s="158" t="s">
        <v>157</v>
      </c>
      <c r="I467" s="1516">
        <v>9.0</v>
      </c>
      <c r="J467" s="910" t="s">
        <v>7943</v>
      </c>
      <c r="K467" s="393">
        <v>3210541.0</v>
      </c>
      <c r="L467" s="1432" t="s">
        <v>7944</v>
      </c>
      <c r="M467" s="393" t="s">
        <v>7945</v>
      </c>
      <c r="N467" s="393" t="s">
        <v>46</v>
      </c>
      <c r="O467" s="393" t="s">
        <v>371</v>
      </c>
      <c r="P467" s="393" t="s">
        <v>7946</v>
      </c>
      <c r="Q467" s="393" t="s">
        <v>49</v>
      </c>
      <c r="R467" s="357" t="s">
        <v>50</v>
      </c>
      <c r="S467" s="393" t="s">
        <v>445</v>
      </c>
      <c r="T467" s="393" t="s">
        <v>787</v>
      </c>
      <c r="U467" s="1518">
        <v>42827.0</v>
      </c>
      <c r="V467" s="910" t="s">
        <v>7947</v>
      </c>
      <c r="W467" s="393">
        <v>3.206753068E9</v>
      </c>
      <c r="X467" s="910" t="s">
        <v>7948</v>
      </c>
      <c r="Y467" s="393">
        <v>3.206683816E9</v>
      </c>
      <c r="Z467" s="341"/>
      <c r="AA467" s="2691" t="s">
        <v>7949</v>
      </c>
      <c r="AB467" s="2691"/>
      <c r="AC467" s="2692"/>
      <c r="AD467" s="82"/>
      <c r="AE467" s="82"/>
      <c r="AF467" s="82"/>
      <c r="AG467" s="84"/>
      <c r="AH467" s="84"/>
      <c r="AI467" s="84"/>
      <c r="AJ467" s="85"/>
      <c r="AK467" s="85"/>
      <c r="AL467" s="85"/>
      <c r="AM467" s="85"/>
      <c r="AN467" s="85"/>
      <c r="AO467" s="85"/>
      <c r="AP467" s="85"/>
      <c r="AQ467" s="85"/>
      <c r="AR467" s="85"/>
    </row>
    <row r="468">
      <c r="A468" s="48"/>
      <c r="B468" s="907">
        <v>14.0</v>
      </c>
      <c r="C468" s="334" t="s">
        <v>7950</v>
      </c>
      <c r="D468" s="308" t="s">
        <v>695</v>
      </c>
      <c r="E468" s="308">
        <v>1.088830987E9</v>
      </c>
      <c r="F468" s="310">
        <v>39661.0</v>
      </c>
      <c r="G468" s="118">
        <v>9.0</v>
      </c>
      <c r="H468" s="308" t="s">
        <v>157</v>
      </c>
      <c r="I468" s="312" t="s">
        <v>2214</v>
      </c>
      <c r="J468" s="314" t="s">
        <v>7951</v>
      </c>
      <c r="K468" s="308">
        <v>3277240.0</v>
      </c>
      <c r="L468" s="316" t="s">
        <v>7952</v>
      </c>
      <c r="M468" s="368" t="s">
        <v>7953</v>
      </c>
      <c r="N468" s="308" t="s">
        <v>816</v>
      </c>
      <c r="O468" s="308" t="s">
        <v>1379</v>
      </c>
      <c r="P468" s="308" t="s">
        <v>7954</v>
      </c>
      <c r="Q468" s="308" t="s">
        <v>49</v>
      </c>
      <c r="R468" s="308" t="s">
        <v>50</v>
      </c>
      <c r="S468" s="308" t="s">
        <v>221</v>
      </c>
      <c r="T468" s="308" t="s">
        <v>787</v>
      </c>
      <c r="U468" s="308" t="s">
        <v>169</v>
      </c>
      <c r="V468" s="314" t="s">
        <v>7955</v>
      </c>
      <c r="W468" s="308">
        <v>3.128260116E9</v>
      </c>
      <c r="X468" s="314" t="s">
        <v>7956</v>
      </c>
      <c r="Y468" s="158"/>
      <c r="Z468" s="2574"/>
      <c r="AA468" s="2693" t="s">
        <v>7949</v>
      </c>
      <c r="AB468" s="2693"/>
      <c r="AC468" s="2692"/>
      <c r="AD468" s="82"/>
      <c r="AE468" s="82"/>
      <c r="AF468" s="82"/>
      <c r="AG468" s="84"/>
      <c r="AH468" s="84"/>
      <c r="AI468" s="84"/>
      <c r="AJ468" s="85"/>
      <c r="AK468" s="85"/>
      <c r="AL468" s="85"/>
      <c r="AM468" s="85"/>
      <c r="AN468" s="85"/>
      <c r="AO468" s="85"/>
      <c r="AP468" s="85"/>
      <c r="AQ468" s="85"/>
      <c r="AR468" s="85"/>
    </row>
    <row r="469">
      <c r="A469" s="48"/>
      <c r="B469" s="907">
        <v>15.0</v>
      </c>
      <c r="C469" s="1519" t="s">
        <v>7957</v>
      </c>
      <c r="D469" s="158" t="s">
        <v>283</v>
      </c>
      <c r="E469" s="158">
        <v>1.08882788E9</v>
      </c>
      <c r="F469" s="1151">
        <v>38893.0</v>
      </c>
      <c r="G469" s="1516">
        <v>11.0</v>
      </c>
      <c r="H469" s="158" t="s">
        <v>157</v>
      </c>
      <c r="I469" s="154" t="s">
        <v>76</v>
      </c>
      <c r="J469" s="761" t="s">
        <v>7958</v>
      </c>
      <c r="K469" s="357">
        <v>3505573.0</v>
      </c>
      <c r="L469" s="383" t="s">
        <v>7959</v>
      </c>
      <c r="M469" s="1258" t="s">
        <v>7960</v>
      </c>
      <c r="N469" s="308" t="s">
        <v>46</v>
      </c>
      <c r="O469" s="158" t="s">
        <v>47</v>
      </c>
      <c r="P469" s="158" t="s">
        <v>7961</v>
      </c>
      <c r="Q469" s="158" t="s">
        <v>49</v>
      </c>
      <c r="R469" s="158" t="s">
        <v>50</v>
      </c>
      <c r="S469" s="158" t="s">
        <v>445</v>
      </c>
      <c r="T469" s="158" t="s">
        <v>271</v>
      </c>
      <c r="U469" s="2579">
        <v>41699.0</v>
      </c>
      <c r="V469" s="160" t="s">
        <v>7962</v>
      </c>
      <c r="W469" s="158">
        <v>3.116324468E9</v>
      </c>
      <c r="X469" s="160" t="s">
        <v>7963</v>
      </c>
      <c r="Y469" s="158">
        <v>3.113217534E9</v>
      </c>
      <c r="Z469" s="2336"/>
      <c r="AA469" s="1237" t="s">
        <v>7964</v>
      </c>
      <c r="AB469" s="2691"/>
      <c r="AC469" s="2692"/>
      <c r="AD469" s="82"/>
      <c r="AE469" s="82"/>
      <c r="AF469" s="82"/>
      <c r="AG469" s="84"/>
      <c r="AH469" s="84"/>
      <c r="AI469" s="84"/>
      <c r="AJ469" s="85"/>
      <c r="AK469" s="85"/>
      <c r="AL469" s="85"/>
      <c r="AM469" s="85"/>
      <c r="AN469" s="85"/>
      <c r="AO469" s="85"/>
      <c r="AP469" s="85"/>
      <c r="AQ469" s="85"/>
      <c r="AR469" s="85"/>
    </row>
    <row r="470">
      <c r="A470" s="48"/>
      <c r="B470" s="907">
        <v>16.0</v>
      </c>
      <c r="C470" s="1533" t="s">
        <v>7015</v>
      </c>
      <c r="D470" s="357" t="s">
        <v>283</v>
      </c>
      <c r="E470" s="357">
        <v>1.089934954E9</v>
      </c>
      <c r="F470" s="1278">
        <v>39232.0</v>
      </c>
      <c r="G470" s="1516">
        <v>10.0</v>
      </c>
      <c r="H470" s="357" t="s">
        <v>157</v>
      </c>
      <c r="I470" s="718" t="s">
        <v>43</v>
      </c>
      <c r="J470" s="761" t="s">
        <v>7016</v>
      </c>
      <c r="K470" s="357">
        <v>3451600.0</v>
      </c>
      <c r="L470" s="383" t="s">
        <v>7017</v>
      </c>
      <c r="M470" s="158" t="s">
        <v>7018</v>
      </c>
      <c r="N470" s="308" t="s">
        <v>46</v>
      </c>
      <c r="O470" s="158" t="s">
        <v>5125</v>
      </c>
      <c r="P470" s="158" t="s">
        <v>423</v>
      </c>
      <c r="Q470" s="158" t="s">
        <v>49</v>
      </c>
      <c r="R470" s="158" t="s">
        <v>50</v>
      </c>
      <c r="S470" s="158" t="s">
        <v>115</v>
      </c>
      <c r="T470" s="2646" t="s">
        <v>787</v>
      </c>
      <c r="U470" s="1858">
        <v>42826.0</v>
      </c>
      <c r="V470" s="160" t="s">
        <v>7019</v>
      </c>
      <c r="W470" s="158">
        <v>3.014148572E9</v>
      </c>
      <c r="X470" s="160" t="s">
        <v>424</v>
      </c>
      <c r="Y470" s="158" t="s">
        <v>424</v>
      </c>
      <c r="Z470" s="2336"/>
      <c r="AA470" s="2691" t="s">
        <v>7949</v>
      </c>
      <c r="AB470" s="2691"/>
      <c r="AC470" s="2482" t="s">
        <v>7021</v>
      </c>
      <c r="AD470" s="477"/>
      <c r="AE470" s="477"/>
      <c r="AF470" s="477"/>
      <c r="AG470" s="47"/>
      <c r="AH470" s="47"/>
      <c r="AI470" s="47"/>
      <c r="AJ470" s="2298"/>
      <c r="AK470" s="2298"/>
      <c r="AL470" s="2298"/>
      <c r="AM470" s="2298"/>
      <c r="AN470" s="2298"/>
      <c r="AO470" s="2298"/>
      <c r="AP470" s="2298"/>
      <c r="AQ470" s="2298"/>
      <c r="AR470" s="2298"/>
    </row>
    <row r="471">
      <c r="A471" s="48"/>
      <c r="B471" s="907">
        <v>17.0</v>
      </c>
      <c r="C471" s="413" t="s">
        <v>7965</v>
      </c>
      <c r="D471" s="383" t="s">
        <v>453</v>
      </c>
      <c r="E471" s="383" t="s">
        <v>7966</v>
      </c>
      <c r="F471" s="383" t="s">
        <v>4048</v>
      </c>
      <c r="G471" s="158">
        <v>9.0</v>
      </c>
      <c r="H471" s="2694" t="s">
        <v>1423</v>
      </c>
      <c r="I471" s="2695" t="s">
        <v>76</v>
      </c>
      <c r="J471" s="387" t="s">
        <v>7967</v>
      </c>
      <c r="K471" s="383" t="s">
        <v>7968</v>
      </c>
      <c r="L471" s="383" t="s">
        <v>7969</v>
      </c>
      <c r="M471" s="383" t="s">
        <v>3419</v>
      </c>
      <c r="N471" s="383" t="s">
        <v>778</v>
      </c>
      <c r="O471" s="383" t="s">
        <v>476</v>
      </c>
      <c r="P471" s="383" t="s">
        <v>7970</v>
      </c>
      <c r="Q471" s="383" t="s">
        <v>6597</v>
      </c>
      <c r="R471" s="383" t="s">
        <v>922</v>
      </c>
      <c r="S471" s="383" t="s">
        <v>7971</v>
      </c>
      <c r="T471" s="383" t="s">
        <v>1159</v>
      </c>
      <c r="U471" s="308" t="s">
        <v>169</v>
      </c>
      <c r="V471" s="387" t="s">
        <v>7972</v>
      </c>
      <c r="W471" s="383" t="s">
        <v>7973</v>
      </c>
      <c r="X471" s="387" t="s">
        <v>7968</v>
      </c>
      <c r="Y471" s="383"/>
      <c r="Z471" s="2574"/>
      <c r="AA471" s="2696" t="s">
        <v>7949</v>
      </c>
      <c r="AB471" s="2696"/>
      <c r="AC471" s="2692"/>
      <c r="AD471" s="82"/>
      <c r="AE471" s="82"/>
      <c r="AF471" s="82"/>
      <c r="AG471" s="85"/>
      <c r="AH471" s="85"/>
      <c r="AI471" s="85"/>
      <c r="AJ471" s="85"/>
      <c r="AK471" s="85"/>
      <c r="AL471" s="85"/>
      <c r="AM471" s="85"/>
      <c r="AN471" s="85"/>
      <c r="AO471" s="85"/>
      <c r="AP471" s="85"/>
      <c r="AQ471" s="85"/>
      <c r="AR471" s="85"/>
    </row>
    <row r="472">
      <c r="A472" s="48"/>
      <c r="B472" s="907">
        <v>18.0</v>
      </c>
      <c r="C472" s="413" t="s">
        <v>7974</v>
      </c>
      <c r="D472" s="308" t="s">
        <v>2826</v>
      </c>
      <c r="E472" s="383" t="s">
        <v>7975</v>
      </c>
      <c r="F472" s="383" t="s">
        <v>7976</v>
      </c>
      <c r="G472" s="403">
        <v>11.0</v>
      </c>
      <c r="H472" s="308" t="s">
        <v>157</v>
      </c>
      <c r="I472" s="319" t="s">
        <v>76</v>
      </c>
      <c r="J472" s="387" t="s">
        <v>7977</v>
      </c>
      <c r="K472" s="383"/>
      <c r="L472" s="383" t="s">
        <v>7978</v>
      </c>
      <c r="M472" s="383" t="s">
        <v>7979</v>
      </c>
      <c r="N472" s="383"/>
      <c r="O472" s="383"/>
      <c r="P472" s="383"/>
      <c r="Q472" s="383"/>
      <c r="R472" s="383"/>
      <c r="S472" s="383" t="s">
        <v>880</v>
      </c>
      <c r="T472" s="383" t="s">
        <v>1139</v>
      </c>
      <c r="U472" s="308" t="s">
        <v>169</v>
      </c>
      <c r="V472" s="387" t="s">
        <v>7980</v>
      </c>
      <c r="W472" s="383"/>
      <c r="X472" s="387" t="s">
        <v>7978</v>
      </c>
      <c r="Y472" s="383"/>
      <c r="Z472" s="2574"/>
      <c r="AA472" s="2697" t="s">
        <v>7949</v>
      </c>
      <c r="AB472" s="2697"/>
      <c r="AC472" s="2692"/>
      <c r="AD472" s="82"/>
      <c r="AE472" s="82"/>
      <c r="AF472" s="82"/>
      <c r="AG472" s="85"/>
      <c r="AH472" s="85"/>
      <c r="AI472" s="85"/>
      <c r="AJ472" s="85"/>
      <c r="AK472" s="85"/>
      <c r="AL472" s="85"/>
      <c r="AM472" s="85"/>
      <c r="AN472" s="85"/>
      <c r="AO472" s="85"/>
      <c r="AP472" s="85"/>
      <c r="AQ472" s="85"/>
      <c r="AR472" s="85"/>
    </row>
    <row r="473">
      <c r="A473" s="48"/>
      <c r="B473" s="907">
        <v>19.0</v>
      </c>
      <c r="C473" s="345" t="s">
        <v>7981</v>
      </c>
      <c r="D473" s="319" t="s">
        <v>283</v>
      </c>
      <c r="E473" s="319">
        <v>1.1275891E9</v>
      </c>
      <c r="F473" s="392">
        <v>39701.0</v>
      </c>
      <c r="G473" s="319">
        <v>9.0</v>
      </c>
      <c r="H473" s="319" t="s">
        <v>157</v>
      </c>
      <c r="I473" s="319" t="s">
        <v>76</v>
      </c>
      <c r="J473" s="345" t="s">
        <v>7982</v>
      </c>
      <c r="K473" s="319" t="s">
        <v>424</v>
      </c>
      <c r="L473" s="775" t="s">
        <v>7983</v>
      </c>
      <c r="M473" s="394" t="s">
        <v>7984</v>
      </c>
      <c r="N473" s="319" t="s">
        <v>46</v>
      </c>
      <c r="O473" s="319" t="s">
        <v>89</v>
      </c>
      <c r="P473" s="319" t="s">
        <v>3570</v>
      </c>
      <c r="Q473" s="319" t="s">
        <v>49</v>
      </c>
      <c r="R473" s="319" t="s">
        <v>50</v>
      </c>
      <c r="S473" s="319" t="s">
        <v>115</v>
      </c>
      <c r="T473" s="319" t="s">
        <v>271</v>
      </c>
      <c r="U473" s="319" t="s">
        <v>7603</v>
      </c>
      <c r="V473" s="345" t="s">
        <v>7985</v>
      </c>
      <c r="W473" s="319">
        <v>3.183935285E9</v>
      </c>
      <c r="X473" s="345" t="s">
        <v>7986</v>
      </c>
      <c r="Y473" s="154">
        <v>3.10634251E9</v>
      </c>
      <c r="Z473" s="154" t="s">
        <v>7987</v>
      </c>
      <c r="AA473" s="430" t="s">
        <v>7988</v>
      </c>
      <c r="AB473" s="430"/>
      <c r="AC473" s="330"/>
      <c r="AD473" s="82"/>
      <c r="AE473" s="82"/>
      <c r="AF473" s="82"/>
      <c r="AG473" s="84"/>
      <c r="AH473" s="84"/>
      <c r="AI473" s="84"/>
      <c r="AJ473" s="85"/>
      <c r="AK473" s="85"/>
      <c r="AL473" s="85"/>
      <c r="AM473" s="85"/>
      <c r="AN473" s="85"/>
      <c r="AO473" s="85"/>
      <c r="AP473" s="85"/>
      <c r="AQ473" s="85"/>
      <c r="AR473" s="85"/>
    </row>
    <row r="474">
      <c r="A474" s="48"/>
      <c r="B474" s="907">
        <v>20.0</v>
      </c>
      <c r="C474" s="345" t="s">
        <v>7989</v>
      </c>
      <c r="D474" s="319" t="s">
        <v>283</v>
      </c>
      <c r="E474" s="319">
        <v>1.089100669E9</v>
      </c>
      <c r="F474" s="392">
        <v>39828.0</v>
      </c>
      <c r="G474" s="319">
        <v>9.0</v>
      </c>
      <c r="H474" s="319" t="s">
        <v>157</v>
      </c>
      <c r="I474" s="319" t="s">
        <v>76</v>
      </c>
      <c r="J474" s="345" t="s">
        <v>7990</v>
      </c>
      <c r="K474" s="319" t="s">
        <v>424</v>
      </c>
      <c r="L474" s="775" t="s">
        <v>7991</v>
      </c>
      <c r="M474" s="394" t="s">
        <v>7992</v>
      </c>
      <c r="N474" s="319" t="s">
        <v>46</v>
      </c>
      <c r="O474" s="319" t="s">
        <v>219</v>
      </c>
      <c r="P474" s="319" t="s">
        <v>1574</v>
      </c>
      <c r="Q474" s="319" t="s">
        <v>49</v>
      </c>
      <c r="R474" s="319" t="s">
        <v>50</v>
      </c>
      <c r="S474" s="319" t="s">
        <v>90</v>
      </c>
      <c r="T474" s="319" t="s">
        <v>271</v>
      </c>
      <c r="U474" s="308" t="s">
        <v>169</v>
      </c>
      <c r="V474" s="345" t="s">
        <v>7993</v>
      </c>
      <c r="W474" s="319">
        <v>3.218835135E9</v>
      </c>
      <c r="X474" s="345" t="s">
        <v>7994</v>
      </c>
      <c r="Y474" s="154">
        <v>3.104296575E9</v>
      </c>
      <c r="Z474" s="154" t="s">
        <v>7995</v>
      </c>
      <c r="AA474" s="430" t="s">
        <v>7996</v>
      </c>
      <c r="AB474" s="430" t="s">
        <v>7997</v>
      </c>
      <c r="AC474" s="330"/>
      <c r="AD474" s="82"/>
      <c r="AE474" s="82"/>
      <c r="AF474" s="82"/>
      <c r="AG474" s="84"/>
      <c r="AH474" s="84"/>
      <c r="AI474" s="84"/>
      <c r="AJ474" s="85"/>
      <c r="AK474" s="85"/>
      <c r="AL474" s="85"/>
      <c r="AM474" s="85"/>
      <c r="AN474" s="85"/>
      <c r="AO474" s="85"/>
      <c r="AP474" s="85"/>
      <c r="AQ474" s="85"/>
      <c r="AR474" s="85"/>
    </row>
    <row r="475">
      <c r="A475" s="48"/>
      <c r="B475" s="907">
        <v>21.0</v>
      </c>
      <c r="C475" s="345" t="s">
        <v>7998</v>
      </c>
      <c r="D475" s="319" t="s">
        <v>283</v>
      </c>
      <c r="E475" s="319">
        <v>1.116072954E9</v>
      </c>
      <c r="F475" s="392">
        <v>39429.0</v>
      </c>
      <c r="G475" s="319">
        <v>10.0</v>
      </c>
      <c r="H475" s="319" t="s">
        <v>157</v>
      </c>
      <c r="I475" s="319" t="s">
        <v>76</v>
      </c>
      <c r="J475" s="345" t="s">
        <v>7999</v>
      </c>
      <c r="K475" s="319">
        <v>3235852.0</v>
      </c>
      <c r="L475" s="775" t="s">
        <v>8000</v>
      </c>
      <c r="M475" s="394" t="s">
        <v>8001</v>
      </c>
      <c r="N475" s="319" t="s">
        <v>46</v>
      </c>
      <c r="O475" s="319" t="s">
        <v>89</v>
      </c>
      <c r="P475" s="319" t="s">
        <v>89</v>
      </c>
      <c r="Q475" s="319" t="s">
        <v>49</v>
      </c>
      <c r="R475" s="319" t="s">
        <v>50</v>
      </c>
      <c r="S475" s="319" t="s">
        <v>51</v>
      </c>
      <c r="T475" s="319" t="s">
        <v>271</v>
      </c>
      <c r="U475" s="319" t="s">
        <v>7820</v>
      </c>
      <c r="V475" s="345" t="s">
        <v>8002</v>
      </c>
      <c r="W475" s="319">
        <v>3.202565679E9</v>
      </c>
      <c r="X475" s="345" t="s">
        <v>8003</v>
      </c>
      <c r="Y475" s="154">
        <v>3.105020714E9</v>
      </c>
      <c r="Z475" s="154" t="s">
        <v>7995</v>
      </c>
      <c r="AA475" s="430" t="s">
        <v>8004</v>
      </c>
      <c r="AB475" s="430" t="s">
        <v>1072</v>
      </c>
      <c r="AC475" s="396">
        <v>5.0</v>
      </c>
      <c r="AD475" s="82"/>
      <c r="AE475" s="82"/>
      <c r="AF475" s="82"/>
      <c r="AG475" s="84"/>
      <c r="AH475" s="84"/>
      <c r="AI475" s="84"/>
      <c r="AJ475" s="85"/>
      <c r="AK475" s="85"/>
      <c r="AL475" s="85"/>
      <c r="AM475" s="85"/>
      <c r="AN475" s="85"/>
      <c r="AO475" s="85"/>
      <c r="AP475" s="85"/>
      <c r="AQ475" s="85"/>
      <c r="AR475" s="85"/>
    </row>
    <row r="476">
      <c r="A476" s="48"/>
      <c r="B476" s="907">
        <v>22.0</v>
      </c>
      <c r="C476" s="345" t="s">
        <v>8005</v>
      </c>
      <c r="D476" s="319" t="s">
        <v>283</v>
      </c>
      <c r="E476" s="319">
        <v>1.088828552E9</v>
      </c>
      <c r="F476" s="392">
        <v>39030.0</v>
      </c>
      <c r="G476" s="319">
        <v>11.0</v>
      </c>
      <c r="H476" s="319" t="s">
        <v>157</v>
      </c>
      <c r="I476" s="319" t="s">
        <v>43</v>
      </c>
      <c r="J476" s="345" t="s">
        <v>8006</v>
      </c>
      <c r="K476" s="319" t="s">
        <v>2</v>
      </c>
      <c r="L476" s="775" t="s">
        <v>8007</v>
      </c>
      <c r="M476" s="394" t="s">
        <v>8008</v>
      </c>
      <c r="N476" s="319" t="s">
        <v>46</v>
      </c>
      <c r="O476" s="319" t="s">
        <v>47</v>
      </c>
      <c r="P476" s="319" t="s">
        <v>1630</v>
      </c>
      <c r="Q476" s="319" t="s">
        <v>49</v>
      </c>
      <c r="R476" s="319" t="s">
        <v>50</v>
      </c>
      <c r="S476" s="319" t="s">
        <v>90</v>
      </c>
      <c r="T476" s="319" t="s">
        <v>271</v>
      </c>
      <c r="U476" s="319" t="s">
        <v>8009</v>
      </c>
      <c r="V476" s="345" t="s">
        <v>8010</v>
      </c>
      <c r="W476" s="319">
        <v>3.216849221E9</v>
      </c>
      <c r="X476" s="345" t="s">
        <v>8011</v>
      </c>
      <c r="Y476" s="154">
        <v>3.225573326E9</v>
      </c>
      <c r="Z476" s="154" t="s">
        <v>7995</v>
      </c>
      <c r="AA476" s="430" t="s">
        <v>8012</v>
      </c>
      <c r="AB476" s="430" t="s">
        <v>3697</v>
      </c>
      <c r="AC476" s="396">
        <v>6.0</v>
      </c>
      <c r="AD476" s="82"/>
      <c r="AE476" s="82"/>
      <c r="AF476" s="82"/>
      <c r="AG476" s="84"/>
      <c r="AH476" s="84"/>
      <c r="AI476" s="84"/>
      <c r="AJ476" s="85"/>
      <c r="AK476" s="85"/>
      <c r="AL476" s="85"/>
      <c r="AM476" s="85"/>
      <c r="AN476" s="85"/>
      <c r="AO476" s="85"/>
      <c r="AP476" s="85"/>
      <c r="AQ476" s="85"/>
      <c r="AR476" s="85"/>
    </row>
    <row r="477">
      <c r="A477" s="48"/>
      <c r="B477" s="907">
        <v>23.0</v>
      </c>
      <c r="C477" s="314" t="s">
        <v>8013</v>
      </c>
      <c r="D477" s="319" t="s">
        <v>283</v>
      </c>
      <c r="E477" s="308">
        <v>1.089602309E9</v>
      </c>
      <c r="F477" s="310">
        <v>39271.0</v>
      </c>
      <c r="G477" s="308">
        <v>10.0</v>
      </c>
      <c r="H477" s="308" t="s">
        <v>157</v>
      </c>
      <c r="I477" s="308" t="s">
        <v>76</v>
      </c>
      <c r="J477" s="314" t="s">
        <v>4622</v>
      </c>
      <c r="K477" s="308">
        <v>3406339.0</v>
      </c>
      <c r="L477" s="316" t="s">
        <v>8014</v>
      </c>
      <c r="M477" s="368" t="s">
        <v>8015</v>
      </c>
      <c r="N477" s="308" t="s">
        <v>816</v>
      </c>
      <c r="O477" s="308" t="s">
        <v>536</v>
      </c>
      <c r="P477" s="308" t="s">
        <v>8016</v>
      </c>
      <c r="Q477" s="308" t="s">
        <v>49</v>
      </c>
      <c r="R477" s="308" t="s">
        <v>50</v>
      </c>
      <c r="S477" s="308" t="s">
        <v>115</v>
      </c>
      <c r="T477" s="308" t="s">
        <v>943</v>
      </c>
      <c r="U477" s="308" t="s">
        <v>169</v>
      </c>
      <c r="V477" s="314" t="s">
        <v>8017</v>
      </c>
      <c r="W477" s="308">
        <v>3.022548137E9</v>
      </c>
      <c r="X477" s="314" t="s">
        <v>8018</v>
      </c>
      <c r="Y477" s="158"/>
      <c r="Z477" s="154" t="s">
        <v>8019</v>
      </c>
      <c r="AA477" s="387"/>
      <c r="AB477" s="387" t="s">
        <v>6858</v>
      </c>
      <c r="AC477" s="330"/>
      <c r="AD477" s="82"/>
      <c r="AE477" s="82"/>
      <c r="AF477" s="82"/>
      <c r="AG477" s="84"/>
      <c r="AH477" s="84"/>
      <c r="AI477" s="84"/>
      <c r="AJ477" s="85"/>
      <c r="AK477" s="85"/>
      <c r="AL477" s="85"/>
      <c r="AM477" s="85"/>
      <c r="AN477" s="85"/>
      <c r="AO477" s="85"/>
      <c r="AP477" s="85"/>
      <c r="AQ477" s="85"/>
      <c r="AR477" s="85"/>
    </row>
    <row r="478">
      <c r="A478" s="48"/>
      <c r="B478" s="907">
        <v>24.0</v>
      </c>
      <c r="C478" s="381" t="s">
        <v>8020</v>
      </c>
      <c r="D478" s="308" t="s">
        <v>2826</v>
      </c>
      <c r="E478" s="383" t="s">
        <v>8021</v>
      </c>
      <c r="F478" s="383" t="s">
        <v>8022</v>
      </c>
      <c r="G478" s="118">
        <v>11.0</v>
      </c>
      <c r="H478" s="308" t="s">
        <v>157</v>
      </c>
      <c r="I478" s="2698" t="s">
        <v>76</v>
      </c>
      <c r="J478" s="387" t="s">
        <v>8023</v>
      </c>
      <c r="K478" s="383" t="s">
        <v>8024</v>
      </c>
      <c r="L478" s="383" t="s">
        <v>8025</v>
      </c>
      <c r="M478" s="383" t="s">
        <v>8026</v>
      </c>
      <c r="N478" s="383" t="s">
        <v>778</v>
      </c>
      <c r="O478" s="402" t="s">
        <v>457</v>
      </c>
      <c r="P478" s="402" t="s">
        <v>547</v>
      </c>
      <c r="Q478" s="308" t="s">
        <v>49</v>
      </c>
      <c r="R478" s="402" t="s">
        <v>50</v>
      </c>
      <c r="S478" s="383" t="s">
        <v>115</v>
      </c>
      <c r="T478" s="383" t="s">
        <v>1091</v>
      </c>
      <c r="U478" s="308" t="s">
        <v>169</v>
      </c>
      <c r="V478" s="387" t="s">
        <v>8027</v>
      </c>
      <c r="W478" s="383" t="s">
        <v>8024</v>
      </c>
      <c r="X478" s="153" t="s">
        <v>2</v>
      </c>
      <c r="Y478" s="154" t="s">
        <v>2</v>
      </c>
      <c r="Z478" s="154" t="s">
        <v>8019</v>
      </c>
      <c r="AA478" s="747"/>
      <c r="AB478" s="2693" t="s">
        <v>7949</v>
      </c>
      <c r="AC478" s="330"/>
      <c r="AD478" s="82"/>
      <c r="AE478" s="82"/>
      <c r="AF478" s="82"/>
      <c r="AG478" s="84"/>
      <c r="AH478" s="84"/>
      <c r="AI478" s="84"/>
      <c r="AJ478" s="85"/>
      <c r="AK478" s="85"/>
      <c r="AL478" s="85"/>
      <c r="AM478" s="85"/>
      <c r="AN478" s="85"/>
      <c r="AO478" s="85"/>
      <c r="AP478" s="85"/>
      <c r="AQ478" s="85"/>
      <c r="AR478" s="85"/>
    </row>
    <row r="479" ht="26.25" customHeight="1">
      <c r="A479" s="2699" t="s">
        <v>8028</v>
      </c>
      <c r="B479" s="2700">
        <v>1.0</v>
      </c>
      <c r="C479" s="2701" t="s">
        <v>8029</v>
      </c>
      <c r="D479" s="589" t="s">
        <v>283</v>
      </c>
      <c r="E479" s="589">
        <v>1.089099577E9</v>
      </c>
      <c r="F479" s="2702">
        <v>39212.0</v>
      </c>
      <c r="G479" s="2703">
        <v>10.0</v>
      </c>
      <c r="H479" s="589" t="s">
        <v>157</v>
      </c>
      <c r="I479" s="589" t="s">
        <v>76</v>
      </c>
      <c r="J479" s="587" t="s">
        <v>8030</v>
      </c>
      <c r="K479" s="589">
        <v>3121347.0</v>
      </c>
      <c r="L479" s="705" t="s">
        <v>8031</v>
      </c>
      <c r="M479" s="713" t="s">
        <v>8032</v>
      </c>
      <c r="N479" s="591" t="s">
        <v>46</v>
      </c>
      <c r="O479" s="589" t="s">
        <v>47</v>
      </c>
      <c r="P479" s="589" t="s">
        <v>8033</v>
      </c>
      <c r="Q479" s="589" t="s">
        <v>49</v>
      </c>
      <c r="R479" s="589" t="s">
        <v>50</v>
      </c>
      <c r="S479" s="589" t="s">
        <v>248</v>
      </c>
      <c r="T479" s="589" t="s">
        <v>271</v>
      </c>
      <c r="U479" s="2704">
        <v>42401.0</v>
      </c>
      <c r="V479" s="587" t="s">
        <v>8034</v>
      </c>
      <c r="W479" s="589">
        <v>3127927.0</v>
      </c>
      <c r="X479" s="587" t="s">
        <v>8035</v>
      </c>
      <c r="Y479" s="589">
        <v>3.114288037E9</v>
      </c>
      <c r="Z479" s="2705"/>
      <c r="AA479" s="2706" t="s">
        <v>8036</v>
      </c>
      <c r="AB479" s="2707" t="s">
        <v>8037</v>
      </c>
      <c r="AC479" s="2708" t="s">
        <v>2481</v>
      </c>
      <c r="AD479" s="609"/>
      <c r="AE479" s="609"/>
      <c r="AF479" s="609"/>
      <c r="AG479" s="611"/>
      <c r="AH479" s="611"/>
      <c r="AI479" s="611"/>
      <c r="AJ479" s="2709"/>
      <c r="AK479" s="2709"/>
      <c r="AL479" s="2709"/>
      <c r="AM479" s="2709"/>
      <c r="AN479" s="2709"/>
      <c r="AO479" s="2709"/>
      <c r="AP479" s="2709"/>
      <c r="AQ479" s="2709"/>
      <c r="AR479" s="2709"/>
    </row>
    <row r="480">
      <c r="A480" s="1003"/>
      <c r="B480" s="2700">
        <v>2.0</v>
      </c>
      <c r="C480" s="2710" t="s">
        <v>8038</v>
      </c>
      <c r="D480" s="485" t="s">
        <v>695</v>
      </c>
      <c r="E480" s="485">
        <v>1.089099056E9</v>
      </c>
      <c r="F480" s="2711" t="s">
        <v>8039</v>
      </c>
      <c r="G480" s="2703">
        <v>11.0</v>
      </c>
      <c r="H480" s="485" t="s">
        <v>157</v>
      </c>
      <c r="I480" s="485" t="s">
        <v>76</v>
      </c>
      <c r="J480" s="587" t="s">
        <v>8040</v>
      </c>
      <c r="K480" s="589">
        <v>3230703.0</v>
      </c>
      <c r="L480" s="700" t="s">
        <v>8041</v>
      </c>
      <c r="M480" s="485" t="s">
        <v>8042</v>
      </c>
      <c r="N480" s="453" t="s">
        <v>46</v>
      </c>
      <c r="O480" s="485" t="s">
        <v>8043</v>
      </c>
      <c r="P480" s="485" t="s">
        <v>688</v>
      </c>
      <c r="Q480" s="485" t="s">
        <v>49</v>
      </c>
      <c r="R480" s="485" t="s">
        <v>50</v>
      </c>
      <c r="S480" s="485" t="s">
        <v>2017</v>
      </c>
      <c r="T480" s="2712" t="s">
        <v>271</v>
      </c>
      <c r="U480" s="2713">
        <v>42948.0</v>
      </c>
      <c r="V480" s="2714" t="s">
        <v>8044</v>
      </c>
      <c r="W480" s="485">
        <v>3.147829533E9</v>
      </c>
      <c r="X480" s="570" t="s">
        <v>8045</v>
      </c>
      <c r="Y480" s="485">
        <v>3230703.0</v>
      </c>
      <c r="Z480" s="2715"/>
      <c r="AA480" s="2716"/>
      <c r="AB480" s="2717" t="s">
        <v>7020</v>
      </c>
      <c r="AC480" s="2718" t="s">
        <v>2552</v>
      </c>
      <c r="AD480" s="477"/>
      <c r="AE480" s="477"/>
      <c r="AF480" s="477"/>
      <c r="AG480" s="47"/>
      <c r="AH480" s="47"/>
      <c r="AI480" s="47"/>
      <c r="AJ480" s="2298"/>
      <c r="AK480" s="2298"/>
      <c r="AL480" s="2298"/>
      <c r="AM480" s="2298"/>
      <c r="AN480" s="2298"/>
      <c r="AO480" s="2298"/>
      <c r="AP480" s="2298"/>
      <c r="AQ480" s="2298"/>
      <c r="AR480" s="2298"/>
    </row>
    <row r="481">
      <c r="A481" s="1003"/>
      <c r="B481" s="2700">
        <v>3.0</v>
      </c>
      <c r="C481" s="2710" t="s">
        <v>8046</v>
      </c>
      <c r="D481" s="485" t="s">
        <v>695</v>
      </c>
      <c r="E481" s="485">
        <v>1.089935409E9</v>
      </c>
      <c r="F481" s="2719">
        <v>39356.0</v>
      </c>
      <c r="G481" s="2720">
        <v>10.0</v>
      </c>
      <c r="H481" s="485" t="s">
        <v>157</v>
      </c>
      <c r="I481" s="485" t="s">
        <v>43</v>
      </c>
      <c r="J481" s="2714" t="s">
        <v>6424</v>
      </c>
      <c r="K481" s="485">
        <v>3244195.0</v>
      </c>
      <c r="L481" s="700" t="s">
        <v>6425</v>
      </c>
      <c r="M481" s="2721"/>
      <c r="N481" s="485" t="s">
        <v>113</v>
      </c>
      <c r="O481" s="485" t="s">
        <v>3483</v>
      </c>
      <c r="P481" s="485" t="s">
        <v>3483</v>
      </c>
      <c r="Q481" s="485" t="s">
        <v>49</v>
      </c>
      <c r="R481" s="485" t="s">
        <v>50</v>
      </c>
      <c r="S481" s="485" t="s">
        <v>248</v>
      </c>
      <c r="T481" s="485" t="s">
        <v>271</v>
      </c>
      <c r="U481" s="485" t="s">
        <v>169</v>
      </c>
      <c r="V481" s="2716" t="s">
        <v>6426</v>
      </c>
      <c r="W481" s="485">
        <v>3.116941628E9</v>
      </c>
      <c r="X481" s="570" t="s">
        <v>6428</v>
      </c>
      <c r="Y481" s="485"/>
      <c r="Z481" s="2722"/>
      <c r="AA481" s="2723"/>
      <c r="AB481" s="2724" t="s">
        <v>5885</v>
      </c>
      <c r="AC481" s="2725"/>
      <c r="AD481" s="82"/>
      <c r="AE481" s="82"/>
      <c r="AF481" s="83"/>
      <c r="AG481" s="84"/>
      <c r="AH481" s="84"/>
      <c r="AI481" s="85"/>
      <c r="AJ481" s="85"/>
      <c r="AK481" s="85"/>
      <c r="AL481" s="85"/>
      <c r="AM481" s="85"/>
      <c r="AN481" s="85"/>
      <c r="AO481" s="85"/>
      <c r="AP481" s="85"/>
      <c r="AQ481" s="85"/>
      <c r="AR481" s="85"/>
    </row>
    <row r="482">
      <c r="A482" s="1003"/>
      <c r="B482" s="2700">
        <v>4.0</v>
      </c>
      <c r="C482" s="2726" t="s">
        <v>7484</v>
      </c>
      <c r="D482" s="589" t="s">
        <v>2921</v>
      </c>
      <c r="E482" s="589">
        <v>1.089602035E9</v>
      </c>
      <c r="F482" s="2702">
        <v>39169.0</v>
      </c>
      <c r="G482" s="589">
        <v>10.0</v>
      </c>
      <c r="H482" s="589" t="s">
        <v>157</v>
      </c>
      <c r="I482" s="2727"/>
      <c r="J482" s="2728" t="s">
        <v>7485</v>
      </c>
      <c r="K482" s="589">
        <v>3430695.0</v>
      </c>
      <c r="L482" s="700" t="s">
        <v>7486</v>
      </c>
      <c r="M482" s="2721" t="s">
        <v>7487</v>
      </c>
      <c r="N482" s="453" t="s">
        <v>46</v>
      </c>
      <c r="O482" s="485" t="s">
        <v>89</v>
      </c>
      <c r="P482" s="593">
        <v>42856.0</v>
      </c>
      <c r="Q482" s="485" t="s">
        <v>49</v>
      </c>
      <c r="R482" s="485" t="s">
        <v>50</v>
      </c>
      <c r="S482" s="485" t="s">
        <v>2135</v>
      </c>
      <c r="T482" s="485" t="s">
        <v>271</v>
      </c>
      <c r="U482" s="2729">
        <v>41671.0</v>
      </c>
      <c r="V482" s="2716" t="s">
        <v>7488</v>
      </c>
      <c r="W482" s="485">
        <v>3.128661193E9</v>
      </c>
      <c r="X482" s="570" t="s">
        <v>7489</v>
      </c>
      <c r="Y482" s="485">
        <v>3.117898914E9</v>
      </c>
      <c r="Z482" s="2715"/>
      <c r="AA482" s="2716"/>
      <c r="AB482" s="2717" t="s">
        <v>2154</v>
      </c>
      <c r="AC482" s="2718" t="s">
        <v>7490</v>
      </c>
      <c r="AD482" s="477"/>
      <c r="AE482" s="477"/>
      <c r="AF482" s="477"/>
      <c r="AG482" s="47"/>
      <c r="AH482" s="47"/>
      <c r="AI482" s="47"/>
      <c r="AJ482" s="2298"/>
      <c r="AK482" s="2298"/>
      <c r="AL482" s="2298"/>
      <c r="AM482" s="2298"/>
      <c r="AN482" s="2298"/>
      <c r="AO482" s="2298"/>
      <c r="AP482" s="2298"/>
      <c r="AQ482" s="2298"/>
      <c r="AR482" s="2298"/>
    </row>
    <row r="483">
      <c r="A483" s="1003"/>
      <c r="B483" s="2700">
        <v>5.0</v>
      </c>
      <c r="C483" s="467" t="s">
        <v>8047</v>
      </c>
      <c r="D483" s="453" t="s">
        <v>283</v>
      </c>
      <c r="E483" s="453">
        <v>1.08835867E9</v>
      </c>
      <c r="F483" s="455">
        <v>39926.0</v>
      </c>
      <c r="G483" s="453">
        <v>8.0</v>
      </c>
      <c r="H483" s="485" t="s">
        <v>157</v>
      </c>
      <c r="I483" s="453" t="s">
        <v>76</v>
      </c>
      <c r="J483" s="518" t="s">
        <v>8048</v>
      </c>
      <c r="K483" s="453" t="s">
        <v>1024</v>
      </c>
      <c r="L483" s="462" t="s">
        <v>8049</v>
      </c>
      <c r="M483" s="523" t="s">
        <v>8050</v>
      </c>
      <c r="N483" s="453" t="s">
        <v>46</v>
      </c>
      <c r="O483" s="453" t="s">
        <v>318</v>
      </c>
      <c r="P483" s="453" t="s">
        <v>8051</v>
      </c>
      <c r="Q483" s="453" t="s">
        <v>49</v>
      </c>
      <c r="R483" s="453" t="s">
        <v>1002</v>
      </c>
      <c r="S483" s="453" t="s">
        <v>8052</v>
      </c>
      <c r="T483" s="453" t="s">
        <v>271</v>
      </c>
      <c r="U483" s="485" t="s">
        <v>8053</v>
      </c>
      <c r="V483" s="518" t="s">
        <v>8054</v>
      </c>
      <c r="W483" s="453">
        <v>3.146825479E9</v>
      </c>
      <c r="X483" s="518" t="s">
        <v>8055</v>
      </c>
      <c r="Y483" s="453">
        <v>3.21482926E9</v>
      </c>
      <c r="Z483" s="2730"/>
      <c r="AA483" s="2731"/>
      <c r="AB483" s="2717"/>
      <c r="AC483" s="2725"/>
      <c r="AD483" s="82"/>
      <c r="AE483" s="82"/>
      <c r="AF483" s="83"/>
      <c r="AG483" s="84"/>
      <c r="AH483" s="84"/>
      <c r="AI483" s="85"/>
      <c r="AJ483" s="85"/>
      <c r="AK483" s="85"/>
      <c r="AL483" s="85"/>
      <c r="AM483" s="85"/>
      <c r="AN483" s="85"/>
      <c r="AO483" s="85"/>
      <c r="AP483" s="85"/>
      <c r="AQ483" s="85"/>
      <c r="AR483" s="85"/>
    </row>
    <row r="484">
      <c r="A484" s="1003"/>
      <c r="B484" s="2700">
        <v>6.0</v>
      </c>
      <c r="C484" s="630" t="s">
        <v>8056</v>
      </c>
      <c r="D484" s="612" t="s">
        <v>695</v>
      </c>
      <c r="E484" s="612">
        <v>1.089602918E9</v>
      </c>
      <c r="F484" s="612" t="s">
        <v>8057</v>
      </c>
      <c r="G484" s="612">
        <v>10.0</v>
      </c>
      <c r="H484" s="612" t="s">
        <v>157</v>
      </c>
      <c r="I484" s="612" t="s">
        <v>76</v>
      </c>
      <c r="J484" s="616" t="s">
        <v>8058</v>
      </c>
      <c r="K484" s="612">
        <v>3.125097719E9</v>
      </c>
      <c r="L484" s="612">
        <v>3.125097719E9</v>
      </c>
      <c r="M484" s="612" t="s">
        <v>8059</v>
      </c>
      <c r="N484" s="612" t="s">
        <v>113</v>
      </c>
      <c r="O484" s="612" t="s">
        <v>8060</v>
      </c>
      <c r="P484" s="612" t="s">
        <v>8061</v>
      </c>
      <c r="Q484" s="612" t="s">
        <v>49</v>
      </c>
      <c r="R484" s="612" t="s">
        <v>50</v>
      </c>
      <c r="S484" s="612" t="s">
        <v>51</v>
      </c>
      <c r="T484" s="612" t="s">
        <v>271</v>
      </c>
      <c r="U484" s="612" t="s">
        <v>5416</v>
      </c>
      <c r="V484" s="616" t="s">
        <v>8062</v>
      </c>
      <c r="W484" s="612">
        <v>3.125097719E9</v>
      </c>
      <c r="X484" s="616" t="s">
        <v>8063</v>
      </c>
      <c r="Y484" s="612">
        <v>3.205182285E9</v>
      </c>
      <c r="Z484" s="612"/>
      <c r="AA484" s="616" t="s">
        <v>8064</v>
      </c>
      <c r="AB484" s="616" t="s">
        <v>8065</v>
      </c>
      <c r="AC484" s="2732" t="s">
        <v>3407</v>
      </c>
      <c r="AD484" s="199"/>
      <c r="AG484" s="47"/>
      <c r="AH484" s="47"/>
      <c r="AI484" s="47"/>
      <c r="AJ484" s="2298"/>
      <c r="AK484" s="2298"/>
      <c r="AL484" s="2298"/>
      <c r="AM484" s="2298"/>
      <c r="AN484" s="2298"/>
      <c r="AO484" s="2298"/>
      <c r="AP484" s="2298"/>
      <c r="AQ484" s="2298"/>
      <c r="AR484" s="2298"/>
    </row>
    <row r="485">
      <c r="A485" s="1003"/>
      <c r="B485" s="2700">
        <v>7.0</v>
      </c>
      <c r="C485" s="2710" t="s">
        <v>8066</v>
      </c>
      <c r="D485" s="700" t="s">
        <v>529</v>
      </c>
      <c r="E485" s="485">
        <v>1.089605107E9</v>
      </c>
      <c r="F485" s="693">
        <v>39884.0</v>
      </c>
      <c r="G485" s="2733">
        <v>8.0</v>
      </c>
      <c r="H485" s="591" t="s">
        <v>157</v>
      </c>
      <c r="I485" s="591" t="s">
        <v>43</v>
      </c>
      <c r="J485" s="570" t="s">
        <v>8067</v>
      </c>
      <c r="K485" s="485">
        <v>3440319.0</v>
      </c>
      <c r="L485" s="485">
        <v>3440319.0</v>
      </c>
      <c r="M485" s="485" t="s">
        <v>8068</v>
      </c>
      <c r="N485" s="485" t="s">
        <v>113</v>
      </c>
      <c r="O485" s="485" t="s">
        <v>47</v>
      </c>
      <c r="P485" s="485" t="s">
        <v>3495</v>
      </c>
      <c r="Q485" s="485" t="s">
        <v>49</v>
      </c>
      <c r="R485" s="485" t="s">
        <v>424</v>
      </c>
      <c r="S485" s="485" t="s">
        <v>248</v>
      </c>
      <c r="T485" s="485" t="s">
        <v>271</v>
      </c>
      <c r="U485" s="2734">
        <v>42788.0</v>
      </c>
      <c r="V485" s="570" t="s">
        <v>8069</v>
      </c>
      <c r="W485" s="485">
        <v>3.113204642E9</v>
      </c>
      <c r="X485" s="570" t="s">
        <v>8070</v>
      </c>
      <c r="Y485" s="485">
        <v>3440319.0</v>
      </c>
      <c r="Z485" s="2735"/>
      <c r="AA485" s="459" t="s">
        <v>8071</v>
      </c>
      <c r="AB485" s="2717" t="s">
        <v>5342</v>
      </c>
      <c r="AC485" s="2718"/>
      <c r="AD485" s="199"/>
      <c r="AE485" s="199"/>
      <c r="AF485" s="199"/>
      <c r="AG485" s="47"/>
      <c r="AH485" s="47"/>
      <c r="AI485" s="47"/>
      <c r="AJ485" s="2298"/>
      <c r="AK485" s="2298"/>
      <c r="AL485" s="2298"/>
      <c r="AM485" s="2298"/>
      <c r="AN485" s="2298"/>
      <c r="AO485" s="2298"/>
      <c r="AP485" s="2298"/>
      <c r="AQ485" s="2298"/>
      <c r="AR485" s="2298"/>
    </row>
    <row r="486">
      <c r="A486" s="1003"/>
      <c r="B486" s="2700">
        <v>8.0</v>
      </c>
      <c r="C486" s="2736" t="s">
        <v>8072</v>
      </c>
      <c r="D486" s="442" t="s">
        <v>283</v>
      </c>
      <c r="E486" s="444">
        <v>1.030140684E9</v>
      </c>
      <c r="F486" s="2737">
        <v>39614.0</v>
      </c>
      <c r="G486" s="2738">
        <v>10.0</v>
      </c>
      <c r="H486" s="650" t="s">
        <v>157</v>
      </c>
      <c r="I486" s="650" t="s">
        <v>76</v>
      </c>
      <c r="J486" s="450" t="s">
        <v>8073</v>
      </c>
      <c r="K486" s="444" t="s">
        <v>2</v>
      </c>
      <c r="L486" s="444">
        <v>3.1284673467E10</v>
      </c>
      <c r="M486" s="444" t="s">
        <v>8074</v>
      </c>
      <c r="N486" s="444" t="s">
        <v>46</v>
      </c>
      <c r="O486" s="444" t="s">
        <v>89</v>
      </c>
      <c r="P486" s="444" t="s">
        <v>89</v>
      </c>
      <c r="Q486" s="444" t="s">
        <v>49</v>
      </c>
      <c r="R486" s="444" t="s">
        <v>50</v>
      </c>
      <c r="S486" s="444" t="s">
        <v>221</v>
      </c>
      <c r="T486" s="444" t="s">
        <v>271</v>
      </c>
      <c r="U486" s="2739" t="s">
        <v>8075</v>
      </c>
      <c r="V486" s="450" t="s">
        <v>8076</v>
      </c>
      <c r="W486" s="444">
        <v>3.132464096E9</v>
      </c>
      <c r="X486" s="450" t="s">
        <v>8077</v>
      </c>
      <c r="Y486" s="444">
        <v>3.17462459E9</v>
      </c>
      <c r="Z486" s="2735"/>
      <c r="AA486" s="2740" t="s">
        <v>8078</v>
      </c>
      <c r="AB486" s="2740" t="s">
        <v>3157</v>
      </c>
      <c r="AC486" s="545">
        <v>4.0</v>
      </c>
      <c r="AD486" s="199"/>
      <c r="AE486" s="199"/>
      <c r="AF486" s="199"/>
      <c r="AG486" s="47"/>
      <c r="AH486" s="47"/>
      <c r="AI486" s="47"/>
      <c r="AJ486" s="2298"/>
      <c r="AK486" s="2298"/>
      <c r="AL486" s="2298"/>
      <c r="AM486" s="2298"/>
      <c r="AN486" s="2298"/>
      <c r="AO486" s="2298"/>
      <c r="AP486" s="2298"/>
      <c r="AQ486" s="2298"/>
      <c r="AR486" s="2298"/>
    </row>
    <row r="487">
      <c r="A487" s="1003"/>
      <c r="B487" s="2700">
        <v>9.0</v>
      </c>
      <c r="C487" s="2736" t="s">
        <v>8079</v>
      </c>
      <c r="D487" s="442" t="s">
        <v>283</v>
      </c>
      <c r="E487" s="444">
        <v>1.092944292E9</v>
      </c>
      <c r="F487" s="2737">
        <v>39876.0</v>
      </c>
      <c r="G487" s="2738">
        <v>9.0</v>
      </c>
      <c r="H487" s="650" t="s">
        <v>157</v>
      </c>
      <c r="I487" s="650" t="s">
        <v>76</v>
      </c>
      <c r="J487" s="450" t="s">
        <v>8080</v>
      </c>
      <c r="K487" s="444" t="s">
        <v>2</v>
      </c>
      <c r="L487" s="444">
        <v>3.135748319E9</v>
      </c>
      <c r="M487" s="444" t="s">
        <v>8081</v>
      </c>
      <c r="N487" s="444" t="s">
        <v>46</v>
      </c>
      <c r="O487" s="444" t="s">
        <v>89</v>
      </c>
      <c r="P487" s="444" t="s">
        <v>89</v>
      </c>
      <c r="Q487" s="444" t="s">
        <v>49</v>
      </c>
      <c r="R487" s="444" t="s">
        <v>50</v>
      </c>
      <c r="S487" s="444" t="s">
        <v>115</v>
      </c>
      <c r="T487" s="444" t="s">
        <v>271</v>
      </c>
      <c r="U487" s="2739" t="s">
        <v>8082</v>
      </c>
      <c r="V487" s="450" t="s">
        <v>8083</v>
      </c>
      <c r="W487" s="444">
        <v>3.135748319E9</v>
      </c>
      <c r="X487" s="450" t="s">
        <v>8084</v>
      </c>
      <c r="Y487" s="444">
        <v>3.135748319E9</v>
      </c>
      <c r="Z487" s="2735"/>
      <c r="AA487" s="2740" t="s">
        <v>8082</v>
      </c>
      <c r="AB487" s="2740" t="s">
        <v>8085</v>
      </c>
      <c r="AC487" s="545">
        <v>3.0</v>
      </c>
      <c r="AD487" s="199"/>
      <c r="AE487" s="199"/>
      <c r="AF487" s="199"/>
      <c r="AG487" s="47"/>
      <c r="AH487" s="47"/>
      <c r="AI487" s="47"/>
      <c r="AJ487" s="2298"/>
      <c r="AK487" s="2298"/>
      <c r="AL487" s="2298"/>
      <c r="AM487" s="2298"/>
      <c r="AN487" s="2298"/>
      <c r="AO487" s="2298"/>
      <c r="AP487" s="2298"/>
      <c r="AQ487" s="2298"/>
      <c r="AR487" s="2298"/>
    </row>
    <row r="488">
      <c r="A488" s="1003"/>
      <c r="B488" s="2700">
        <v>10.0</v>
      </c>
      <c r="C488" s="2736" t="s">
        <v>8086</v>
      </c>
      <c r="D488" s="442" t="s">
        <v>283</v>
      </c>
      <c r="E488" s="444">
        <v>1.089099159E9</v>
      </c>
      <c r="F488" s="2737">
        <v>39049.0</v>
      </c>
      <c r="G488" s="2738">
        <v>11.0</v>
      </c>
      <c r="H488" s="650" t="s">
        <v>157</v>
      </c>
      <c r="I488" s="650" t="s">
        <v>76</v>
      </c>
      <c r="J488" s="450" t="s">
        <v>8087</v>
      </c>
      <c r="K488" s="444" t="s">
        <v>2</v>
      </c>
      <c r="L488" s="444">
        <v>3.104909569E9</v>
      </c>
      <c r="M488" s="444"/>
      <c r="N488" s="444" t="s">
        <v>113</v>
      </c>
      <c r="O488" s="444" t="s">
        <v>8088</v>
      </c>
      <c r="P488" s="444" t="s">
        <v>8088</v>
      </c>
      <c r="Q488" s="444" t="s">
        <v>49</v>
      </c>
      <c r="R488" s="444" t="s">
        <v>50</v>
      </c>
      <c r="S488" s="444" t="s">
        <v>90</v>
      </c>
      <c r="T488" s="444" t="s">
        <v>271</v>
      </c>
      <c r="U488" s="2741">
        <v>43269.0</v>
      </c>
      <c r="V488" s="450" t="s">
        <v>8089</v>
      </c>
      <c r="W488" s="444">
        <v>3.104909569E9</v>
      </c>
      <c r="X488" s="450" t="s">
        <v>8090</v>
      </c>
      <c r="Y488" s="444">
        <v>3.126263086E9</v>
      </c>
      <c r="Z488" s="2735"/>
      <c r="AA488" s="2740" t="s">
        <v>8091</v>
      </c>
      <c r="AB488" s="2740" t="s">
        <v>8092</v>
      </c>
      <c r="AC488" s="545">
        <v>6.0</v>
      </c>
      <c r="AD488" s="199"/>
      <c r="AE488" s="199"/>
      <c r="AF488" s="199"/>
      <c r="AG488" s="47"/>
      <c r="AH488" s="47"/>
      <c r="AI488" s="47"/>
      <c r="AJ488" s="2298"/>
      <c r="AK488" s="2298"/>
      <c r="AL488" s="2298"/>
      <c r="AM488" s="2298"/>
      <c r="AN488" s="2298"/>
      <c r="AO488" s="2298"/>
      <c r="AP488" s="2298"/>
      <c r="AQ488" s="2298"/>
      <c r="AR488" s="2298"/>
    </row>
    <row r="489">
      <c r="A489" s="1003"/>
      <c r="B489" s="935">
        <v>11.0</v>
      </c>
      <c r="C489" s="952" t="s">
        <v>8093</v>
      </c>
      <c r="D489" s="927" t="s">
        <v>844</v>
      </c>
      <c r="E489" s="927">
        <v>1.090050458E9</v>
      </c>
      <c r="F489" s="2742">
        <v>39728.0</v>
      </c>
      <c r="G489" s="2743">
        <v>9.0</v>
      </c>
      <c r="H489" s="923" t="s">
        <v>157</v>
      </c>
      <c r="I489" s="927" t="s">
        <v>158</v>
      </c>
      <c r="J489" s="931" t="s">
        <v>7127</v>
      </c>
      <c r="K489" s="927">
        <v>3201991.0</v>
      </c>
      <c r="L489" s="2348" t="s">
        <v>7128</v>
      </c>
      <c r="M489" s="2744" t="s">
        <v>7129</v>
      </c>
      <c r="N489" s="927" t="s">
        <v>816</v>
      </c>
      <c r="O489" s="927" t="s">
        <v>6867</v>
      </c>
      <c r="P489" s="927" t="s">
        <v>2753</v>
      </c>
      <c r="Q489" s="927" t="s">
        <v>478</v>
      </c>
      <c r="R489" s="927" t="s">
        <v>3189</v>
      </c>
      <c r="S489" s="927" t="s">
        <v>850</v>
      </c>
      <c r="T489" s="927" t="s">
        <v>1505</v>
      </c>
      <c r="U489" s="923" t="s">
        <v>169</v>
      </c>
      <c r="V489" s="2745" t="s">
        <v>7131</v>
      </c>
      <c r="W489" s="927">
        <v>3.136999887E9</v>
      </c>
      <c r="X489" s="931" t="s">
        <v>878</v>
      </c>
      <c r="Y489" s="927"/>
      <c r="Z489" s="2746"/>
      <c r="AA489" s="1150" t="s">
        <v>6877</v>
      </c>
      <c r="AB489" s="1167" t="s">
        <v>4575</v>
      </c>
      <c r="AC489" s="932"/>
      <c r="AD489" s="2747"/>
      <c r="AE489" s="2747"/>
      <c r="AF489" s="2747"/>
      <c r="AG489" s="2748"/>
      <c r="AH489" s="2748"/>
      <c r="AI489" s="2748"/>
      <c r="AJ489" s="2749"/>
      <c r="AK489" s="2749"/>
      <c r="AL489" s="2749"/>
      <c r="AM489" s="2749"/>
      <c r="AN489" s="2749"/>
      <c r="AO489" s="2749"/>
      <c r="AP489" s="2749"/>
      <c r="AQ489" s="2749"/>
      <c r="AR489" s="2749"/>
    </row>
    <row r="490">
      <c r="A490" s="1003"/>
      <c r="B490" s="907">
        <v>1.0</v>
      </c>
      <c r="C490" s="1893" t="s">
        <v>8094</v>
      </c>
      <c r="D490" s="357" t="s">
        <v>2921</v>
      </c>
      <c r="E490" s="357">
        <v>1.089099163E9</v>
      </c>
      <c r="F490" s="1278">
        <v>39055.0</v>
      </c>
      <c r="G490" s="1516">
        <v>11.0</v>
      </c>
      <c r="H490" s="357" t="s">
        <v>157</v>
      </c>
      <c r="I490" s="357" t="s">
        <v>76</v>
      </c>
      <c r="J490" s="761" t="s">
        <v>7706</v>
      </c>
      <c r="K490" s="357">
        <v>3450403.0</v>
      </c>
      <c r="L490" s="383" t="s">
        <v>7707</v>
      </c>
      <c r="M490" s="1258" t="s">
        <v>7708</v>
      </c>
      <c r="N490" s="308" t="s">
        <v>46</v>
      </c>
      <c r="O490" s="158" t="s">
        <v>7663</v>
      </c>
      <c r="P490" s="158" t="s">
        <v>2145</v>
      </c>
      <c r="Q490" s="158" t="s">
        <v>49</v>
      </c>
      <c r="R490" s="158" t="s">
        <v>50</v>
      </c>
      <c r="S490" s="158" t="s">
        <v>240</v>
      </c>
      <c r="T490" s="158" t="s">
        <v>271</v>
      </c>
      <c r="U490" s="1858">
        <v>40940.0</v>
      </c>
      <c r="V490" s="160" t="s">
        <v>7709</v>
      </c>
      <c r="W490" s="158">
        <v>3.147976311E9</v>
      </c>
      <c r="X490" s="160" t="s">
        <v>7710</v>
      </c>
      <c r="Y490" s="158">
        <v>3.117274971E9</v>
      </c>
      <c r="Z490" s="2336"/>
      <c r="AA490" s="2750"/>
      <c r="AB490" s="379" t="s">
        <v>1953</v>
      </c>
      <c r="AC490" s="391" t="s">
        <v>2481</v>
      </c>
      <c r="AD490" s="199"/>
      <c r="AE490" s="199"/>
      <c r="AF490" s="199"/>
      <c r="AG490" s="47"/>
      <c r="AH490" s="47"/>
      <c r="AI490" s="47"/>
      <c r="AJ490" s="2298"/>
      <c r="AK490" s="2298"/>
      <c r="AL490" s="2298"/>
      <c r="AM490" s="2298"/>
      <c r="AN490" s="2298"/>
      <c r="AO490" s="2298"/>
      <c r="AP490" s="2298"/>
      <c r="AQ490" s="2298"/>
      <c r="AR490" s="2298"/>
    </row>
    <row r="491">
      <c r="A491" s="1003"/>
      <c r="B491" s="907">
        <v>2.0</v>
      </c>
      <c r="C491" s="1893" t="s">
        <v>8095</v>
      </c>
      <c r="D491" s="357" t="s">
        <v>283</v>
      </c>
      <c r="E491" s="357">
        <v>1.087991976E9</v>
      </c>
      <c r="F491" s="1278">
        <v>38692.0</v>
      </c>
      <c r="G491" s="1516">
        <v>11.0</v>
      </c>
      <c r="H491" s="357" t="s">
        <v>157</v>
      </c>
      <c r="I491" s="357" t="s">
        <v>43</v>
      </c>
      <c r="J491" s="761" t="s">
        <v>8096</v>
      </c>
      <c r="K491" s="357" t="s">
        <v>424</v>
      </c>
      <c r="L491" s="383" t="s">
        <v>8097</v>
      </c>
      <c r="M491" s="1258" t="s">
        <v>8098</v>
      </c>
      <c r="N491" s="308" t="s">
        <v>46</v>
      </c>
      <c r="O491" s="158" t="s">
        <v>785</v>
      </c>
      <c r="P491" s="158" t="s">
        <v>8099</v>
      </c>
      <c r="Q491" s="158" t="s">
        <v>49</v>
      </c>
      <c r="R491" s="158" t="s">
        <v>50</v>
      </c>
      <c r="S491" s="158" t="s">
        <v>248</v>
      </c>
      <c r="T491" s="158" t="s">
        <v>271</v>
      </c>
      <c r="U491" s="1858">
        <v>42772.0</v>
      </c>
      <c r="V491" s="160" t="s">
        <v>8100</v>
      </c>
      <c r="W491" s="158">
        <v>3.168149543E9</v>
      </c>
      <c r="X491" s="160" t="s">
        <v>8101</v>
      </c>
      <c r="Y491" s="158">
        <v>3.1748392E9</v>
      </c>
      <c r="Z491" s="2336"/>
      <c r="AA491" s="2750"/>
      <c r="AB491" s="379" t="s">
        <v>2606</v>
      </c>
      <c r="AC491" s="391" t="s">
        <v>2552</v>
      </c>
      <c r="AD491" s="199"/>
      <c r="AE491" s="199"/>
      <c r="AF491" s="199"/>
      <c r="AG491" s="47"/>
      <c r="AH491" s="47"/>
      <c r="AI491" s="47"/>
      <c r="AJ491" s="2298"/>
      <c r="AK491" s="2298"/>
      <c r="AL491" s="2298"/>
      <c r="AM491" s="2298"/>
      <c r="AN491" s="2298"/>
      <c r="AO491" s="2298"/>
      <c r="AP491" s="2298"/>
      <c r="AQ491" s="2298"/>
      <c r="AR491" s="2298"/>
    </row>
    <row r="492">
      <c r="A492" s="1003"/>
      <c r="B492" s="907">
        <v>3.0</v>
      </c>
      <c r="C492" s="1533" t="s">
        <v>7727</v>
      </c>
      <c r="D492" s="357" t="s">
        <v>283</v>
      </c>
      <c r="E492" s="357">
        <v>1.08993393E9</v>
      </c>
      <c r="F492" s="2236">
        <v>38918.0</v>
      </c>
      <c r="G492" s="1516">
        <v>11.0</v>
      </c>
      <c r="H492" s="357" t="s">
        <v>157</v>
      </c>
      <c r="I492" s="357" t="s">
        <v>76</v>
      </c>
      <c r="J492" s="761" t="s">
        <v>7016</v>
      </c>
      <c r="K492" s="357">
        <v>3451600.0</v>
      </c>
      <c r="L492" s="383" t="s">
        <v>7728</v>
      </c>
      <c r="M492" s="158" t="s">
        <v>7729</v>
      </c>
      <c r="N492" s="308" t="s">
        <v>46</v>
      </c>
      <c r="O492" s="158" t="s">
        <v>5125</v>
      </c>
      <c r="P492" s="158" t="s">
        <v>423</v>
      </c>
      <c r="Q492" s="158" t="s">
        <v>49</v>
      </c>
      <c r="R492" s="158" t="s">
        <v>50</v>
      </c>
      <c r="S492" s="158" t="s">
        <v>115</v>
      </c>
      <c r="T492" s="2646" t="s">
        <v>271</v>
      </c>
      <c r="U492" s="1858">
        <v>42826.0</v>
      </c>
      <c r="V492" s="432" t="s">
        <v>7730</v>
      </c>
      <c r="W492" s="1845">
        <v>3.147876373E9</v>
      </c>
      <c r="X492" s="1847" t="s">
        <v>7731</v>
      </c>
      <c r="Y492" s="1845">
        <v>3451600.0</v>
      </c>
      <c r="Z492" s="2336"/>
      <c r="AA492" s="1237" t="s">
        <v>6877</v>
      </c>
      <c r="AB492" s="379" t="s">
        <v>7020</v>
      </c>
      <c r="AC492" s="391" t="s">
        <v>2481</v>
      </c>
      <c r="AD492" s="199"/>
      <c r="AE492" s="199"/>
      <c r="AF492" s="199"/>
      <c r="AG492" s="47"/>
      <c r="AH492" s="47"/>
      <c r="AI492" s="47"/>
      <c r="AJ492" s="2298"/>
      <c r="AK492" s="2298"/>
      <c r="AL492" s="2298"/>
      <c r="AM492" s="2298"/>
      <c r="AN492" s="2298"/>
      <c r="AO492" s="2298"/>
      <c r="AP492" s="2298"/>
      <c r="AQ492" s="2298"/>
      <c r="AR492" s="2298"/>
    </row>
    <row r="493">
      <c r="A493" s="1003"/>
      <c r="B493" s="907">
        <v>4.0</v>
      </c>
      <c r="C493" s="1533" t="s">
        <v>6579</v>
      </c>
      <c r="D493" s="357" t="s">
        <v>2921</v>
      </c>
      <c r="E493" s="357">
        <v>1.089934759E9</v>
      </c>
      <c r="F493" s="2236">
        <v>39133.0</v>
      </c>
      <c r="G493" s="1516">
        <v>10.0</v>
      </c>
      <c r="H493" s="357" t="s">
        <v>157</v>
      </c>
      <c r="I493" s="357" t="s">
        <v>76</v>
      </c>
      <c r="J493" s="761" t="s">
        <v>6580</v>
      </c>
      <c r="K493" s="357">
        <v>3200826.0</v>
      </c>
      <c r="L493" s="383" t="s">
        <v>6581</v>
      </c>
      <c r="M493" s="1258" t="s">
        <v>6582</v>
      </c>
      <c r="N493" s="308" t="s">
        <v>46</v>
      </c>
      <c r="O493" s="158" t="s">
        <v>47</v>
      </c>
      <c r="P493" s="158" t="s">
        <v>6583</v>
      </c>
      <c r="Q493" s="158" t="s">
        <v>49</v>
      </c>
      <c r="R493" s="158" t="s">
        <v>50</v>
      </c>
      <c r="S493" s="158" t="s">
        <v>115</v>
      </c>
      <c r="T493" s="158" t="s">
        <v>271</v>
      </c>
      <c r="U493" s="1521">
        <v>41671.0</v>
      </c>
      <c r="V493" s="2750" t="s">
        <v>6584</v>
      </c>
      <c r="W493" s="158">
        <v>3.137411183E9</v>
      </c>
      <c r="X493" s="160" t="s">
        <v>6585</v>
      </c>
      <c r="Y493" s="158">
        <v>3.113712768E9</v>
      </c>
      <c r="Z493" s="1257"/>
      <c r="AA493" s="1237" t="s">
        <v>6877</v>
      </c>
      <c r="AB493" s="379" t="s">
        <v>2838</v>
      </c>
      <c r="AC493" s="391" t="s">
        <v>2481</v>
      </c>
      <c r="AD493" s="199"/>
      <c r="AE493" s="199"/>
      <c r="AF493" s="199"/>
      <c r="AG493" s="47"/>
      <c r="AH493" s="47"/>
      <c r="AI493" s="47"/>
      <c r="AJ493" s="2298"/>
      <c r="AK493" s="2298"/>
      <c r="AL493" s="2298"/>
      <c r="AM493" s="2298"/>
      <c r="AN493" s="2298"/>
      <c r="AO493" s="2298"/>
      <c r="AP493" s="2298"/>
      <c r="AQ493" s="2298"/>
      <c r="AR493" s="2298"/>
    </row>
    <row r="494">
      <c r="A494" s="1003"/>
      <c r="B494" s="907">
        <v>5.0</v>
      </c>
      <c r="C494" s="1519" t="s">
        <v>8102</v>
      </c>
      <c r="D494" s="158" t="s">
        <v>283</v>
      </c>
      <c r="E494" s="158">
        <v>1.089934293E9</v>
      </c>
      <c r="F494" s="1151">
        <v>39014.0</v>
      </c>
      <c r="G494" s="1516">
        <v>11.0</v>
      </c>
      <c r="H494" s="158" t="s">
        <v>157</v>
      </c>
      <c r="I494" s="158" t="s">
        <v>43</v>
      </c>
      <c r="J494" s="761" t="s">
        <v>8103</v>
      </c>
      <c r="K494" s="357" t="s">
        <v>8104</v>
      </c>
      <c r="L494" s="383" t="s">
        <v>8105</v>
      </c>
      <c r="M494" s="1258" t="s">
        <v>8106</v>
      </c>
      <c r="N494" s="308" t="s">
        <v>46</v>
      </c>
      <c r="O494" s="158" t="s">
        <v>1520</v>
      </c>
      <c r="P494" s="158" t="s">
        <v>8107</v>
      </c>
      <c r="Q494" s="158" t="s">
        <v>49</v>
      </c>
      <c r="R494" s="158" t="s">
        <v>50</v>
      </c>
      <c r="S494" s="158" t="s">
        <v>2017</v>
      </c>
      <c r="T494" s="158" t="s">
        <v>271</v>
      </c>
      <c r="U494" s="2579">
        <v>42415.0</v>
      </c>
      <c r="V494" s="160" t="s">
        <v>8108</v>
      </c>
      <c r="W494" s="158">
        <v>3.175682498E9</v>
      </c>
      <c r="X494" s="160" t="s">
        <v>424</v>
      </c>
      <c r="Y494" s="158" t="s">
        <v>424</v>
      </c>
      <c r="Z494" s="2336"/>
      <c r="AA494" s="1237" t="s">
        <v>6877</v>
      </c>
      <c r="AB494" s="379" t="s">
        <v>2597</v>
      </c>
      <c r="AC494" s="391" t="s">
        <v>2481</v>
      </c>
      <c r="AD494" s="199"/>
      <c r="AE494" s="199"/>
      <c r="AF494" s="199"/>
      <c r="AG494" s="47"/>
      <c r="AH494" s="47"/>
      <c r="AI494" s="47"/>
      <c r="AJ494" s="2298"/>
      <c r="AK494" s="2298"/>
      <c r="AL494" s="2298"/>
      <c r="AM494" s="2298"/>
      <c r="AN494" s="2298"/>
      <c r="AO494" s="2298"/>
      <c r="AP494" s="2298"/>
      <c r="AQ494" s="2298"/>
      <c r="AR494" s="2298"/>
    </row>
    <row r="495">
      <c r="A495" s="1003"/>
      <c r="B495" s="907">
        <v>6.0</v>
      </c>
      <c r="C495" s="413" t="s">
        <v>8109</v>
      </c>
      <c r="D495" s="383" t="s">
        <v>1328</v>
      </c>
      <c r="E495" s="383" t="s">
        <v>8110</v>
      </c>
      <c r="F495" s="383" t="s">
        <v>8111</v>
      </c>
      <c r="G495" s="158">
        <v>11.0</v>
      </c>
      <c r="H495" s="158" t="s">
        <v>157</v>
      </c>
      <c r="I495" s="383" t="s">
        <v>76</v>
      </c>
      <c r="J495" s="747" t="s">
        <v>8112</v>
      </c>
      <c r="K495" s="383" t="s">
        <v>8113</v>
      </c>
      <c r="L495" s="383" t="s">
        <v>8114</v>
      </c>
      <c r="M495" s="2751" t="s">
        <v>8115</v>
      </c>
      <c r="N495" s="383" t="s">
        <v>778</v>
      </c>
      <c r="O495" s="383" t="s">
        <v>8116</v>
      </c>
      <c r="P495" s="383" t="s">
        <v>8117</v>
      </c>
      <c r="Q495" s="383" t="s">
        <v>478</v>
      </c>
      <c r="R495" s="383" t="s">
        <v>6717</v>
      </c>
      <c r="S495" s="383" t="s">
        <v>729</v>
      </c>
      <c r="T495" s="383" t="s">
        <v>1159</v>
      </c>
      <c r="U495" s="158" t="s">
        <v>169</v>
      </c>
      <c r="V495" s="2752" t="s">
        <v>8118</v>
      </c>
      <c r="W495" s="383" t="s">
        <v>8114</v>
      </c>
      <c r="X495" s="160" t="s">
        <v>878</v>
      </c>
      <c r="Y495" s="158"/>
      <c r="Z495" s="2574"/>
      <c r="AA495" s="1237" t="s">
        <v>6877</v>
      </c>
      <c r="AB495" s="2753"/>
      <c r="AC495" s="330"/>
      <c r="AD495" s="199"/>
      <c r="AE495" s="199"/>
      <c r="AF495" s="199"/>
      <c r="AG495" s="47"/>
      <c r="AH495" s="47"/>
      <c r="AI495" s="47"/>
      <c r="AJ495" s="2298"/>
      <c r="AK495" s="2298"/>
      <c r="AL495" s="2298"/>
      <c r="AM495" s="2298"/>
      <c r="AN495" s="2298"/>
      <c r="AO495" s="2298"/>
      <c r="AP495" s="2298"/>
      <c r="AQ495" s="2298"/>
      <c r="AR495" s="2298"/>
    </row>
    <row r="496">
      <c r="A496" s="1003"/>
      <c r="B496" s="907">
        <v>7.0</v>
      </c>
      <c r="C496" s="334" t="s">
        <v>8119</v>
      </c>
      <c r="D496" s="308" t="s">
        <v>695</v>
      </c>
      <c r="E496" s="308">
        <v>1.089602596E9</v>
      </c>
      <c r="F496" s="338">
        <v>39344.0</v>
      </c>
      <c r="G496" s="370">
        <v>10.0</v>
      </c>
      <c r="H496" s="158" t="s">
        <v>157</v>
      </c>
      <c r="I496" s="308" t="s">
        <v>76</v>
      </c>
      <c r="J496" s="314" t="s">
        <v>8120</v>
      </c>
      <c r="K496" s="308">
        <v>3368882.0</v>
      </c>
      <c r="L496" s="316" t="s">
        <v>8121</v>
      </c>
      <c r="M496" s="368"/>
      <c r="N496" s="308" t="s">
        <v>245</v>
      </c>
      <c r="O496" s="308" t="s">
        <v>785</v>
      </c>
      <c r="P496" s="308" t="s">
        <v>7197</v>
      </c>
      <c r="Q496" s="308" t="s">
        <v>49</v>
      </c>
      <c r="R496" s="308" t="s">
        <v>8122</v>
      </c>
      <c r="S496" s="308" t="s">
        <v>291</v>
      </c>
      <c r="T496" s="308" t="s">
        <v>271</v>
      </c>
      <c r="U496" s="158" t="s">
        <v>169</v>
      </c>
      <c r="V496" s="314" t="s">
        <v>8123</v>
      </c>
      <c r="W496" s="308">
        <v>3.113580236E9</v>
      </c>
      <c r="X496" s="314" t="s">
        <v>8124</v>
      </c>
      <c r="Y496" s="320"/>
      <c r="Z496" s="1208"/>
      <c r="AA496" s="1237" t="s">
        <v>6877</v>
      </c>
      <c r="AB496" s="328" t="s">
        <v>4575</v>
      </c>
      <c r="AC496" s="330"/>
      <c r="AD496" s="199"/>
      <c r="AE496" s="199"/>
      <c r="AF496" s="199"/>
      <c r="AG496" s="47"/>
      <c r="AH496" s="47"/>
      <c r="AI496" s="47"/>
      <c r="AJ496" s="2298"/>
      <c r="AK496" s="2298"/>
      <c r="AL496" s="2298"/>
      <c r="AM496" s="2298"/>
      <c r="AN496" s="2298"/>
      <c r="AO496" s="2298"/>
      <c r="AP496" s="2298"/>
      <c r="AQ496" s="2298"/>
      <c r="AR496" s="2298"/>
    </row>
    <row r="497">
      <c r="A497" s="1003"/>
      <c r="B497" s="907">
        <v>8.0</v>
      </c>
      <c r="C497" s="413" t="s">
        <v>8125</v>
      </c>
      <c r="D497" s="383" t="s">
        <v>453</v>
      </c>
      <c r="E497" s="383" t="s">
        <v>8126</v>
      </c>
      <c r="F497" s="383" t="s">
        <v>8127</v>
      </c>
      <c r="G497" s="158">
        <v>9.0</v>
      </c>
      <c r="H497" s="158" t="s">
        <v>682</v>
      </c>
      <c r="I497" s="383" t="s">
        <v>76</v>
      </c>
      <c r="J497" s="747" t="s">
        <v>8128</v>
      </c>
      <c r="K497" s="383" t="s">
        <v>922</v>
      </c>
      <c r="L497" s="383" t="s">
        <v>8129</v>
      </c>
      <c r="M497" s="383" t="s">
        <v>8130</v>
      </c>
      <c r="N497" s="383" t="s">
        <v>778</v>
      </c>
      <c r="O497" s="383" t="s">
        <v>507</v>
      </c>
      <c r="P497" s="383" t="s">
        <v>8131</v>
      </c>
      <c r="Q497" s="383" t="s">
        <v>922</v>
      </c>
      <c r="R497" s="383" t="s">
        <v>922</v>
      </c>
      <c r="S497" s="383" t="s">
        <v>8132</v>
      </c>
      <c r="T497" s="383" t="s">
        <v>5545</v>
      </c>
      <c r="U497" s="158" t="s">
        <v>169</v>
      </c>
      <c r="V497" s="2752" t="s">
        <v>8133</v>
      </c>
      <c r="W497" s="383"/>
      <c r="X497" s="387" t="s">
        <v>8134</v>
      </c>
      <c r="Y497" s="158"/>
      <c r="Z497" s="2574"/>
      <c r="AA497" s="1237" t="s">
        <v>6877</v>
      </c>
      <c r="AB497" s="2753" t="s">
        <v>6858</v>
      </c>
      <c r="AC497" s="330" t="s">
        <v>4575</v>
      </c>
      <c r="AD497" s="199"/>
      <c r="AE497" s="199"/>
      <c r="AF497" s="199"/>
      <c r="AG497" s="47"/>
      <c r="AH497" s="47"/>
      <c r="AI497" s="47"/>
      <c r="AJ497" s="2298"/>
      <c r="AK497" s="2298"/>
      <c r="AL497" s="2298"/>
      <c r="AM497" s="2298"/>
      <c r="AN497" s="2298"/>
      <c r="AO497" s="2298"/>
      <c r="AP497" s="2298"/>
      <c r="AQ497" s="2298"/>
      <c r="AR497" s="2298"/>
    </row>
    <row r="498">
      <c r="A498" s="1003"/>
      <c r="B498" s="907">
        <v>9.0</v>
      </c>
      <c r="C498" s="1519" t="s">
        <v>8135</v>
      </c>
      <c r="D498" s="383" t="s">
        <v>453</v>
      </c>
      <c r="E498" s="383" t="s">
        <v>8136</v>
      </c>
      <c r="F498" s="383" t="s">
        <v>8137</v>
      </c>
      <c r="G498" s="158">
        <v>9.0</v>
      </c>
      <c r="H498" s="158" t="s">
        <v>157</v>
      </c>
      <c r="I498" s="158" t="s">
        <v>76</v>
      </c>
      <c r="J498" s="747" t="s">
        <v>8138</v>
      </c>
      <c r="K498" s="383" t="s">
        <v>8139</v>
      </c>
      <c r="L498" s="383" t="s">
        <v>8140</v>
      </c>
      <c r="M498" s="383" t="s">
        <v>8141</v>
      </c>
      <c r="N498" s="383" t="s">
        <v>778</v>
      </c>
      <c r="O498" s="383" t="s">
        <v>507</v>
      </c>
      <c r="P498" s="383" t="s">
        <v>925</v>
      </c>
      <c r="Q498" s="383" t="s">
        <v>478</v>
      </c>
      <c r="R498" s="383" t="s">
        <v>6717</v>
      </c>
      <c r="S498" s="383" t="s">
        <v>343</v>
      </c>
      <c r="T498" s="745" t="s">
        <v>1091</v>
      </c>
      <c r="U498" s="158" t="s">
        <v>169</v>
      </c>
      <c r="V498" s="2754" t="s">
        <v>8142</v>
      </c>
      <c r="W498" s="383" t="s">
        <v>8139</v>
      </c>
      <c r="X498" s="160"/>
      <c r="Y498" s="158"/>
      <c r="Z498" s="2574"/>
      <c r="AA498" s="1237" t="s">
        <v>6877</v>
      </c>
      <c r="AB498" s="2755" t="s">
        <v>6858</v>
      </c>
      <c r="AC498" s="330" t="s">
        <v>4575</v>
      </c>
      <c r="AD498" s="199"/>
      <c r="AE498" s="199"/>
      <c r="AF498" s="199"/>
      <c r="AG498" s="47"/>
      <c r="AH498" s="47"/>
      <c r="AI498" s="47"/>
      <c r="AJ498" s="2298"/>
      <c r="AK498" s="2298"/>
      <c r="AL498" s="2298"/>
      <c r="AM498" s="2298"/>
      <c r="AN498" s="2298"/>
      <c r="AO498" s="2298"/>
      <c r="AP498" s="2298"/>
      <c r="AQ498" s="2298"/>
      <c r="AR498" s="2298"/>
    </row>
    <row r="499">
      <c r="A499" s="1003"/>
      <c r="B499" s="907">
        <v>10.0</v>
      </c>
      <c r="C499" s="1519" t="s">
        <v>8143</v>
      </c>
      <c r="D499" s="158" t="s">
        <v>2826</v>
      </c>
      <c r="E499" s="158">
        <v>1.021513562E9</v>
      </c>
      <c r="F499" s="415">
        <v>39075.0</v>
      </c>
      <c r="G499" s="158">
        <v>11.0</v>
      </c>
      <c r="H499" s="158" t="s">
        <v>157</v>
      </c>
      <c r="I499" s="158" t="s">
        <v>76</v>
      </c>
      <c r="J499" s="2756" t="s">
        <v>6588</v>
      </c>
      <c r="K499" s="357"/>
      <c r="L499" s="1535" t="s">
        <v>6589</v>
      </c>
      <c r="M499" s="2578" t="s">
        <v>6590</v>
      </c>
      <c r="N499" s="1457" t="s">
        <v>905</v>
      </c>
      <c r="O499" s="1457" t="s">
        <v>6591</v>
      </c>
      <c r="P499" s="357" t="s">
        <v>6592</v>
      </c>
      <c r="Q499" s="357" t="s">
        <v>478</v>
      </c>
      <c r="R499" s="357" t="s">
        <v>1002</v>
      </c>
      <c r="S499" s="1457"/>
      <c r="T499" s="357" t="s">
        <v>1139</v>
      </c>
      <c r="U499" s="158" t="s">
        <v>169</v>
      </c>
      <c r="V499" s="2757" t="s">
        <v>6593</v>
      </c>
      <c r="W499" s="357">
        <v>3.123058295E9</v>
      </c>
      <c r="X499" s="160"/>
      <c r="Y499" s="158"/>
      <c r="Z499" s="2758"/>
      <c r="AA499" s="1237" t="s">
        <v>6877</v>
      </c>
      <c r="AB499" s="2759"/>
      <c r="AC499" s="422"/>
      <c r="AD499" s="199"/>
      <c r="AE499" s="199"/>
      <c r="AF499" s="199"/>
      <c r="AG499" s="47"/>
      <c r="AH499" s="47"/>
      <c r="AI499" s="47"/>
      <c r="AJ499" s="2298"/>
      <c r="AK499" s="2298"/>
      <c r="AL499" s="2298"/>
      <c r="AM499" s="2298"/>
      <c r="AN499" s="2298"/>
      <c r="AO499" s="2298"/>
      <c r="AP499" s="2298"/>
      <c r="AQ499" s="2298"/>
      <c r="AR499" s="2298"/>
    </row>
    <row r="500">
      <c r="A500" s="1003"/>
      <c r="B500" s="907">
        <v>11.0</v>
      </c>
      <c r="C500" s="1519" t="s">
        <v>8144</v>
      </c>
      <c r="D500" s="158" t="s">
        <v>283</v>
      </c>
      <c r="E500" s="158">
        <v>1.089934891E9</v>
      </c>
      <c r="F500" s="415">
        <v>39196.0</v>
      </c>
      <c r="G500" s="158">
        <v>10.0</v>
      </c>
      <c r="H500" s="158" t="s">
        <v>157</v>
      </c>
      <c r="I500" s="158" t="s">
        <v>76</v>
      </c>
      <c r="J500" s="432" t="s">
        <v>4813</v>
      </c>
      <c r="K500" s="158"/>
      <c r="L500" s="383" t="s">
        <v>6280</v>
      </c>
      <c r="M500" s="158"/>
      <c r="N500" s="158" t="s">
        <v>816</v>
      </c>
      <c r="O500" s="158" t="s">
        <v>467</v>
      </c>
      <c r="P500" s="158" t="s">
        <v>6282</v>
      </c>
      <c r="Q500" s="158" t="s">
        <v>3688</v>
      </c>
      <c r="R500" s="158" t="s">
        <v>3064</v>
      </c>
      <c r="S500" s="158"/>
      <c r="T500" s="158" t="s">
        <v>1091</v>
      </c>
      <c r="U500" s="158" t="s">
        <v>169</v>
      </c>
      <c r="V500" s="2750" t="s">
        <v>6284</v>
      </c>
      <c r="W500" s="158">
        <v>3.105095739E9</v>
      </c>
      <c r="X500" s="160"/>
      <c r="Y500" s="158"/>
      <c r="Z500" s="2574"/>
      <c r="AA500" s="1237" t="s">
        <v>6877</v>
      </c>
      <c r="AB500" s="2753" t="s">
        <v>6858</v>
      </c>
      <c r="AC500" s="330" t="s">
        <v>4575</v>
      </c>
      <c r="AD500" s="199"/>
      <c r="AE500" s="199"/>
      <c r="AF500" s="199"/>
      <c r="AG500" s="47"/>
      <c r="AH500" s="47"/>
      <c r="AI500" s="47"/>
      <c r="AJ500" s="2298"/>
      <c r="AK500" s="2298"/>
      <c r="AL500" s="2298"/>
      <c r="AM500" s="2298"/>
      <c r="AN500" s="2298"/>
      <c r="AO500" s="2298"/>
      <c r="AP500" s="2298"/>
      <c r="AQ500" s="2298"/>
      <c r="AR500" s="2298"/>
    </row>
    <row r="501">
      <c r="A501" s="1003"/>
      <c r="B501" s="907">
        <v>12.0</v>
      </c>
      <c r="C501" s="401" t="s">
        <v>8145</v>
      </c>
      <c r="D501" s="402" t="s">
        <v>283</v>
      </c>
      <c r="E501" s="154">
        <v>1.088829155E9</v>
      </c>
      <c r="F501" s="1584">
        <v>39187.0</v>
      </c>
      <c r="G501" s="403">
        <v>11.0</v>
      </c>
      <c r="H501" s="908" t="s">
        <v>157</v>
      </c>
      <c r="I501" s="908" t="s">
        <v>76</v>
      </c>
      <c r="J501" s="153" t="s">
        <v>8146</v>
      </c>
      <c r="K501" s="154">
        <v>3241403.0</v>
      </c>
      <c r="L501" s="154">
        <v>3.185779302E9</v>
      </c>
      <c r="M501" s="154" t="s">
        <v>8147</v>
      </c>
      <c r="N501" s="154" t="s">
        <v>46</v>
      </c>
      <c r="O501" s="154" t="s">
        <v>89</v>
      </c>
      <c r="P501" s="154" t="s">
        <v>89</v>
      </c>
      <c r="Q501" s="154" t="s">
        <v>49</v>
      </c>
      <c r="R501" s="154" t="s">
        <v>50</v>
      </c>
      <c r="S501" s="154" t="s">
        <v>248</v>
      </c>
      <c r="T501" s="154" t="s">
        <v>271</v>
      </c>
      <c r="U501" s="909" t="s">
        <v>8148</v>
      </c>
      <c r="V501" s="153" t="s">
        <v>8149</v>
      </c>
      <c r="W501" s="154">
        <v>3.185779302E9</v>
      </c>
      <c r="X501" s="153" t="s">
        <v>8150</v>
      </c>
      <c r="Y501" s="154">
        <v>3.113006398E9</v>
      </c>
      <c r="Z501" s="1564" t="s">
        <v>8151</v>
      </c>
      <c r="AA501" s="395" t="s">
        <v>8152</v>
      </c>
      <c r="AB501" s="395" t="s">
        <v>2849</v>
      </c>
      <c r="AC501" s="405">
        <v>6.0</v>
      </c>
      <c r="AD501" s="199"/>
      <c r="AE501" s="199"/>
      <c r="AF501" s="199"/>
      <c r="AG501" s="47"/>
      <c r="AH501" s="47"/>
      <c r="AI501" s="47"/>
      <c r="AJ501" s="2298"/>
      <c r="AK501" s="2298"/>
      <c r="AL501" s="2298"/>
      <c r="AM501" s="2298"/>
      <c r="AN501" s="2298"/>
      <c r="AO501" s="2298"/>
      <c r="AP501" s="2298"/>
      <c r="AQ501" s="2298"/>
      <c r="AR501" s="2298"/>
    </row>
    <row r="502">
      <c r="A502" s="1003"/>
      <c r="B502" s="907">
        <v>13.0</v>
      </c>
      <c r="C502" s="401" t="s">
        <v>8153</v>
      </c>
      <c r="D502" s="402" t="s">
        <v>283</v>
      </c>
      <c r="E502" s="154">
        <v>1.08882744E9</v>
      </c>
      <c r="F502" s="1584">
        <v>38806.0</v>
      </c>
      <c r="G502" s="403">
        <v>12.0</v>
      </c>
      <c r="H502" s="908" t="s">
        <v>157</v>
      </c>
      <c r="I502" s="908" t="s">
        <v>43</v>
      </c>
      <c r="J502" s="153" t="s">
        <v>8154</v>
      </c>
      <c r="K502" s="154">
        <v>3241403.0</v>
      </c>
      <c r="L502" s="154">
        <v>3.113006398E9</v>
      </c>
      <c r="M502" s="154" t="s">
        <v>8147</v>
      </c>
      <c r="N502" s="154" t="s">
        <v>46</v>
      </c>
      <c r="O502" s="154" t="s">
        <v>89</v>
      </c>
      <c r="P502" s="154" t="s">
        <v>89</v>
      </c>
      <c r="Q502" s="154" t="s">
        <v>49</v>
      </c>
      <c r="R502" s="154" t="s">
        <v>50</v>
      </c>
      <c r="S502" s="154" t="s">
        <v>90</v>
      </c>
      <c r="T502" s="154" t="s">
        <v>271</v>
      </c>
      <c r="U502" s="2760">
        <v>43269.0</v>
      </c>
      <c r="V502" s="153" t="s">
        <v>8150</v>
      </c>
      <c r="W502" s="154">
        <v>3.113006398E9</v>
      </c>
      <c r="X502" s="153" t="s">
        <v>8155</v>
      </c>
      <c r="Y502" s="154">
        <v>3.104183982E9</v>
      </c>
      <c r="Z502" s="1564" t="s">
        <v>8151</v>
      </c>
      <c r="AA502" s="395" t="s">
        <v>8152</v>
      </c>
      <c r="AB502" s="395" t="s">
        <v>2849</v>
      </c>
      <c r="AC502" s="405">
        <v>7.0</v>
      </c>
      <c r="AD502" s="199"/>
      <c r="AE502" s="199"/>
      <c r="AF502" s="199"/>
      <c r="AG502" s="47"/>
      <c r="AH502" s="47"/>
      <c r="AI502" s="47"/>
      <c r="AJ502" s="2298"/>
      <c r="AK502" s="2298"/>
      <c r="AL502" s="2298"/>
      <c r="AM502" s="2298"/>
      <c r="AN502" s="2298"/>
      <c r="AO502" s="2298"/>
      <c r="AP502" s="2298"/>
      <c r="AQ502" s="2298"/>
      <c r="AR502" s="2298"/>
    </row>
    <row r="503">
      <c r="A503" s="1003"/>
      <c r="B503" s="907">
        <v>14.0</v>
      </c>
      <c r="C503" s="401" t="s">
        <v>8156</v>
      </c>
      <c r="D503" s="402" t="s">
        <v>283</v>
      </c>
      <c r="E503" s="154">
        <v>1.08993497E9</v>
      </c>
      <c r="F503" s="1584">
        <v>39192.0</v>
      </c>
      <c r="G503" s="403">
        <v>11.0</v>
      </c>
      <c r="H503" s="908" t="s">
        <v>157</v>
      </c>
      <c r="I503" s="908" t="s">
        <v>76</v>
      </c>
      <c r="J503" s="153" t="s">
        <v>8157</v>
      </c>
      <c r="K503" s="158"/>
      <c r="L503" s="154">
        <v>3.13452763E9</v>
      </c>
      <c r="M503" s="158"/>
      <c r="N503" s="154" t="s">
        <v>46</v>
      </c>
      <c r="O503" s="158"/>
      <c r="P503" s="154" t="s">
        <v>8158</v>
      </c>
      <c r="Q503" s="154" t="s">
        <v>49</v>
      </c>
      <c r="R503" s="154" t="s">
        <v>50</v>
      </c>
      <c r="S503" s="154" t="s">
        <v>51</v>
      </c>
      <c r="T503" s="154" t="s">
        <v>271</v>
      </c>
      <c r="U503" s="909" t="s">
        <v>6370</v>
      </c>
      <c r="V503" s="153" t="s">
        <v>8159</v>
      </c>
      <c r="W503" s="154">
        <v>3.13452763E9</v>
      </c>
      <c r="X503" s="153" t="s">
        <v>8160</v>
      </c>
      <c r="Y503" s="154">
        <v>3.103839607E9</v>
      </c>
      <c r="Z503" s="1564" t="s">
        <v>8151</v>
      </c>
      <c r="AA503" s="395" t="s">
        <v>8161</v>
      </c>
      <c r="AB503" s="395" t="s">
        <v>3183</v>
      </c>
      <c r="AC503" s="405">
        <v>6.0</v>
      </c>
      <c r="AD503" s="199"/>
      <c r="AE503" s="199"/>
      <c r="AF503" s="199"/>
      <c r="AG503" s="47"/>
      <c r="AH503" s="47"/>
      <c r="AI503" s="47"/>
      <c r="AJ503" s="2298"/>
      <c r="AK503" s="2298"/>
      <c r="AL503" s="2298"/>
      <c r="AM503" s="2298"/>
      <c r="AN503" s="2298"/>
      <c r="AO503" s="2298"/>
      <c r="AP503" s="2298"/>
      <c r="AQ503" s="2298"/>
      <c r="AR503" s="2298"/>
    </row>
    <row r="504">
      <c r="A504" s="1003"/>
      <c r="B504" s="907">
        <v>15.0</v>
      </c>
      <c r="C504" s="1519" t="s">
        <v>8162</v>
      </c>
      <c r="D504" s="158" t="s">
        <v>283</v>
      </c>
      <c r="E504" s="158">
        <v>1.089604417E9</v>
      </c>
      <c r="F504" s="1151">
        <v>39794.0</v>
      </c>
      <c r="G504" s="385">
        <v>9.0</v>
      </c>
      <c r="H504" s="158" t="s">
        <v>157</v>
      </c>
      <c r="I504" s="158" t="s">
        <v>76</v>
      </c>
      <c r="J504" s="160" t="s">
        <v>8163</v>
      </c>
      <c r="K504" s="158" t="s">
        <v>161</v>
      </c>
      <c r="L504" s="383" t="s">
        <v>8164</v>
      </c>
      <c r="M504" s="158"/>
      <c r="N504" s="158" t="s">
        <v>46</v>
      </c>
      <c r="O504" s="158" t="s">
        <v>785</v>
      </c>
      <c r="P504" s="158" t="s">
        <v>1404</v>
      </c>
      <c r="Q504" s="158" t="s">
        <v>49</v>
      </c>
      <c r="R504" s="158" t="s">
        <v>50</v>
      </c>
      <c r="S504" s="158" t="s">
        <v>2166</v>
      </c>
      <c r="T504" s="158" t="s">
        <v>271</v>
      </c>
      <c r="U504" s="156">
        <v>43009.0</v>
      </c>
      <c r="V504" s="2750" t="s">
        <v>8165</v>
      </c>
      <c r="W504" s="158">
        <v>3.209583741E9</v>
      </c>
      <c r="X504" s="160" t="s">
        <v>8166</v>
      </c>
      <c r="Y504" s="158">
        <v>3.209583741E9</v>
      </c>
      <c r="Z504" s="777" t="s">
        <v>8151</v>
      </c>
      <c r="AA504" s="345" t="s">
        <v>8167</v>
      </c>
      <c r="AB504" s="379" t="s">
        <v>8168</v>
      </c>
      <c r="AC504" s="391" t="s">
        <v>1350</v>
      </c>
      <c r="AD504" s="199"/>
      <c r="AE504" s="199"/>
      <c r="AF504" s="199"/>
      <c r="AG504" s="47"/>
      <c r="AH504" s="47"/>
      <c r="AI504" s="47"/>
      <c r="AJ504" s="2298"/>
      <c r="AK504" s="2298"/>
      <c r="AL504" s="2298"/>
      <c r="AM504" s="2298"/>
      <c r="AN504" s="2298"/>
      <c r="AO504" s="2298"/>
      <c r="AP504" s="2298"/>
      <c r="AQ504" s="2298"/>
      <c r="AR504" s="2298"/>
    </row>
    <row r="505">
      <c r="A505" s="1003"/>
      <c r="B505" s="907">
        <v>16.0</v>
      </c>
      <c r="C505" s="1514" t="s">
        <v>8169</v>
      </c>
      <c r="D505" s="1432" t="s">
        <v>695</v>
      </c>
      <c r="E505" s="393">
        <v>1.089386046E9</v>
      </c>
      <c r="F505" s="350">
        <v>39013.0</v>
      </c>
      <c r="G505" s="1516">
        <v>11.0</v>
      </c>
      <c r="H505" s="393" t="s">
        <v>157</v>
      </c>
      <c r="I505" s="357" t="s">
        <v>1963</v>
      </c>
      <c r="J505" s="910" t="s">
        <v>8170</v>
      </c>
      <c r="K505" s="393">
        <v>3454924.0</v>
      </c>
      <c r="L505" s="1432" t="s">
        <v>8171</v>
      </c>
      <c r="M505" s="393" t="s">
        <v>8172</v>
      </c>
      <c r="N505" s="308" t="s">
        <v>46</v>
      </c>
      <c r="O505" s="393" t="s">
        <v>47</v>
      </c>
      <c r="P505" s="393" t="s">
        <v>8173</v>
      </c>
      <c r="Q505" s="393" t="s">
        <v>49</v>
      </c>
      <c r="R505" s="357" t="s">
        <v>50</v>
      </c>
      <c r="S505" s="393" t="s">
        <v>51</v>
      </c>
      <c r="T505" s="2761" t="s">
        <v>271</v>
      </c>
      <c r="U505" s="2762">
        <v>42948.0</v>
      </c>
      <c r="V505" s="2763" t="s">
        <v>8174</v>
      </c>
      <c r="W505" s="393">
        <v>3454924.0</v>
      </c>
      <c r="X505" s="761" t="s">
        <v>8175</v>
      </c>
      <c r="Y505" s="357">
        <v>3233387.0</v>
      </c>
      <c r="Z505" s="2580" t="s">
        <v>8151</v>
      </c>
      <c r="AA505" s="2764" t="s">
        <v>8176</v>
      </c>
      <c r="AB505" s="1554" t="s">
        <v>5357</v>
      </c>
      <c r="AC505" s="1556" t="s">
        <v>2552</v>
      </c>
      <c r="AD505" s="199"/>
      <c r="AE505" s="199"/>
      <c r="AF505" s="199"/>
      <c r="AG505" s="47"/>
      <c r="AH505" s="47"/>
      <c r="AI505" s="47"/>
      <c r="AJ505" s="2298"/>
      <c r="AK505" s="2298"/>
      <c r="AL505" s="2298"/>
      <c r="AM505" s="2298"/>
      <c r="AN505" s="2298"/>
      <c r="AO505" s="2298"/>
      <c r="AP505" s="2298"/>
      <c r="AQ505" s="2298"/>
      <c r="AR505" s="2298"/>
    </row>
    <row r="506">
      <c r="A506" s="1003"/>
      <c r="B506" s="907">
        <v>17.0</v>
      </c>
      <c r="C506" s="1519" t="s">
        <v>8177</v>
      </c>
      <c r="D506" s="158" t="s">
        <v>695</v>
      </c>
      <c r="E506" s="158">
        <v>1.089383595E9</v>
      </c>
      <c r="F506" s="2765">
        <v>39372.0</v>
      </c>
      <c r="G506" s="2766">
        <v>10.0</v>
      </c>
      <c r="H506" s="158" t="s">
        <v>157</v>
      </c>
      <c r="I506" s="158" t="s">
        <v>76</v>
      </c>
      <c r="J506" s="432" t="s">
        <v>6407</v>
      </c>
      <c r="K506" s="158" t="s">
        <v>161</v>
      </c>
      <c r="L506" s="383" t="s">
        <v>6408</v>
      </c>
      <c r="M506" s="2767" t="s">
        <v>8178</v>
      </c>
      <c r="N506" s="158" t="s">
        <v>245</v>
      </c>
      <c r="O506" s="158" t="s">
        <v>798</v>
      </c>
      <c r="P506" s="158" t="s">
        <v>1150</v>
      </c>
      <c r="Q506" s="158" t="s">
        <v>49</v>
      </c>
      <c r="R506" s="158" t="s">
        <v>8179</v>
      </c>
      <c r="S506" s="158" t="s">
        <v>291</v>
      </c>
      <c r="T506" s="158" t="s">
        <v>271</v>
      </c>
      <c r="U506" s="158" t="s">
        <v>169</v>
      </c>
      <c r="V506" s="2750" t="s">
        <v>6410</v>
      </c>
      <c r="W506" s="158">
        <v>3.206296866E9</v>
      </c>
      <c r="X506" s="160" t="s">
        <v>6412</v>
      </c>
      <c r="Y506" s="158"/>
      <c r="Z506" s="777" t="s">
        <v>8180</v>
      </c>
      <c r="AA506" s="430" t="s">
        <v>8181</v>
      </c>
      <c r="AB506" s="2755" t="s">
        <v>5885</v>
      </c>
      <c r="AC506" s="330"/>
      <c r="AD506" s="199"/>
      <c r="AE506" s="199"/>
      <c r="AF506" s="199"/>
      <c r="AG506" s="47"/>
      <c r="AH506" s="47"/>
      <c r="AI506" s="47"/>
      <c r="AJ506" s="2298"/>
      <c r="AK506" s="2298"/>
      <c r="AL506" s="2298"/>
      <c r="AM506" s="2298"/>
      <c r="AN506" s="2298"/>
      <c r="AO506" s="2298"/>
      <c r="AP506" s="2298"/>
      <c r="AQ506" s="2298"/>
      <c r="AR506" s="2298"/>
    </row>
    <row r="507">
      <c r="A507" s="2768" t="s">
        <v>8182</v>
      </c>
      <c r="B507" s="2769">
        <v>1.0</v>
      </c>
      <c r="C507" s="2770" t="s">
        <v>8183</v>
      </c>
      <c r="D507" s="2771" t="s">
        <v>453</v>
      </c>
      <c r="E507" s="2772" t="s">
        <v>8184</v>
      </c>
      <c r="F507" s="2771" t="s">
        <v>8185</v>
      </c>
      <c r="G507" s="2772">
        <v>12.0</v>
      </c>
      <c r="H507" s="2773" t="s">
        <v>157</v>
      </c>
      <c r="I507" s="2772" t="s">
        <v>76</v>
      </c>
      <c r="J507" s="2770" t="s">
        <v>8186</v>
      </c>
      <c r="K507" s="2771" t="s">
        <v>8187</v>
      </c>
      <c r="L507" s="2771" t="s">
        <v>8188</v>
      </c>
      <c r="M507" s="2771" t="s">
        <v>8189</v>
      </c>
      <c r="N507" s="2771" t="s">
        <v>778</v>
      </c>
      <c r="O507" s="2771" t="s">
        <v>4569</v>
      </c>
      <c r="P507" s="2771" t="s">
        <v>8190</v>
      </c>
      <c r="Q507" s="2771" t="s">
        <v>6597</v>
      </c>
      <c r="R507" s="2772" t="s">
        <v>169</v>
      </c>
      <c r="S507" s="2771" t="s">
        <v>432</v>
      </c>
      <c r="T507" s="2771" t="s">
        <v>1091</v>
      </c>
      <c r="U507" s="2772" t="s">
        <v>169</v>
      </c>
      <c r="V507" s="2770" t="s">
        <v>8191</v>
      </c>
      <c r="W507" s="2771" t="s">
        <v>8187</v>
      </c>
      <c r="X507" s="2770" t="s">
        <v>8192</v>
      </c>
      <c r="Y507" s="2771"/>
      <c r="Z507" s="2771"/>
      <c r="AA507" s="2770"/>
      <c r="AB507" s="2774"/>
      <c r="AC507" s="2775"/>
      <c r="AD507" s="82"/>
      <c r="AE507" s="82"/>
      <c r="AF507" s="83"/>
      <c r="AG507" s="85"/>
      <c r="AH507" s="85"/>
      <c r="AI507" s="85"/>
      <c r="AJ507" s="85"/>
      <c r="AK507" s="85"/>
      <c r="AL507" s="85"/>
      <c r="AM507" s="85"/>
      <c r="AN507" s="85"/>
      <c r="AO507" s="85"/>
      <c r="AP507" s="85"/>
      <c r="AQ507" s="85"/>
      <c r="AR507" s="85"/>
    </row>
    <row r="508">
      <c r="A508" s="48"/>
      <c r="B508" s="2769">
        <v>2.0</v>
      </c>
      <c r="C508" s="2776" t="s">
        <v>8193</v>
      </c>
      <c r="D508" s="2773" t="s">
        <v>283</v>
      </c>
      <c r="E508" s="2773">
        <v>1.004756476E9</v>
      </c>
      <c r="F508" s="2777">
        <v>37927.0</v>
      </c>
      <c r="G508" s="2773">
        <v>14.0</v>
      </c>
      <c r="H508" s="2773" t="s">
        <v>157</v>
      </c>
      <c r="I508" s="2773" t="s">
        <v>7052</v>
      </c>
      <c r="J508" s="2776" t="s">
        <v>8194</v>
      </c>
      <c r="K508" s="2778" t="s">
        <v>161</v>
      </c>
      <c r="L508" s="2779" t="s">
        <v>8195</v>
      </c>
      <c r="M508" s="2780" t="s">
        <v>8196</v>
      </c>
      <c r="N508" s="2773" t="s">
        <v>816</v>
      </c>
      <c r="O508" s="2773" t="s">
        <v>430</v>
      </c>
      <c r="P508" s="2773" t="s">
        <v>7335</v>
      </c>
      <c r="Q508" s="2773" t="s">
        <v>166</v>
      </c>
      <c r="R508" s="2772" t="s">
        <v>169</v>
      </c>
      <c r="S508" s="2773" t="s">
        <v>432</v>
      </c>
      <c r="T508" s="2773" t="s">
        <v>1091</v>
      </c>
      <c r="U508" s="2772" t="s">
        <v>169</v>
      </c>
      <c r="V508" s="2776" t="s">
        <v>8197</v>
      </c>
      <c r="W508" s="2773" t="s">
        <v>8198</v>
      </c>
      <c r="X508" s="2776" t="s">
        <v>8199</v>
      </c>
      <c r="Y508" s="2773" t="s">
        <v>8200</v>
      </c>
      <c r="Z508" s="2777"/>
      <c r="AA508" s="2776"/>
      <c r="AB508" s="2776"/>
      <c r="AC508" s="2775"/>
      <c r="AD508" s="82"/>
      <c r="AE508" s="82"/>
      <c r="AF508" s="82"/>
      <c r="AG508" s="85"/>
      <c r="AH508" s="85"/>
      <c r="AI508" s="85"/>
      <c r="AJ508" s="85"/>
      <c r="AK508" s="85"/>
      <c r="AL508" s="85"/>
      <c r="AM508" s="85"/>
      <c r="AN508" s="85"/>
      <c r="AO508" s="85"/>
      <c r="AP508" s="85"/>
      <c r="AQ508" s="85"/>
      <c r="AR508" s="85"/>
    </row>
    <row r="509">
      <c r="A509" s="48"/>
      <c r="B509" s="2769">
        <v>3.0</v>
      </c>
      <c r="C509" s="2776" t="s">
        <v>8201</v>
      </c>
      <c r="D509" s="2773" t="s">
        <v>283</v>
      </c>
      <c r="E509" s="2773">
        <v>1.089932702E9</v>
      </c>
      <c r="F509" s="2777">
        <v>38526.0</v>
      </c>
      <c r="G509" s="2773">
        <v>12.0</v>
      </c>
      <c r="H509" s="2773" t="s">
        <v>157</v>
      </c>
      <c r="I509" s="2773" t="s">
        <v>7052</v>
      </c>
      <c r="J509" s="2776" t="s">
        <v>8202</v>
      </c>
      <c r="K509" s="2773">
        <v>3461794.0</v>
      </c>
      <c r="L509" s="2779" t="s">
        <v>8203</v>
      </c>
      <c r="M509" s="2780" t="s">
        <v>8204</v>
      </c>
      <c r="N509" s="2773" t="s">
        <v>816</v>
      </c>
      <c r="O509" s="2773" t="s">
        <v>952</v>
      </c>
      <c r="P509" s="2773" t="s">
        <v>8205</v>
      </c>
      <c r="Q509" s="2773" t="s">
        <v>166</v>
      </c>
      <c r="R509" s="2772" t="s">
        <v>169</v>
      </c>
      <c r="S509" s="2773" t="s">
        <v>1181</v>
      </c>
      <c r="T509" s="2778" t="s">
        <v>1091</v>
      </c>
      <c r="U509" s="2772" t="s">
        <v>169</v>
      </c>
      <c r="V509" s="2776" t="s">
        <v>8206</v>
      </c>
      <c r="W509" s="2773" t="s">
        <v>8203</v>
      </c>
      <c r="X509" s="2776" t="s">
        <v>8207</v>
      </c>
      <c r="Y509" s="2773" t="s">
        <v>8208</v>
      </c>
      <c r="Z509" s="2773"/>
      <c r="AA509" s="2776"/>
      <c r="AB509" s="2776" t="s">
        <v>8209</v>
      </c>
      <c r="AC509" s="2775"/>
      <c r="AD509" s="82"/>
      <c r="AE509" s="82"/>
      <c r="AF509" s="82"/>
      <c r="AG509" s="85"/>
      <c r="AH509" s="85"/>
      <c r="AI509" s="85"/>
      <c r="AJ509" s="85"/>
      <c r="AK509" s="85"/>
      <c r="AL509" s="85"/>
      <c r="AM509" s="85"/>
      <c r="AN509" s="85"/>
      <c r="AO509" s="85"/>
      <c r="AP509" s="85"/>
      <c r="AQ509" s="85"/>
      <c r="AR509" s="85"/>
    </row>
    <row r="510" ht="12.0" customHeight="1">
      <c r="A510" s="48"/>
      <c r="B510" s="2769">
        <v>4.0</v>
      </c>
      <c r="C510" s="2776" t="s">
        <v>8210</v>
      </c>
      <c r="D510" s="2781" t="s">
        <v>283</v>
      </c>
      <c r="E510" s="2773">
        <v>1.087987972E9</v>
      </c>
      <c r="F510" s="2777">
        <v>38351.0</v>
      </c>
      <c r="G510" s="2773">
        <v>13.0</v>
      </c>
      <c r="H510" s="2778" t="s">
        <v>682</v>
      </c>
      <c r="I510" s="2773" t="s">
        <v>76</v>
      </c>
      <c r="J510" s="2776" t="s">
        <v>8211</v>
      </c>
      <c r="K510" s="2778" t="s">
        <v>161</v>
      </c>
      <c r="L510" s="2782" t="s">
        <v>8212</v>
      </c>
      <c r="M510" s="2781"/>
      <c r="N510" s="2773" t="s">
        <v>816</v>
      </c>
      <c r="O510" s="2773" t="s">
        <v>8213</v>
      </c>
      <c r="P510" s="2773" t="s">
        <v>8213</v>
      </c>
      <c r="Q510" s="2773" t="s">
        <v>431</v>
      </c>
      <c r="R510" s="2772" t="s">
        <v>169</v>
      </c>
      <c r="S510" s="2773" t="s">
        <v>1592</v>
      </c>
      <c r="T510" s="2773" t="s">
        <v>5106</v>
      </c>
      <c r="U510" s="2772" t="s">
        <v>169</v>
      </c>
      <c r="V510" s="2776" t="s">
        <v>8214</v>
      </c>
      <c r="W510" s="2783">
        <v>3.008785489E7</v>
      </c>
      <c r="X510" s="2784" t="s">
        <v>8215</v>
      </c>
      <c r="Y510" s="2783">
        <v>3.116017392E9</v>
      </c>
      <c r="Z510" s="2773"/>
      <c r="AA510" s="2785" t="s">
        <v>8216</v>
      </c>
      <c r="AB510" s="2776"/>
      <c r="AC510" s="2775"/>
      <c r="AD510" s="82"/>
      <c r="AE510" s="82"/>
      <c r="AF510" s="82"/>
      <c r="AG510" s="85"/>
      <c r="AH510" s="85"/>
      <c r="AI510" s="85"/>
      <c r="AJ510" s="85"/>
      <c r="AK510" s="85"/>
      <c r="AL510" s="85"/>
      <c r="AM510" s="85"/>
      <c r="AN510" s="85"/>
      <c r="AO510" s="85"/>
      <c r="AP510" s="85"/>
      <c r="AQ510" s="85"/>
      <c r="AR510" s="85"/>
    </row>
    <row r="511">
      <c r="A511" s="48"/>
      <c r="B511" s="2769">
        <v>5.0</v>
      </c>
      <c r="C511" s="2786" t="s">
        <v>8217</v>
      </c>
      <c r="D511" s="2772" t="s">
        <v>283</v>
      </c>
      <c r="E511" s="2772">
        <v>1.011089395E9</v>
      </c>
      <c r="F511" s="2787">
        <v>38666.0</v>
      </c>
      <c r="G511" s="2788">
        <v>12.0</v>
      </c>
      <c r="H511" s="2772" t="s">
        <v>157</v>
      </c>
      <c r="I511" s="2772" t="s">
        <v>43</v>
      </c>
      <c r="J511" s="2789" t="s">
        <v>8218</v>
      </c>
      <c r="K511" s="2788" t="s">
        <v>161</v>
      </c>
      <c r="L511" s="2771" t="s">
        <v>8219</v>
      </c>
      <c r="M511" s="2772" t="s">
        <v>8220</v>
      </c>
      <c r="N511" s="2773" t="s">
        <v>46</v>
      </c>
      <c r="O511" s="2772" t="s">
        <v>5018</v>
      </c>
      <c r="P511" s="2772" t="s">
        <v>8221</v>
      </c>
      <c r="Q511" s="2772" t="s">
        <v>62</v>
      </c>
      <c r="R511" s="2772" t="s">
        <v>50</v>
      </c>
      <c r="S511" s="2772" t="s">
        <v>115</v>
      </c>
      <c r="T511" s="2772" t="s">
        <v>271</v>
      </c>
      <c r="U511" s="2790">
        <v>42887.0</v>
      </c>
      <c r="V511" s="2774" t="s">
        <v>8222</v>
      </c>
      <c r="W511" s="2772">
        <v>3.182317314E9</v>
      </c>
      <c r="X511" s="2774" t="s">
        <v>8223</v>
      </c>
      <c r="Y511" s="2772">
        <v>3.162278328E9</v>
      </c>
      <c r="Z511" s="2772"/>
      <c r="AA511" s="2791" t="s">
        <v>8224</v>
      </c>
      <c r="AB511" s="2776"/>
      <c r="AC511" s="2792"/>
      <c r="AD511" s="183"/>
      <c r="AE511" s="183"/>
      <c r="AF511" s="183"/>
      <c r="AG511" s="1292"/>
      <c r="AH511" s="1292"/>
      <c r="AI511" s="2298"/>
      <c r="AJ511" s="2298"/>
      <c r="AK511" s="2298"/>
      <c r="AL511" s="2298"/>
      <c r="AM511" s="2298"/>
      <c r="AN511" s="2298"/>
      <c r="AO511" s="2298"/>
      <c r="AP511" s="2298"/>
      <c r="AQ511" s="2298"/>
      <c r="AR511" s="2298"/>
    </row>
    <row r="512">
      <c r="A512" s="48"/>
      <c r="B512" s="2769">
        <v>6.0</v>
      </c>
      <c r="C512" s="2785" t="s">
        <v>8225</v>
      </c>
      <c r="D512" s="2781" t="s">
        <v>283</v>
      </c>
      <c r="E512" s="2773">
        <v>1.085716566E9</v>
      </c>
      <c r="F512" s="2777">
        <v>38285.0</v>
      </c>
      <c r="G512" s="2773">
        <v>13.0</v>
      </c>
      <c r="H512" s="2773" t="s">
        <v>157</v>
      </c>
      <c r="I512" s="2773" t="s">
        <v>76</v>
      </c>
      <c r="J512" s="2776" t="s">
        <v>8226</v>
      </c>
      <c r="K512" s="2773">
        <v>3343904.0</v>
      </c>
      <c r="L512" s="2779" t="s">
        <v>8227</v>
      </c>
      <c r="M512" s="2793" t="s">
        <v>8228</v>
      </c>
      <c r="N512" s="2781" t="s">
        <v>838</v>
      </c>
      <c r="O512" s="2778" t="s">
        <v>3216</v>
      </c>
      <c r="P512" s="2773" t="s">
        <v>8229</v>
      </c>
      <c r="Q512" s="2773" t="s">
        <v>431</v>
      </c>
      <c r="R512" s="2772" t="s">
        <v>169</v>
      </c>
      <c r="S512" s="2773" t="s">
        <v>51</v>
      </c>
      <c r="T512" s="2773" t="s">
        <v>1593</v>
      </c>
      <c r="U512" s="2772" t="s">
        <v>169</v>
      </c>
      <c r="V512" s="2776" t="s">
        <v>8230</v>
      </c>
      <c r="W512" s="2773">
        <v>3.007357035E9</v>
      </c>
      <c r="X512" s="2776" t="s">
        <v>8231</v>
      </c>
      <c r="Y512" s="2773">
        <v>3.007875317E9</v>
      </c>
      <c r="Z512" s="2773"/>
      <c r="AA512" s="2776"/>
      <c r="AB512" s="2776"/>
      <c r="AC512" s="2775"/>
      <c r="AD512" s="82"/>
      <c r="AE512" s="82"/>
      <c r="AF512" s="82"/>
      <c r="AG512" s="85"/>
      <c r="AH512" s="85"/>
      <c r="AI512" s="85"/>
      <c r="AJ512" s="85"/>
      <c r="AK512" s="85"/>
      <c r="AL512" s="85"/>
      <c r="AM512" s="85"/>
      <c r="AN512" s="85"/>
      <c r="AO512" s="85"/>
      <c r="AP512" s="85"/>
      <c r="AQ512" s="85"/>
      <c r="AR512" s="85"/>
    </row>
    <row r="513">
      <c r="A513" s="48"/>
      <c r="B513" s="2769">
        <v>7.0</v>
      </c>
      <c r="C513" s="2776" t="s">
        <v>8232</v>
      </c>
      <c r="D513" s="2773" t="s">
        <v>283</v>
      </c>
      <c r="E513" s="2773">
        <v>1.089933259E9</v>
      </c>
      <c r="F513" s="2777">
        <v>38707.0</v>
      </c>
      <c r="G513" s="2773">
        <v>12.0</v>
      </c>
      <c r="H513" s="2773" t="s">
        <v>157</v>
      </c>
      <c r="I513" s="2773" t="s">
        <v>1144</v>
      </c>
      <c r="J513" s="2776" t="s">
        <v>8233</v>
      </c>
      <c r="K513" s="2773">
        <v>3455270.0</v>
      </c>
      <c r="L513" s="2779" t="s">
        <v>8234</v>
      </c>
      <c r="M513" s="2780" t="s">
        <v>8235</v>
      </c>
      <c r="N513" s="2773" t="s">
        <v>816</v>
      </c>
      <c r="O513" s="2773" t="s">
        <v>5783</v>
      </c>
      <c r="P513" s="2773" t="s">
        <v>8236</v>
      </c>
      <c r="Q513" s="2773" t="s">
        <v>166</v>
      </c>
      <c r="R513" s="2772" t="s">
        <v>169</v>
      </c>
      <c r="S513" s="2773" t="s">
        <v>1099</v>
      </c>
      <c r="T513" s="2773" t="s">
        <v>1091</v>
      </c>
      <c r="U513" s="2772" t="s">
        <v>169</v>
      </c>
      <c r="V513" s="2776" t="s">
        <v>8237</v>
      </c>
      <c r="W513" s="2773">
        <v>3.146780596E9</v>
      </c>
      <c r="X513" s="2776" t="s">
        <v>8238</v>
      </c>
      <c r="Y513" s="2773">
        <v>3.14625989E9</v>
      </c>
      <c r="Z513" s="2773"/>
      <c r="AA513" s="2785" t="s">
        <v>8239</v>
      </c>
      <c r="AB513" s="2785" t="s">
        <v>8240</v>
      </c>
      <c r="AC513" s="2794">
        <v>7.0</v>
      </c>
      <c r="AD513" s="82"/>
      <c r="AE513" s="82"/>
      <c r="AF513" s="82"/>
      <c r="AG513" s="85"/>
      <c r="AH513" s="85"/>
      <c r="AI513" s="85"/>
      <c r="AJ513" s="85"/>
      <c r="AK513" s="85"/>
      <c r="AL513" s="85"/>
      <c r="AM513" s="85"/>
      <c r="AN513" s="85"/>
      <c r="AO513" s="85"/>
      <c r="AP513" s="85"/>
      <c r="AQ513" s="85"/>
      <c r="AR513" s="85"/>
    </row>
    <row r="514" ht="12.0" customHeight="1">
      <c r="A514" s="48"/>
      <c r="B514" s="2769">
        <v>8.0</v>
      </c>
      <c r="C514" s="2770" t="s">
        <v>8241</v>
      </c>
      <c r="D514" s="2771" t="s">
        <v>453</v>
      </c>
      <c r="E514" s="2771" t="s">
        <v>8242</v>
      </c>
      <c r="F514" s="2771" t="s">
        <v>8243</v>
      </c>
      <c r="G514" s="2772">
        <v>13.0</v>
      </c>
      <c r="H514" s="2795" t="s">
        <v>157</v>
      </c>
      <c r="I514" s="2771" t="s">
        <v>76</v>
      </c>
      <c r="J514" s="2770" t="s">
        <v>6633</v>
      </c>
      <c r="K514" s="2771" t="s">
        <v>922</v>
      </c>
      <c r="L514" s="2771" t="s">
        <v>8244</v>
      </c>
      <c r="M514" s="2795" t="s">
        <v>6634</v>
      </c>
      <c r="N514" s="2795" t="s">
        <v>113</v>
      </c>
      <c r="O514" s="2795" t="s">
        <v>165</v>
      </c>
      <c r="P514" s="2795" t="s">
        <v>165</v>
      </c>
      <c r="Q514" s="2771" t="s">
        <v>478</v>
      </c>
      <c r="R514" s="2772" t="s">
        <v>169</v>
      </c>
      <c r="S514" s="2771" t="s">
        <v>51</v>
      </c>
      <c r="T514" s="2771" t="s">
        <v>1091</v>
      </c>
      <c r="U514" s="2772" t="s">
        <v>169</v>
      </c>
      <c r="V514" s="2770" t="s">
        <v>8245</v>
      </c>
      <c r="W514" s="2771" t="s">
        <v>922</v>
      </c>
      <c r="X514" s="2770" t="s">
        <v>8246</v>
      </c>
      <c r="Y514" s="2796">
        <v>3.214889761E9</v>
      </c>
      <c r="Z514" s="2771"/>
      <c r="AA514" s="2797" t="s">
        <v>8247</v>
      </c>
      <c r="AB514" s="2774" t="s">
        <v>4575</v>
      </c>
      <c r="AC514" s="2775"/>
      <c r="AD514" s="82"/>
      <c r="AE514" s="82"/>
      <c r="AF514" s="83"/>
      <c r="AG514" s="84"/>
      <c r="AH514" s="84"/>
      <c r="AI514" s="85"/>
      <c r="AJ514" s="85"/>
      <c r="AK514" s="85"/>
      <c r="AL514" s="85"/>
      <c r="AM514" s="85"/>
      <c r="AN514" s="85"/>
      <c r="AO514" s="85"/>
      <c r="AP514" s="85"/>
      <c r="AQ514" s="85"/>
      <c r="AR514" s="85"/>
    </row>
    <row r="515">
      <c r="A515" s="48"/>
      <c r="B515" s="2769">
        <v>9.0</v>
      </c>
      <c r="C515" s="2770" t="s">
        <v>8248</v>
      </c>
      <c r="D515" s="2773" t="s">
        <v>695</v>
      </c>
      <c r="E515" s="2771" t="s">
        <v>8249</v>
      </c>
      <c r="F515" s="2771" t="s">
        <v>8250</v>
      </c>
      <c r="G515" s="2772">
        <v>12.0</v>
      </c>
      <c r="H515" s="2795" t="s">
        <v>157</v>
      </c>
      <c r="I515" s="2771" t="s">
        <v>76</v>
      </c>
      <c r="J515" s="2770" t="s">
        <v>8251</v>
      </c>
      <c r="K515" s="2771" t="s">
        <v>8252</v>
      </c>
      <c r="L515" s="2771" t="s">
        <v>8253</v>
      </c>
      <c r="M515" s="2771" t="s">
        <v>8254</v>
      </c>
      <c r="N515" s="2771" t="s">
        <v>778</v>
      </c>
      <c r="O515" s="2771" t="s">
        <v>8255</v>
      </c>
      <c r="P515" s="2771" t="s">
        <v>8256</v>
      </c>
      <c r="Q515" s="2771" t="s">
        <v>478</v>
      </c>
      <c r="R515" s="2772" t="s">
        <v>169</v>
      </c>
      <c r="S515" s="2771" t="s">
        <v>1543</v>
      </c>
      <c r="T515" s="2771" t="s">
        <v>5545</v>
      </c>
      <c r="U515" s="2772" t="s">
        <v>169</v>
      </c>
      <c r="V515" s="2770" t="s">
        <v>8257</v>
      </c>
      <c r="W515" s="2771" t="s">
        <v>8252</v>
      </c>
      <c r="X515" s="2797" t="s">
        <v>2</v>
      </c>
      <c r="Y515" s="2796" t="s">
        <v>2</v>
      </c>
      <c r="Z515" s="2771"/>
      <c r="AA515" s="2797" t="s">
        <v>8258</v>
      </c>
      <c r="AB515" s="2774" t="s">
        <v>4575</v>
      </c>
      <c r="AC515" s="2775"/>
      <c r="AD515" s="82"/>
      <c r="AE515" s="82"/>
      <c r="AF515" s="83"/>
      <c r="AG515" s="84"/>
      <c r="AH515" s="84"/>
      <c r="AI515" s="85"/>
      <c r="AJ515" s="85"/>
      <c r="AK515" s="85"/>
      <c r="AL515" s="85"/>
      <c r="AM515" s="85"/>
      <c r="AN515" s="85"/>
      <c r="AO515" s="85"/>
      <c r="AP515" s="85"/>
      <c r="AQ515" s="85"/>
      <c r="AR515" s="85"/>
    </row>
    <row r="516">
      <c r="A516" s="48"/>
      <c r="B516" s="2769">
        <v>10.0</v>
      </c>
      <c r="C516" s="2770" t="s">
        <v>8259</v>
      </c>
      <c r="D516" s="2773" t="s">
        <v>695</v>
      </c>
      <c r="E516" s="2771" t="s">
        <v>8260</v>
      </c>
      <c r="F516" s="2771" t="s">
        <v>8261</v>
      </c>
      <c r="G516" s="2772">
        <v>13.0</v>
      </c>
      <c r="H516" s="2795" t="s">
        <v>157</v>
      </c>
      <c r="I516" s="2771" t="s">
        <v>200</v>
      </c>
      <c r="J516" s="2770" t="s">
        <v>8262</v>
      </c>
      <c r="K516" s="2771" t="s">
        <v>8263</v>
      </c>
      <c r="L516" s="2771" t="s">
        <v>8264</v>
      </c>
      <c r="M516" s="2771" t="s">
        <v>8265</v>
      </c>
      <c r="N516" s="2771" t="s">
        <v>778</v>
      </c>
      <c r="O516" s="2771" t="s">
        <v>643</v>
      </c>
      <c r="P516" s="2771" t="s">
        <v>8266</v>
      </c>
      <c r="Q516" s="2771" t="s">
        <v>6597</v>
      </c>
      <c r="R516" s="2772" t="s">
        <v>169</v>
      </c>
      <c r="S516" s="2771" t="s">
        <v>480</v>
      </c>
      <c r="T516" s="2771" t="s">
        <v>1091</v>
      </c>
      <c r="U516" s="2772" t="s">
        <v>169</v>
      </c>
      <c r="V516" s="2770" t="s">
        <v>8267</v>
      </c>
      <c r="W516" s="2771" t="s">
        <v>8263</v>
      </c>
      <c r="X516" s="2770" t="s">
        <v>8268</v>
      </c>
      <c r="Y516" s="2796" t="s">
        <v>2</v>
      </c>
      <c r="Z516" s="2771"/>
      <c r="AA516" s="2797" t="s">
        <v>8269</v>
      </c>
      <c r="AB516" s="2774" t="s">
        <v>4575</v>
      </c>
      <c r="AC516" s="2775"/>
      <c r="AD516" s="82"/>
      <c r="AE516" s="82"/>
      <c r="AF516" s="83"/>
      <c r="AG516" s="84"/>
      <c r="AH516" s="84"/>
      <c r="AI516" s="85"/>
      <c r="AJ516" s="85"/>
      <c r="AK516" s="85"/>
      <c r="AL516" s="85"/>
      <c r="AM516" s="85"/>
      <c r="AN516" s="85"/>
      <c r="AO516" s="85"/>
      <c r="AP516" s="85"/>
      <c r="AQ516" s="85"/>
      <c r="AR516" s="85"/>
    </row>
    <row r="517">
      <c r="A517" s="48"/>
      <c r="B517" s="2769">
        <v>11.0</v>
      </c>
      <c r="C517" s="2776" t="s">
        <v>8270</v>
      </c>
      <c r="D517" s="2773" t="s">
        <v>695</v>
      </c>
      <c r="E517" s="2773">
        <v>1.089933453E9</v>
      </c>
      <c r="F517" s="2798">
        <v>38764.0</v>
      </c>
      <c r="G517" s="2799">
        <v>12.0</v>
      </c>
      <c r="H517" s="2778" t="s">
        <v>157</v>
      </c>
      <c r="I517" s="2773" t="s">
        <v>845</v>
      </c>
      <c r="J517" s="2776" t="s">
        <v>8271</v>
      </c>
      <c r="K517" s="2773">
        <v>3240305.0</v>
      </c>
      <c r="L517" s="2779" t="s">
        <v>8272</v>
      </c>
      <c r="M517" s="2800" t="s">
        <v>8273</v>
      </c>
      <c r="N517" s="2773" t="s">
        <v>816</v>
      </c>
      <c r="O517" s="2773" t="s">
        <v>1478</v>
      </c>
      <c r="P517" s="2773" t="s">
        <v>8274</v>
      </c>
      <c r="Q517" s="2773" t="s">
        <v>166</v>
      </c>
      <c r="R517" s="2772" t="s">
        <v>169</v>
      </c>
      <c r="S517" s="2773" t="s">
        <v>850</v>
      </c>
      <c r="T517" s="2773" t="s">
        <v>5786</v>
      </c>
      <c r="U517" s="2773" t="s">
        <v>169</v>
      </c>
      <c r="V517" s="2786" t="s">
        <v>8275</v>
      </c>
      <c r="W517" s="2796">
        <v>3.218016589E9</v>
      </c>
      <c r="X517" s="2786" t="s">
        <v>8276</v>
      </c>
      <c r="Y517" s="2796">
        <v>3240305.0</v>
      </c>
      <c r="Z517" s="2772"/>
      <c r="AA517" s="2774"/>
      <c r="AB517" s="2786" t="s">
        <v>7598</v>
      </c>
      <c r="AC517" s="2794">
        <v>7.0</v>
      </c>
      <c r="AD517" s="82"/>
      <c r="AE517" s="82"/>
      <c r="AF517" s="82"/>
      <c r="AG517" s="85"/>
      <c r="AH517" s="85"/>
      <c r="AI517" s="85"/>
      <c r="AJ517" s="85"/>
      <c r="AK517" s="85"/>
      <c r="AL517" s="85"/>
      <c r="AM517" s="85"/>
      <c r="AN517" s="85"/>
      <c r="AO517" s="85"/>
      <c r="AP517" s="85"/>
      <c r="AQ517" s="85"/>
      <c r="AR517" s="85"/>
    </row>
    <row r="518">
      <c r="A518" s="48"/>
      <c r="B518" s="2769">
        <v>12.0</v>
      </c>
      <c r="C518" s="2785" t="s">
        <v>8277</v>
      </c>
      <c r="D518" s="2773" t="s">
        <v>8278</v>
      </c>
      <c r="E518" s="2773">
        <v>1.137059461E9</v>
      </c>
      <c r="F518" s="2798">
        <v>38735.0</v>
      </c>
      <c r="G518" s="2799">
        <v>12.0</v>
      </c>
      <c r="H518" s="2778" t="s">
        <v>682</v>
      </c>
      <c r="I518" s="2773" t="s">
        <v>7052</v>
      </c>
      <c r="J518" s="2776" t="s">
        <v>8279</v>
      </c>
      <c r="K518" s="2773" t="s">
        <v>878</v>
      </c>
      <c r="L518" s="2779" t="s">
        <v>8280</v>
      </c>
      <c r="M518" s="2780" t="s">
        <v>8281</v>
      </c>
      <c r="N518" s="2773" t="s">
        <v>838</v>
      </c>
      <c r="O518" s="2773" t="s">
        <v>8282</v>
      </c>
      <c r="P518" s="2773" t="s">
        <v>8283</v>
      </c>
      <c r="Q518" s="2773" t="s">
        <v>166</v>
      </c>
      <c r="R518" s="2772" t="s">
        <v>169</v>
      </c>
      <c r="S518" s="2773" t="s">
        <v>8284</v>
      </c>
      <c r="T518" s="2773" t="s">
        <v>5786</v>
      </c>
      <c r="U518" s="2773" t="s">
        <v>169</v>
      </c>
      <c r="V518" s="2786" t="s">
        <v>8285</v>
      </c>
      <c r="W518" s="2796">
        <v>3.102183167E9</v>
      </c>
      <c r="X518" s="2786" t="s">
        <v>8286</v>
      </c>
      <c r="Y518" s="2796">
        <v>3.10542988E9</v>
      </c>
      <c r="Z518" s="2772"/>
      <c r="AA518" s="2774"/>
      <c r="AB518" s="2786" t="s">
        <v>7653</v>
      </c>
      <c r="AC518" s="2794">
        <v>7.0</v>
      </c>
      <c r="AD518" s="82"/>
      <c r="AE518" s="82"/>
      <c r="AF518" s="82"/>
      <c r="AG518" s="85"/>
      <c r="AH518" s="85"/>
      <c r="AI518" s="85"/>
      <c r="AJ518" s="85"/>
      <c r="AK518" s="85"/>
      <c r="AL518" s="85"/>
      <c r="AM518" s="85"/>
      <c r="AN518" s="85"/>
      <c r="AO518" s="85"/>
      <c r="AP518" s="85"/>
      <c r="AQ518" s="85"/>
      <c r="AR518" s="85"/>
    </row>
    <row r="519">
      <c r="A519" s="48"/>
      <c r="B519" s="2769">
        <v>13.0</v>
      </c>
      <c r="C519" s="2801" t="s">
        <v>8287</v>
      </c>
      <c r="D519" s="2802" t="s">
        <v>695</v>
      </c>
      <c r="E519" s="2802">
        <v>1.087549154E9</v>
      </c>
      <c r="F519" s="2803">
        <v>38765.0</v>
      </c>
      <c r="G519" s="2802">
        <v>12.0</v>
      </c>
      <c r="H519" s="2802" t="s">
        <v>157</v>
      </c>
      <c r="I519" s="2802" t="s">
        <v>43</v>
      </c>
      <c r="J519" s="2801" t="s">
        <v>8288</v>
      </c>
      <c r="K519" s="2802">
        <v>3133319.0</v>
      </c>
      <c r="L519" s="2804" t="s">
        <v>8289</v>
      </c>
      <c r="M519" s="2805" t="s">
        <v>8290</v>
      </c>
      <c r="N519" s="2802" t="s">
        <v>5716</v>
      </c>
      <c r="O519" s="2802" t="s">
        <v>1018</v>
      </c>
      <c r="P519" s="2802" t="s">
        <v>1731</v>
      </c>
      <c r="Q519" s="2806"/>
      <c r="R519" s="2802" t="s">
        <v>50</v>
      </c>
      <c r="S519" s="2802" t="s">
        <v>115</v>
      </c>
      <c r="T519" s="2802" t="s">
        <v>271</v>
      </c>
      <c r="U519" s="2802" t="s">
        <v>169</v>
      </c>
      <c r="V519" s="2801" t="s">
        <v>8291</v>
      </c>
      <c r="W519" s="2802">
        <v>3.137656431E9</v>
      </c>
      <c r="X519" s="2801" t="s">
        <v>8292</v>
      </c>
      <c r="Y519" s="2802">
        <v>3.217817649E9</v>
      </c>
      <c r="Z519" s="2802"/>
      <c r="AA519" s="2801" t="s">
        <v>8293</v>
      </c>
      <c r="AB519" s="2807"/>
      <c r="AC519" s="2808"/>
      <c r="AD519" s="2809"/>
      <c r="AE519" s="2809"/>
      <c r="AF519" s="2809"/>
      <c r="AG519" s="85"/>
      <c r="AH519" s="85"/>
      <c r="AI519" s="85"/>
      <c r="AJ519" s="85"/>
      <c r="AK519" s="85"/>
      <c r="AL519" s="85"/>
      <c r="AM519" s="85"/>
      <c r="AN519" s="85"/>
      <c r="AO519" s="85"/>
      <c r="AP519" s="85"/>
      <c r="AQ519" s="85"/>
      <c r="AR519" s="85"/>
    </row>
    <row r="520">
      <c r="A520" s="48"/>
      <c r="B520" s="2769">
        <v>14.0</v>
      </c>
      <c r="C520" s="2774" t="s">
        <v>8294</v>
      </c>
      <c r="D520" s="2772" t="s">
        <v>2826</v>
      </c>
      <c r="E520" s="2772">
        <v>1.089097791E9</v>
      </c>
      <c r="F520" s="2787">
        <v>38552.0</v>
      </c>
      <c r="G520" s="2788">
        <v>12.0</v>
      </c>
      <c r="H520" s="2772" t="s">
        <v>157</v>
      </c>
      <c r="I520" s="2772" t="s">
        <v>76</v>
      </c>
      <c r="J520" s="2789" t="s">
        <v>8295</v>
      </c>
      <c r="K520" s="2788">
        <v>3215849.0</v>
      </c>
      <c r="L520" s="2771" t="s">
        <v>8296</v>
      </c>
      <c r="M520" s="2772" t="s">
        <v>8297</v>
      </c>
      <c r="N520" s="2773" t="s">
        <v>46</v>
      </c>
      <c r="O520" s="2772" t="s">
        <v>371</v>
      </c>
      <c r="P520" s="2772" t="s">
        <v>8298</v>
      </c>
      <c r="Q520" s="2772" t="s">
        <v>49</v>
      </c>
      <c r="R520" s="2772" t="s">
        <v>50</v>
      </c>
      <c r="S520" s="2772" t="s">
        <v>221</v>
      </c>
      <c r="T520" s="2772" t="s">
        <v>271</v>
      </c>
      <c r="U520" s="2790">
        <v>40217.0</v>
      </c>
      <c r="V520" s="2774" t="s">
        <v>8299</v>
      </c>
      <c r="W520" s="2772">
        <v>3.006204739E9</v>
      </c>
      <c r="X520" s="2774" t="s">
        <v>8300</v>
      </c>
      <c r="Y520" s="2772">
        <v>3.007871519E9</v>
      </c>
      <c r="Z520" s="2772"/>
      <c r="AA520" s="2786" t="s">
        <v>8301</v>
      </c>
      <c r="AB520" s="2776" t="s">
        <v>8037</v>
      </c>
      <c r="AC520" s="2792" t="s">
        <v>2413</v>
      </c>
      <c r="AD520" s="2809"/>
      <c r="AE520" s="2809"/>
      <c r="AF520" s="2809"/>
      <c r="AG520" s="85"/>
      <c r="AH520" s="85"/>
      <c r="AI520" s="85"/>
      <c r="AJ520" s="85"/>
      <c r="AK520" s="85"/>
      <c r="AL520" s="85"/>
      <c r="AM520" s="85"/>
      <c r="AN520" s="85"/>
      <c r="AO520" s="85"/>
      <c r="AP520" s="85"/>
      <c r="AQ520" s="85"/>
      <c r="AR520" s="85"/>
    </row>
    <row r="521">
      <c r="A521" s="48"/>
      <c r="B521" s="2769">
        <v>15.0</v>
      </c>
      <c r="C521" s="2810" t="s">
        <v>8302</v>
      </c>
      <c r="D521" s="2811" t="s">
        <v>283</v>
      </c>
      <c r="E521" s="2811" t="s">
        <v>8303</v>
      </c>
      <c r="F521" s="2812">
        <v>38146.0</v>
      </c>
      <c r="G521" s="2813">
        <v>13.0</v>
      </c>
      <c r="H521" s="2811" t="s">
        <v>157</v>
      </c>
      <c r="I521" s="2796" t="s">
        <v>76</v>
      </c>
      <c r="J521" s="2814" t="s">
        <v>8304</v>
      </c>
      <c r="K521" s="2815" t="s">
        <v>873</v>
      </c>
      <c r="L521" s="2816" t="s">
        <v>8305</v>
      </c>
      <c r="M521" s="2811" t="s">
        <v>8306</v>
      </c>
      <c r="N521" s="2817" t="s">
        <v>816</v>
      </c>
      <c r="O521" s="2811" t="s">
        <v>104</v>
      </c>
      <c r="P521" s="2811" t="s">
        <v>8307</v>
      </c>
      <c r="Q521" s="2811" t="s">
        <v>49</v>
      </c>
      <c r="R521" s="2811" t="s">
        <v>3064</v>
      </c>
      <c r="S521" s="2811" t="s">
        <v>248</v>
      </c>
      <c r="T521" s="2811" t="s">
        <v>271</v>
      </c>
      <c r="U521" s="2818"/>
      <c r="V521" s="2819" t="s">
        <v>8308</v>
      </c>
      <c r="W521" s="2811">
        <v>3385486.0</v>
      </c>
      <c r="X521" s="2819" t="s">
        <v>8309</v>
      </c>
      <c r="Y521" s="2811">
        <v>3.206515509E9</v>
      </c>
      <c r="Z521" s="2772"/>
      <c r="AA521" s="2786" t="s">
        <v>8310</v>
      </c>
      <c r="AB521" s="2820" t="s">
        <v>2862</v>
      </c>
      <c r="AC521" s="2821">
        <v>9.0</v>
      </c>
      <c r="AD521" s="2809"/>
      <c r="AE521" s="2809"/>
      <c r="AF521" s="2809"/>
      <c r="AG521" s="85"/>
      <c r="AH521" s="85"/>
      <c r="AI521" s="85"/>
      <c r="AJ521" s="85"/>
      <c r="AK521" s="85"/>
      <c r="AL521" s="85"/>
      <c r="AM521" s="85"/>
      <c r="AN521" s="85"/>
      <c r="AO521" s="85"/>
      <c r="AP521" s="85"/>
      <c r="AQ521" s="85"/>
      <c r="AR521" s="85"/>
    </row>
    <row r="522">
      <c r="A522" s="48"/>
      <c r="B522" s="2769">
        <v>16.0</v>
      </c>
      <c r="C522" s="2810" t="s">
        <v>8311</v>
      </c>
      <c r="D522" s="2822" t="s">
        <v>283</v>
      </c>
      <c r="E522" s="2822" t="s">
        <v>8312</v>
      </c>
      <c r="F522" s="2822" t="s">
        <v>8313</v>
      </c>
      <c r="G522" s="2822" t="s">
        <v>8314</v>
      </c>
      <c r="H522" s="2822" t="s">
        <v>157</v>
      </c>
      <c r="I522" s="2822" t="s">
        <v>86</v>
      </c>
      <c r="J522" s="2823" t="s">
        <v>8315</v>
      </c>
      <c r="K522" s="2822" t="s">
        <v>873</v>
      </c>
      <c r="L522" s="2822" t="s">
        <v>8316</v>
      </c>
      <c r="M522" s="2822" t="s">
        <v>8317</v>
      </c>
      <c r="N522" s="2822" t="s">
        <v>46</v>
      </c>
      <c r="O522" s="2822" t="s">
        <v>536</v>
      </c>
      <c r="P522" s="2822" t="s">
        <v>3648</v>
      </c>
      <c r="Q522" s="2822" t="s">
        <v>49</v>
      </c>
      <c r="R522" s="2822" t="s">
        <v>50</v>
      </c>
      <c r="S522" s="2822" t="s">
        <v>97</v>
      </c>
      <c r="T522" s="2822" t="s">
        <v>271</v>
      </c>
      <c r="U522" s="2822" t="s">
        <v>8318</v>
      </c>
      <c r="V522" s="2823" t="s">
        <v>8319</v>
      </c>
      <c r="W522" s="2822" t="s">
        <v>8320</v>
      </c>
      <c r="X522" s="2822" t="s">
        <v>8321</v>
      </c>
      <c r="Y522" s="2795" t="s">
        <v>8322</v>
      </c>
      <c r="Z522" s="2822"/>
      <c r="AA522" s="2823"/>
      <c r="AB522" s="2823" t="s">
        <v>3183</v>
      </c>
      <c r="AC522" s="2824" t="s">
        <v>8323</v>
      </c>
      <c r="AD522" s="2809"/>
      <c r="AE522" s="2809"/>
      <c r="AF522" s="2809"/>
      <c r="AG522" s="85"/>
      <c r="AH522" s="85"/>
      <c r="AI522" s="85"/>
      <c r="AJ522" s="85"/>
      <c r="AK522" s="85"/>
      <c r="AL522" s="85"/>
      <c r="AM522" s="85"/>
      <c r="AN522" s="85"/>
      <c r="AO522" s="85"/>
      <c r="AP522" s="85"/>
      <c r="AQ522" s="85"/>
      <c r="AR522" s="85"/>
    </row>
    <row r="523">
      <c r="A523" s="48"/>
      <c r="B523" s="2769">
        <v>17.0</v>
      </c>
      <c r="C523" s="2825" t="s">
        <v>8324</v>
      </c>
      <c r="D523" s="2795" t="s">
        <v>283</v>
      </c>
      <c r="E523" s="2795" t="s">
        <v>8325</v>
      </c>
      <c r="F523" s="2795" t="s">
        <v>8326</v>
      </c>
      <c r="G523" s="2796">
        <v>15.0</v>
      </c>
      <c r="H523" s="2795" t="s">
        <v>157</v>
      </c>
      <c r="I523" s="2795" t="s">
        <v>76</v>
      </c>
      <c r="J523" s="2797" t="s">
        <v>8327</v>
      </c>
      <c r="K523" s="2795" t="s">
        <v>8328</v>
      </c>
      <c r="L523" s="2795" t="s">
        <v>8329</v>
      </c>
      <c r="M523" s="2795" t="s">
        <v>8273</v>
      </c>
      <c r="N523" s="2795" t="s">
        <v>778</v>
      </c>
      <c r="O523" s="2795" t="s">
        <v>476</v>
      </c>
      <c r="P523" s="2795" t="s">
        <v>476</v>
      </c>
      <c r="Q523" s="2795" t="s">
        <v>1481</v>
      </c>
      <c r="R523" s="2822" t="s">
        <v>50</v>
      </c>
      <c r="S523" s="2795" t="s">
        <v>248</v>
      </c>
      <c r="T523" s="2795" t="s">
        <v>8330</v>
      </c>
      <c r="U523" s="2796" t="s">
        <v>8331</v>
      </c>
      <c r="V523" s="2797" t="s">
        <v>8332</v>
      </c>
      <c r="W523" s="2795" t="s">
        <v>8329</v>
      </c>
      <c r="X523" s="2797" t="s">
        <v>8333</v>
      </c>
      <c r="Y523" s="2795" t="s">
        <v>8272</v>
      </c>
      <c r="Z523" s="2826"/>
      <c r="AA523" s="2825" t="s">
        <v>8334</v>
      </c>
      <c r="AB523" s="2827" t="s">
        <v>7598</v>
      </c>
      <c r="AC523" s="2794">
        <v>10.0</v>
      </c>
      <c r="AD523" s="2809"/>
      <c r="AE523" s="2809"/>
      <c r="AF523" s="2809"/>
      <c r="AG523" s="85"/>
      <c r="AH523" s="85"/>
      <c r="AI523" s="85"/>
      <c r="AJ523" s="85"/>
      <c r="AK523" s="85"/>
      <c r="AL523" s="85"/>
      <c r="AM523" s="85"/>
      <c r="AN523" s="85"/>
      <c r="AO523" s="85"/>
      <c r="AP523" s="85"/>
      <c r="AQ523" s="85"/>
      <c r="AR523" s="85"/>
    </row>
    <row r="524">
      <c r="A524" s="48"/>
      <c r="B524" s="2769">
        <v>18.0</v>
      </c>
      <c r="C524" s="2825" t="s">
        <v>8335</v>
      </c>
      <c r="D524" s="2795" t="s">
        <v>283</v>
      </c>
      <c r="E524" s="2795" t="s">
        <v>8336</v>
      </c>
      <c r="F524" s="2795" t="s">
        <v>8337</v>
      </c>
      <c r="G524" s="2796">
        <v>14.0</v>
      </c>
      <c r="H524" s="2795" t="s">
        <v>157</v>
      </c>
      <c r="I524" s="2795" t="s">
        <v>76</v>
      </c>
      <c r="J524" s="2797" t="s">
        <v>8338</v>
      </c>
      <c r="K524" s="2795" t="s">
        <v>8339</v>
      </c>
      <c r="L524" s="2795" t="s">
        <v>8340</v>
      </c>
      <c r="M524" s="2795" t="s">
        <v>8341</v>
      </c>
      <c r="N524" s="2795" t="s">
        <v>46</v>
      </c>
      <c r="O524" s="2795"/>
      <c r="P524" s="2795" t="s">
        <v>537</v>
      </c>
      <c r="Q524" s="2795" t="s">
        <v>49</v>
      </c>
      <c r="R524" s="2796" t="s">
        <v>50</v>
      </c>
      <c r="S524" s="2795" t="s">
        <v>51</v>
      </c>
      <c r="T524" s="2795" t="s">
        <v>271</v>
      </c>
      <c r="U524" s="2796" t="s">
        <v>3930</v>
      </c>
      <c r="V524" s="2797" t="s">
        <v>8342</v>
      </c>
      <c r="W524" s="2795" t="s">
        <v>8340</v>
      </c>
      <c r="X524" s="2797" t="s">
        <v>8343</v>
      </c>
      <c r="Y524" s="2795" t="s">
        <v>8344</v>
      </c>
      <c r="Z524" s="2795" t="s">
        <v>8345</v>
      </c>
      <c r="AA524" s="2825" t="s">
        <v>8346</v>
      </c>
      <c r="AB524" s="2827" t="s">
        <v>7886</v>
      </c>
      <c r="AC524" s="2794">
        <v>9.0</v>
      </c>
      <c r="AD524" s="2809"/>
      <c r="AE524" s="2809"/>
      <c r="AF524" s="2809"/>
      <c r="AG524" s="85"/>
      <c r="AH524" s="85"/>
      <c r="AI524" s="85"/>
      <c r="AJ524" s="85"/>
      <c r="AK524" s="85"/>
      <c r="AL524" s="85"/>
      <c r="AM524" s="85"/>
      <c r="AN524" s="85"/>
      <c r="AO524" s="85"/>
      <c r="AP524" s="85"/>
      <c r="AQ524" s="85"/>
      <c r="AR524" s="85"/>
    </row>
    <row r="525">
      <c r="A525" s="48"/>
      <c r="B525" s="2769">
        <v>19.0</v>
      </c>
      <c r="C525" s="2825" t="s">
        <v>8347</v>
      </c>
      <c r="D525" s="2795" t="s">
        <v>283</v>
      </c>
      <c r="E525" s="2795" t="s">
        <v>8348</v>
      </c>
      <c r="F525" s="2795" t="s">
        <v>8349</v>
      </c>
      <c r="G525" s="2796">
        <v>12.0</v>
      </c>
      <c r="H525" s="2795" t="s">
        <v>157</v>
      </c>
      <c r="I525" s="2795" t="s">
        <v>76</v>
      </c>
      <c r="J525" s="2797" t="s">
        <v>8080</v>
      </c>
      <c r="K525" s="2795" t="s">
        <v>2</v>
      </c>
      <c r="L525" s="2795" t="s">
        <v>8350</v>
      </c>
      <c r="M525" s="2795" t="s">
        <v>8081</v>
      </c>
      <c r="N525" s="2795" t="s">
        <v>46</v>
      </c>
      <c r="O525" s="2795" t="s">
        <v>89</v>
      </c>
      <c r="P525" s="2795" t="s">
        <v>89</v>
      </c>
      <c r="Q525" s="2795" t="s">
        <v>49</v>
      </c>
      <c r="R525" s="2796" t="s">
        <v>50</v>
      </c>
      <c r="S525" s="2795" t="s">
        <v>115</v>
      </c>
      <c r="T525" s="2795" t="s">
        <v>271</v>
      </c>
      <c r="U525" s="2796" t="s">
        <v>7820</v>
      </c>
      <c r="V525" s="2797" t="s">
        <v>8351</v>
      </c>
      <c r="W525" s="2795" t="s">
        <v>8350</v>
      </c>
      <c r="X525" s="2797" t="s">
        <v>8084</v>
      </c>
      <c r="Y525" s="2795" t="s">
        <v>8350</v>
      </c>
      <c r="Z525" s="2771"/>
      <c r="AA525" s="2825" t="s">
        <v>8352</v>
      </c>
      <c r="AB525" s="2827" t="s">
        <v>8085</v>
      </c>
      <c r="AC525" s="2794">
        <v>6.0</v>
      </c>
      <c r="AD525" s="2809"/>
      <c r="AE525" s="2809"/>
      <c r="AF525" s="2809"/>
      <c r="AG525" s="85"/>
      <c r="AH525" s="85"/>
      <c r="AI525" s="85"/>
      <c r="AJ525" s="85"/>
      <c r="AK525" s="85"/>
      <c r="AL525" s="85"/>
      <c r="AM525" s="85"/>
      <c r="AN525" s="85"/>
      <c r="AO525" s="85"/>
      <c r="AP525" s="85"/>
      <c r="AQ525" s="85"/>
      <c r="AR525" s="85"/>
    </row>
    <row r="526">
      <c r="A526" s="48"/>
      <c r="B526" s="2769">
        <v>20.0</v>
      </c>
      <c r="C526" s="2825" t="s">
        <v>8353</v>
      </c>
      <c r="D526" s="2795" t="s">
        <v>283</v>
      </c>
      <c r="E526" s="2795" t="s">
        <v>8354</v>
      </c>
      <c r="F526" s="2795" t="s">
        <v>8355</v>
      </c>
      <c r="G526" s="2796">
        <v>12.0</v>
      </c>
      <c r="H526" s="2795" t="s">
        <v>157</v>
      </c>
      <c r="I526" s="2795" t="s">
        <v>43</v>
      </c>
      <c r="J526" s="2797" t="s">
        <v>8356</v>
      </c>
      <c r="K526" s="2795" t="s">
        <v>161</v>
      </c>
      <c r="L526" s="2795" t="s">
        <v>8357</v>
      </c>
      <c r="M526" s="2795" t="s">
        <v>8358</v>
      </c>
      <c r="N526" s="2795" t="s">
        <v>46</v>
      </c>
      <c r="O526" s="2795" t="s">
        <v>536</v>
      </c>
      <c r="P526" s="2795" t="s">
        <v>8359</v>
      </c>
      <c r="Q526" s="2795" t="s">
        <v>49</v>
      </c>
      <c r="R526" s="2796" t="s">
        <v>50</v>
      </c>
      <c r="S526" s="2795" t="s">
        <v>248</v>
      </c>
      <c r="T526" s="2795" t="s">
        <v>271</v>
      </c>
      <c r="U526" s="2796" t="s">
        <v>8075</v>
      </c>
      <c r="V526" s="2797" t="s">
        <v>8360</v>
      </c>
      <c r="W526" s="2795" t="s">
        <v>8357</v>
      </c>
      <c r="X526" s="2797" t="s">
        <v>8361</v>
      </c>
      <c r="Y526" s="2795" t="s">
        <v>8362</v>
      </c>
      <c r="Z526" s="2795" t="s">
        <v>8345</v>
      </c>
      <c r="AA526" s="2825" t="s">
        <v>8363</v>
      </c>
      <c r="AB526" s="2828"/>
      <c r="AC526" s="2775"/>
      <c r="AD526" s="2829"/>
      <c r="AE526" s="2829"/>
      <c r="AF526" s="2829"/>
      <c r="AG526" s="2830"/>
      <c r="AH526" s="2830"/>
      <c r="AI526" s="2830"/>
      <c r="AJ526" s="85"/>
      <c r="AK526" s="85"/>
      <c r="AL526" s="85"/>
      <c r="AM526" s="85"/>
      <c r="AN526" s="85"/>
      <c r="AO526" s="85"/>
      <c r="AP526" s="85"/>
      <c r="AQ526" s="85"/>
      <c r="AR526" s="85"/>
    </row>
    <row r="527">
      <c r="A527" s="48"/>
      <c r="B527" s="907">
        <v>1.0</v>
      </c>
      <c r="C527" s="381" t="s">
        <v>8364</v>
      </c>
      <c r="D527" s="402" t="s">
        <v>283</v>
      </c>
      <c r="E527" s="402" t="s">
        <v>8365</v>
      </c>
      <c r="F527" s="402" t="s">
        <v>8366</v>
      </c>
      <c r="G527" s="154">
        <v>13.0</v>
      </c>
      <c r="H527" s="402" t="s">
        <v>682</v>
      </c>
      <c r="I527" s="402" t="s">
        <v>43</v>
      </c>
      <c r="J527" s="430" t="s">
        <v>8367</v>
      </c>
      <c r="K527" s="402" t="s">
        <v>8368</v>
      </c>
      <c r="L527" s="402" t="s">
        <v>8369</v>
      </c>
      <c r="M527" s="402" t="s">
        <v>8370</v>
      </c>
      <c r="N527" s="402" t="s">
        <v>46</v>
      </c>
      <c r="O527" s="402" t="s">
        <v>1237</v>
      </c>
      <c r="P527" s="402" t="s">
        <v>8371</v>
      </c>
      <c r="Q527" s="402" t="s">
        <v>49</v>
      </c>
      <c r="R527" s="154" t="s">
        <v>50</v>
      </c>
      <c r="S527" s="402" t="s">
        <v>2962</v>
      </c>
      <c r="T527" s="402" t="s">
        <v>271</v>
      </c>
      <c r="U527" s="154" t="s">
        <v>8372</v>
      </c>
      <c r="V527" s="430" t="s">
        <v>8373</v>
      </c>
      <c r="W527" s="402" t="s">
        <v>8374</v>
      </c>
      <c r="X527" s="430" t="s">
        <v>161</v>
      </c>
      <c r="Y527" s="402" t="s">
        <v>8375</v>
      </c>
      <c r="Z527" s="2831"/>
      <c r="AA527" s="381" t="s">
        <v>8376</v>
      </c>
      <c r="AB527" s="1889" t="s">
        <v>8377</v>
      </c>
      <c r="AC527" s="396">
        <v>8.0</v>
      </c>
      <c r="AD527" s="2809"/>
      <c r="AE527" s="2809"/>
      <c r="AF527" s="2809"/>
      <c r="AG527" s="85"/>
      <c r="AH527" s="85"/>
      <c r="AI527" s="85"/>
      <c r="AJ527" s="85"/>
      <c r="AK527" s="85"/>
      <c r="AL527" s="85"/>
      <c r="AM527" s="85"/>
      <c r="AN527" s="85"/>
      <c r="AO527" s="85"/>
      <c r="AP527" s="85"/>
      <c r="AQ527" s="85"/>
      <c r="AR527" s="85"/>
    </row>
    <row r="528">
      <c r="A528" s="48"/>
      <c r="B528" s="907">
        <v>2.0</v>
      </c>
      <c r="C528" s="2832" t="s">
        <v>8378</v>
      </c>
      <c r="D528" s="731" t="s">
        <v>283</v>
      </c>
      <c r="E528" s="731" t="s">
        <v>8379</v>
      </c>
      <c r="F528" s="2320">
        <v>38165.0</v>
      </c>
      <c r="G528" s="1895">
        <v>14.0</v>
      </c>
      <c r="H528" s="731" t="s">
        <v>157</v>
      </c>
      <c r="I528" s="718" t="s">
        <v>200</v>
      </c>
      <c r="J528" s="363" t="s">
        <v>8380</v>
      </c>
      <c r="K528" s="731">
        <v>3166310.0</v>
      </c>
      <c r="L528" s="2833" t="s">
        <v>8381</v>
      </c>
      <c r="M528" s="731" t="s">
        <v>8382</v>
      </c>
      <c r="N528" s="2834" t="s">
        <v>816</v>
      </c>
      <c r="O528" s="731" t="s">
        <v>3472</v>
      </c>
      <c r="P528" s="731" t="s">
        <v>3472</v>
      </c>
      <c r="Q528" s="731" t="s">
        <v>166</v>
      </c>
      <c r="R528" s="731" t="s">
        <v>8383</v>
      </c>
      <c r="S528" s="731" t="s">
        <v>729</v>
      </c>
      <c r="T528" s="731" t="s">
        <v>271</v>
      </c>
      <c r="U528" s="2835" t="s">
        <v>1657</v>
      </c>
      <c r="V528" s="363" t="s">
        <v>8384</v>
      </c>
      <c r="W528" s="731">
        <v>3166310.0</v>
      </c>
      <c r="X528" s="363" t="s">
        <v>161</v>
      </c>
      <c r="Y528" s="718" t="s">
        <v>161</v>
      </c>
      <c r="Z528" s="718" t="s">
        <v>8385</v>
      </c>
      <c r="AA528" s="1282" t="s">
        <v>8386</v>
      </c>
      <c r="AB528" s="2836"/>
      <c r="AC528" s="1556"/>
      <c r="AD528" s="2809"/>
      <c r="AE528" s="2809"/>
      <c r="AF528" s="2809"/>
      <c r="AG528" s="85"/>
      <c r="AH528" s="85"/>
      <c r="AI528" s="85"/>
      <c r="AJ528" s="85"/>
      <c r="AK528" s="85"/>
      <c r="AL528" s="85"/>
      <c r="AM528" s="85"/>
      <c r="AN528" s="85"/>
      <c r="AO528" s="85"/>
      <c r="AP528" s="85"/>
      <c r="AQ528" s="85"/>
      <c r="AR528" s="85"/>
    </row>
    <row r="529">
      <c r="A529" s="48"/>
      <c r="B529" s="907">
        <v>3.0</v>
      </c>
      <c r="C529" s="381" t="s">
        <v>8387</v>
      </c>
      <c r="D529" s="402" t="s">
        <v>283</v>
      </c>
      <c r="E529" s="402" t="s">
        <v>8388</v>
      </c>
      <c r="F529" s="402" t="s">
        <v>8389</v>
      </c>
      <c r="G529" s="154">
        <v>13.0</v>
      </c>
      <c r="H529" s="402" t="s">
        <v>157</v>
      </c>
      <c r="I529" s="402" t="s">
        <v>76</v>
      </c>
      <c r="J529" s="430" t="s">
        <v>8390</v>
      </c>
      <c r="K529" s="402" t="s">
        <v>2</v>
      </c>
      <c r="L529" s="402" t="s">
        <v>8391</v>
      </c>
      <c r="M529" s="402" t="s">
        <v>8392</v>
      </c>
      <c r="N529" s="402" t="s">
        <v>46</v>
      </c>
      <c r="O529" s="402" t="s">
        <v>47</v>
      </c>
      <c r="P529" s="402" t="s">
        <v>3207</v>
      </c>
      <c r="Q529" s="402" t="s">
        <v>7775</v>
      </c>
      <c r="R529" s="154" t="s">
        <v>50</v>
      </c>
      <c r="S529" s="402" t="s">
        <v>51</v>
      </c>
      <c r="T529" s="402" t="s">
        <v>271</v>
      </c>
      <c r="U529" s="154" t="s">
        <v>7820</v>
      </c>
      <c r="V529" s="430" t="s">
        <v>8393</v>
      </c>
      <c r="W529" s="402" t="s">
        <v>8391</v>
      </c>
      <c r="X529" s="430" t="s">
        <v>7426</v>
      </c>
      <c r="Y529" s="402" t="s">
        <v>8394</v>
      </c>
      <c r="Z529" s="383"/>
      <c r="AA529" s="381" t="s">
        <v>8395</v>
      </c>
      <c r="AB529" s="1889"/>
      <c r="AC529" s="396"/>
      <c r="AD529" s="2809"/>
      <c r="AE529" s="2809"/>
      <c r="AF529" s="2809"/>
      <c r="AG529" s="85"/>
      <c r="AH529" s="85"/>
      <c r="AI529" s="85"/>
      <c r="AJ529" s="85"/>
      <c r="AK529" s="85"/>
      <c r="AL529" s="85"/>
      <c r="AM529" s="85"/>
      <c r="AN529" s="85"/>
      <c r="AO529" s="85"/>
      <c r="AP529" s="85"/>
      <c r="AQ529" s="85"/>
      <c r="AR529" s="85"/>
    </row>
    <row r="530">
      <c r="A530" s="48"/>
      <c r="B530" s="907">
        <v>4.0</v>
      </c>
      <c r="C530" s="307" t="s">
        <v>8396</v>
      </c>
      <c r="D530" s="308" t="s">
        <v>283</v>
      </c>
      <c r="E530" s="308">
        <v>1.089378391E9</v>
      </c>
      <c r="F530" s="310">
        <v>38025.0</v>
      </c>
      <c r="G530" s="308">
        <v>14.0</v>
      </c>
      <c r="H530" s="308" t="s">
        <v>157</v>
      </c>
      <c r="I530" s="308" t="s">
        <v>76</v>
      </c>
      <c r="J530" s="314" t="s">
        <v>8397</v>
      </c>
      <c r="K530" s="308"/>
      <c r="L530" s="316" t="s">
        <v>8398</v>
      </c>
      <c r="M530" s="368" t="s">
        <v>8399</v>
      </c>
      <c r="N530" s="308" t="s">
        <v>838</v>
      </c>
      <c r="O530" s="308" t="s">
        <v>430</v>
      </c>
      <c r="P530" s="308" t="s">
        <v>8400</v>
      </c>
      <c r="Q530" s="308" t="s">
        <v>431</v>
      </c>
      <c r="R530" s="158" t="s">
        <v>169</v>
      </c>
      <c r="S530" s="308" t="s">
        <v>1592</v>
      </c>
      <c r="T530" s="308" t="s">
        <v>1593</v>
      </c>
      <c r="U530" s="158" t="s">
        <v>169</v>
      </c>
      <c r="V530" s="314" t="s">
        <v>8401</v>
      </c>
      <c r="W530" s="308">
        <v>3.052281789E9</v>
      </c>
      <c r="X530" s="314" t="s">
        <v>8402</v>
      </c>
      <c r="Y530" s="308">
        <v>3.007573106E9</v>
      </c>
      <c r="Z530" s="376"/>
      <c r="AA530" s="345" t="s">
        <v>8403</v>
      </c>
      <c r="AB530" s="395" t="s">
        <v>8404</v>
      </c>
      <c r="AC530" s="330"/>
      <c r="AD530" s="2809"/>
      <c r="AE530" s="2809"/>
      <c r="AF530" s="2809"/>
      <c r="AG530" s="85"/>
      <c r="AH530" s="85"/>
      <c r="AI530" s="85"/>
      <c r="AJ530" s="85"/>
      <c r="AK530" s="85"/>
      <c r="AL530" s="85"/>
      <c r="AM530" s="85"/>
      <c r="AN530" s="85"/>
      <c r="AO530" s="85"/>
      <c r="AP530" s="85"/>
      <c r="AQ530" s="85"/>
      <c r="AR530" s="85"/>
    </row>
    <row r="531">
      <c r="A531" s="48"/>
      <c r="B531" s="907">
        <v>5.0</v>
      </c>
      <c r="C531" s="413" t="s">
        <v>8405</v>
      </c>
      <c r="D531" s="383" t="s">
        <v>453</v>
      </c>
      <c r="E531" s="383" t="s">
        <v>8406</v>
      </c>
      <c r="F531" s="383" t="s">
        <v>8407</v>
      </c>
      <c r="G531" s="385">
        <v>12.0</v>
      </c>
      <c r="H531" s="158" t="s">
        <v>157</v>
      </c>
      <c r="I531" s="383" t="s">
        <v>76</v>
      </c>
      <c r="J531" s="387" t="s">
        <v>8408</v>
      </c>
      <c r="K531" s="383" t="s">
        <v>8409</v>
      </c>
      <c r="L531" s="383" t="s">
        <v>8410</v>
      </c>
      <c r="M531" s="383" t="s">
        <v>6220</v>
      </c>
      <c r="N531" s="383" t="s">
        <v>778</v>
      </c>
      <c r="O531" s="383" t="s">
        <v>5767</v>
      </c>
      <c r="P531" s="383" t="s">
        <v>8411</v>
      </c>
      <c r="Q531" s="383" t="s">
        <v>478</v>
      </c>
      <c r="R531" s="158" t="s">
        <v>169</v>
      </c>
      <c r="S531" s="383" t="s">
        <v>248</v>
      </c>
      <c r="T531" s="383" t="s">
        <v>5545</v>
      </c>
      <c r="U531" s="158" t="s">
        <v>169</v>
      </c>
      <c r="V531" s="387" t="s">
        <v>8412</v>
      </c>
      <c r="W531" s="383" t="s">
        <v>8409</v>
      </c>
      <c r="X531" s="387"/>
      <c r="Y531" s="745"/>
      <c r="Z531" s="1208"/>
      <c r="AA531" s="389" t="s">
        <v>8413</v>
      </c>
      <c r="AB531" s="328" t="s">
        <v>4575</v>
      </c>
      <c r="AC531" s="330"/>
      <c r="AD531" s="2809"/>
      <c r="AE531" s="2809"/>
      <c r="AF531" s="2809"/>
      <c r="AG531" s="85"/>
      <c r="AH531" s="85"/>
      <c r="AI531" s="85"/>
      <c r="AJ531" s="85"/>
      <c r="AK531" s="85"/>
      <c r="AL531" s="85"/>
      <c r="AM531" s="85"/>
      <c r="AN531" s="85"/>
      <c r="AO531" s="85"/>
      <c r="AP531" s="85"/>
      <c r="AQ531" s="85"/>
      <c r="AR531" s="85"/>
    </row>
    <row r="532">
      <c r="A532" s="48"/>
      <c r="B532" s="907">
        <v>6.0</v>
      </c>
      <c r="C532" s="381" t="s">
        <v>8414</v>
      </c>
      <c r="D532" s="383" t="s">
        <v>453</v>
      </c>
      <c r="E532" s="383" t="s">
        <v>8415</v>
      </c>
      <c r="F532" s="383" t="s">
        <v>8416</v>
      </c>
      <c r="G532" s="385">
        <v>12.0</v>
      </c>
      <c r="H532" s="308" t="s">
        <v>157</v>
      </c>
      <c r="I532" s="158" t="s">
        <v>76</v>
      </c>
      <c r="J532" s="387" t="s">
        <v>8417</v>
      </c>
      <c r="K532" s="383" t="s">
        <v>8418</v>
      </c>
      <c r="L532" s="383" t="s">
        <v>8419</v>
      </c>
      <c r="M532" s="383" t="s">
        <v>8420</v>
      </c>
      <c r="N532" s="383" t="s">
        <v>778</v>
      </c>
      <c r="O532" s="383" t="s">
        <v>476</v>
      </c>
      <c r="P532" s="383" t="s">
        <v>7970</v>
      </c>
      <c r="Q532" s="383" t="s">
        <v>478</v>
      </c>
      <c r="R532" s="158" t="s">
        <v>169</v>
      </c>
      <c r="S532" s="383" t="s">
        <v>51</v>
      </c>
      <c r="T532" s="383" t="s">
        <v>1091</v>
      </c>
      <c r="U532" s="158" t="s">
        <v>169</v>
      </c>
      <c r="V532" s="387" t="s">
        <v>8421</v>
      </c>
      <c r="W532" s="383" t="s">
        <v>8418</v>
      </c>
      <c r="X532" s="387"/>
      <c r="Y532" s="745"/>
      <c r="Z532" s="1208"/>
      <c r="AA532" s="389" t="s">
        <v>8422</v>
      </c>
      <c r="AB532" s="2837"/>
      <c r="AC532" s="330"/>
      <c r="AD532" s="2809"/>
      <c r="AE532" s="2809"/>
      <c r="AF532" s="2809"/>
      <c r="AG532" s="85"/>
      <c r="AH532" s="85"/>
      <c r="AI532" s="85"/>
      <c r="AJ532" s="85"/>
      <c r="AK532" s="85"/>
      <c r="AL532" s="85"/>
      <c r="AM532" s="85"/>
      <c r="AN532" s="85"/>
      <c r="AO532" s="85"/>
      <c r="AP532" s="85"/>
      <c r="AQ532" s="85"/>
      <c r="AR532" s="85"/>
    </row>
    <row r="533">
      <c r="A533" s="48"/>
      <c r="B533" s="907">
        <v>7.0</v>
      </c>
      <c r="C533" s="334" t="s">
        <v>8423</v>
      </c>
      <c r="D533" s="308" t="s">
        <v>2826</v>
      </c>
      <c r="E533" s="308">
        <v>1.089932967E9</v>
      </c>
      <c r="F533" s="310">
        <v>38604.0</v>
      </c>
      <c r="G533" s="312"/>
      <c r="H533" s="308" t="s">
        <v>157</v>
      </c>
      <c r="I533" s="308">
        <v>11.0</v>
      </c>
      <c r="J533" s="2838" t="s">
        <v>871</v>
      </c>
      <c r="K533" s="158" t="s">
        <v>161</v>
      </c>
      <c r="L533" s="1535" t="s">
        <v>874</v>
      </c>
      <c r="M533" s="2153" t="s">
        <v>8424</v>
      </c>
      <c r="N533" s="1457" t="s">
        <v>876</v>
      </c>
      <c r="O533" s="357"/>
      <c r="P533" s="357"/>
      <c r="Q533" s="357" t="s">
        <v>49</v>
      </c>
      <c r="R533" s="357" t="s">
        <v>3189</v>
      </c>
      <c r="S533" s="1457" t="s">
        <v>880</v>
      </c>
      <c r="T533" s="357" t="s">
        <v>1091</v>
      </c>
      <c r="U533" s="308" t="s">
        <v>169</v>
      </c>
      <c r="V533" s="761" t="s">
        <v>881</v>
      </c>
      <c r="W533" s="357">
        <v>3.146313437E9</v>
      </c>
      <c r="X533" s="761" t="s">
        <v>882</v>
      </c>
      <c r="Y533" s="357">
        <v>3.122318081E9</v>
      </c>
      <c r="Z533" s="357"/>
      <c r="AA533" s="715" t="s">
        <v>8425</v>
      </c>
      <c r="AB533" s="2839" t="s">
        <v>8426</v>
      </c>
      <c r="AC533" s="330"/>
      <c r="AD533" s="2809"/>
      <c r="AE533" s="2809"/>
      <c r="AF533" s="2809"/>
      <c r="AG533" s="85"/>
      <c r="AH533" s="85"/>
      <c r="AI533" s="85"/>
      <c r="AJ533" s="85"/>
      <c r="AK533" s="85"/>
      <c r="AL533" s="85"/>
      <c r="AM533" s="85"/>
      <c r="AN533" s="85"/>
      <c r="AO533" s="85"/>
      <c r="AP533" s="85"/>
      <c r="AQ533" s="85"/>
      <c r="AR533" s="85"/>
    </row>
    <row r="534">
      <c r="A534" s="48"/>
      <c r="B534" s="907">
        <v>8.0</v>
      </c>
      <c r="C534" s="334" t="s">
        <v>8427</v>
      </c>
      <c r="D534" s="308" t="s">
        <v>283</v>
      </c>
      <c r="E534" s="308">
        <v>1.004520417E9</v>
      </c>
      <c r="F534" s="310">
        <v>37913.0</v>
      </c>
      <c r="G534" s="308">
        <v>14.0</v>
      </c>
      <c r="H534" s="308" t="s">
        <v>157</v>
      </c>
      <c r="I534" s="308" t="s">
        <v>43</v>
      </c>
      <c r="J534" s="314" t="s">
        <v>8428</v>
      </c>
      <c r="K534" s="308" t="s">
        <v>1024</v>
      </c>
      <c r="L534" s="316" t="s">
        <v>8429</v>
      </c>
      <c r="M534" s="368" t="s">
        <v>8430</v>
      </c>
      <c r="N534" s="308" t="s">
        <v>46</v>
      </c>
      <c r="O534" s="308" t="s">
        <v>536</v>
      </c>
      <c r="P534" s="308" t="s">
        <v>2924</v>
      </c>
      <c r="Q534" s="308" t="s">
        <v>62</v>
      </c>
      <c r="R534" s="158" t="s">
        <v>169</v>
      </c>
      <c r="S534" s="308" t="s">
        <v>8052</v>
      </c>
      <c r="T534" s="308" t="s">
        <v>271</v>
      </c>
      <c r="U534" s="158" t="s">
        <v>169</v>
      </c>
      <c r="V534" s="314" t="s">
        <v>8431</v>
      </c>
      <c r="W534" s="308">
        <v>3.058859664E9</v>
      </c>
      <c r="X534" s="314" t="s">
        <v>8432</v>
      </c>
      <c r="Y534" s="308">
        <v>3.023629601E9</v>
      </c>
      <c r="Z534" s="376"/>
      <c r="AA534" s="389" t="s">
        <v>8433</v>
      </c>
      <c r="AB534" s="379"/>
      <c r="AC534" s="330"/>
      <c r="AD534" s="2809"/>
      <c r="AE534" s="2809"/>
      <c r="AF534" s="2809"/>
      <c r="AG534" s="85"/>
      <c r="AH534" s="85"/>
      <c r="AI534" s="85"/>
      <c r="AJ534" s="85"/>
      <c r="AK534" s="85"/>
      <c r="AL534" s="85"/>
      <c r="AM534" s="85"/>
      <c r="AN534" s="85"/>
      <c r="AO534" s="85"/>
      <c r="AP534" s="85"/>
      <c r="AQ534" s="85"/>
      <c r="AR534" s="85"/>
    </row>
    <row r="535">
      <c r="A535" s="48"/>
      <c r="B535" s="907">
        <v>9.0</v>
      </c>
      <c r="C535" s="334" t="s">
        <v>8434</v>
      </c>
      <c r="D535" s="308" t="s">
        <v>1670</v>
      </c>
      <c r="E535" s="308">
        <v>1.089379371E9</v>
      </c>
      <c r="F535" s="338">
        <v>40821.0</v>
      </c>
      <c r="G535" s="370">
        <v>13.0</v>
      </c>
      <c r="H535" s="308" t="s">
        <v>157</v>
      </c>
      <c r="I535" s="308" t="s">
        <v>43</v>
      </c>
      <c r="J535" s="314" t="s">
        <v>8435</v>
      </c>
      <c r="K535" s="308">
        <v>3450126.0</v>
      </c>
      <c r="L535" s="316" t="s">
        <v>8436</v>
      </c>
      <c r="M535" s="368"/>
      <c r="N535" s="308" t="s">
        <v>778</v>
      </c>
      <c r="O535" s="308" t="s">
        <v>8437</v>
      </c>
      <c r="P535" s="308" t="s">
        <v>8438</v>
      </c>
      <c r="Q535" s="308" t="s">
        <v>478</v>
      </c>
      <c r="R535" s="158" t="s">
        <v>169</v>
      </c>
      <c r="S535" s="308" t="s">
        <v>1616</v>
      </c>
      <c r="T535" s="308"/>
      <c r="U535" s="158" t="s">
        <v>169</v>
      </c>
      <c r="V535" s="314" t="s">
        <v>8439</v>
      </c>
      <c r="W535" s="308">
        <v>3.122038025E9</v>
      </c>
      <c r="X535" s="314" t="s">
        <v>8440</v>
      </c>
      <c r="Y535" s="308">
        <v>3450126.0</v>
      </c>
      <c r="Z535" s="376"/>
      <c r="AA535" s="389" t="s">
        <v>8422</v>
      </c>
      <c r="AB535" s="379" t="s">
        <v>8441</v>
      </c>
      <c r="AC535" s="330"/>
      <c r="AD535" s="2809"/>
      <c r="AE535" s="2809"/>
      <c r="AF535" s="2809"/>
      <c r="AG535" s="85"/>
      <c r="AH535" s="85"/>
      <c r="AI535" s="85"/>
      <c r="AJ535" s="85"/>
      <c r="AK535" s="85"/>
      <c r="AL535" s="85"/>
      <c r="AM535" s="85"/>
      <c r="AN535" s="85"/>
      <c r="AO535" s="85"/>
      <c r="AP535" s="85"/>
      <c r="AQ535" s="85"/>
      <c r="AR535" s="85"/>
    </row>
    <row r="536">
      <c r="A536" s="48"/>
      <c r="B536" s="907">
        <v>10.0</v>
      </c>
      <c r="C536" s="334" t="s">
        <v>8442</v>
      </c>
      <c r="D536" s="308" t="s">
        <v>695</v>
      </c>
      <c r="E536" s="308">
        <v>1.089378111E9</v>
      </c>
      <c r="F536" s="310">
        <v>37642.0</v>
      </c>
      <c r="G536" s="2840">
        <v>12.0</v>
      </c>
      <c r="H536" s="319" t="s">
        <v>157</v>
      </c>
      <c r="I536" s="308" t="s">
        <v>76</v>
      </c>
      <c r="J536" s="314" t="s">
        <v>8443</v>
      </c>
      <c r="K536" s="308">
        <v>3383924.0</v>
      </c>
      <c r="L536" s="316" t="s">
        <v>8444</v>
      </c>
      <c r="M536" s="368" t="s">
        <v>8445</v>
      </c>
      <c r="N536" s="308" t="s">
        <v>816</v>
      </c>
      <c r="O536" s="308" t="s">
        <v>536</v>
      </c>
      <c r="P536" s="308" t="s">
        <v>864</v>
      </c>
      <c r="Q536" s="308" t="s">
        <v>49</v>
      </c>
      <c r="R536" s="158" t="s">
        <v>169</v>
      </c>
      <c r="S536" s="308" t="s">
        <v>248</v>
      </c>
      <c r="T536" s="308" t="s">
        <v>943</v>
      </c>
      <c r="U536" s="158" t="s">
        <v>169</v>
      </c>
      <c r="V536" s="314" t="s">
        <v>8446</v>
      </c>
      <c r="W536" s="308">
        <v>3.156992555E9</v>
      </c>
      <c r="X536" s="314" t="s">
        <v>8447</v>
      </c>
      <c r="Y536" s="308">
        <v>3.108346786E9</v>
      </c>
      <c r="Z536" s="308"/>
      <c r="AA536" s="314"/>
      <c r="AB536" s="2841" t="s">
        <v>8448</v>
      </c>
      <c r="AC536" s="330"/>
      <c r="AD536" s="2809"/>
      <c r="AE536" s="2809"/>
      <c r="AF536" s="2809"/>
      <c r="AG536" s="85"/>
      <c r="AH536" s="85"/>
      <c r="AI536" s="85"/>
      <c r="AJ536" s="85"/>
      <c r="AK536" s="85"/>
      <c r="AL536" s="85"/>
      <c r="AM536" s="85"/>
      <c r="AN536" s="85"/>
      <c r="AO536" s="85"/>
      <c r="AP536" s="85"/>
      <c r="AQ536" s="85"/>
      <c r="AR536" s="85"/>
    </row>
    <row r="537">
      <c r="A537" s="48"/>
      <c r="B537" s="907">
        <v>11.0</v>
      </c>
      <c r="C537" s="2842" t="s">
        <v>8449</v>
      </c>
      <c r="D537" s="2843"/>
      <c r="E537" s="2843"/>
      <c r="F537" s="310"/>
      <c r="G537" s="2843"/>
      <c r="H537" s="2843"/>
      <c r="I537" s="308"/>
      <c r="J537" s="2844"/>
      <c r="K537" s="2843"/>
      <c r="L537" s="2845"/>
      <c r="M537" s="2846"/>
      <c r="N537" s="2843"/>
      <c r="O537" s="2843"/>
      <c r="P537" s="2843"/>
      <c r="Q537" s="2843"/>
      <c r="R537" s="2847"/>
      <c r="S537" s="2843"/>
      <c r="T537" s="2843"/>
      <c r="U537" s="2847"/>
      <c r="V537" s="2844"/>
      <c r="W537" s="2843"/>
      <c r="X537" s="2844"/>
      <c r="Y537" s="2848"/>
      <c r="Z537" s="312"/>
      <c r="AA537" s="345"/>
      <c r="AB537" s="345"/>
      <c r="AC537" s="330"/>
      <c r="AD537" s="2809"/>
      <c r="AE537" s="2809"/>
      <c r="AF537" s="2809"/>
      <c r="AG537" s="85"/>
      <c r="AH537" s="85"/>
      <c r="AI537" s="85"/>
      <c r="AJ537" s="85"/>
      <c r="AK537" s="85"/>
      <c r="AL537" s="85"/>
      <c r="AM537" s="85"/>
      <c r="AN537" s="85"/>
      <c r="AO537" s="85"/>
      <c r="AP537" s="85"/>
      <c r="AQ537" s="85"/>
      <c r="AR537" s="85"/>
    </row>
    <row r="538">
      <c r="A538" s="48"/>
      <c r="B538" s="907">
        <v>12.0</v>
      </c>
      <c r="C538" s="381" t="s">
        <v>8450</v>
      </c>
      <c r="D538" s="383" t="s">
        <v>453</v>
      </c>
      <c r="E538" s="383"/>
      <c r="F538" s="383" t="s">
        <v>8451</v>
      </c>
      <c r="G538" s="158">
        <v>14.0</v>
      </c>
      <c r="H538" s="402" t="s">
        <v>682</v>
      </c>
      <c r="I538" s="383" t="s">
        <v>76</v>
      </c>
      <c r="J538" s="387" t="s">
        <v>8452</v>
      </c>
      <c r="K538" s="383" t="s">
        <v>8453</v>
      </c>
      <c r="L538" s="383"/>
      <c r="M538" s="383"/>
      <c r="N538" s="383" t="s">
        <v>778</v>
      </c>
      <c r="O538" s="383" t="s">
        <v>476</v>
      </c>
      <c r="P538" s="383" t="s">
        <v>476</v>
      </c>
      <c r="Q538" s="383" t="s">
        <v>6299</v>
      </c>
      <c r="R538" s="158"/>
      <c r="S538" s="383"/>
      <c r="T538" s="383" t="s">
        <v>1091</v>
      </c>
      <c r="U538" s="158" t="s">
        <v>169</v>
      </c>
      <c r="V538" s="387" t="s">
        <v>8454</v>
      </c>
      <c r="W538" s="383"/>
      <c r="X538" s="387"/>
      <c r="Y538" s="745"/>
      <c r="Z538" s="1208"/>
      <c r="AA538" s="389" t="s">
        <v>8455</v>
      </c>
      <c r="AB538" s="328"/>
      <c r="AC538" s="330"/>
      <c r="AD538" s="2809"/>
      <c r="AE538" s="2809"/>
      <c r="AF538" s="2809"/>
      <c r="AG538" s="85"/>
      <c r="AH538" s="85"/>
      <c r="AI538" s="85"/>
      <c r="AJ538" s="85"/>
      <c r="AK538" s="85"/>
      <c r="AL538" s="85"/>
      <c r="AM538" s="85"/>
      <c r="AN538" s="85"/>
      <c r="AO538" s="85"/>
      <c r="AP538" s="85"/>
      <c r="AQ538" s="85"/>
      <c r="AR538" s="85"/>
    </row>
    <row r="539">
      <c r="A539" s="48"/>
      <c r="B539" s="907">
        <v>13.0</v>
      </c>
      <c r="C539" s="307" t="s">
        <v>8456</v>
      </c>
      <c r="D539" s="308" t="s">
        <v>283</v>
      </c>
      <c r="E539" s="308">
        <v>1.088826424E9</v>
      </c>
      <c r="F539" s="310">
        <v>38545.0</v>
      </c>
      <c r="G539" s="308">
        <v>12.0</v>
      </c>
      <c r="H539" s="308" t="s">
        <v>157</v>
      </c>
      <c r="I539" s="308" t="s">
        <v>76</v>
      </c>
      <c r="J539" s="314" t="s">
        <v>8457</v>
      </c>
      <c r="K539" s="308">
        <v>3426024.0</v>
      </c>
      <c r="L539" s="316" t="s">
        <v>8458</v>
      </c>
      <c r="M539" s="308"/>
      <c r="N539" s="308" t="s">
        <v>838</v>
      </c>
      <c r="O539" s="308" t="s">
        <v>430</v>
      </c>
      <c r="P539" s="308" t="s">
        <v>476</v>
      </c>
      <c r="Q539" s="308" t="s">
        <v>431</v>
      </c>
      <c r="R539" s="158"/>
      <c r="S539" s="308" t="s">
        <v>8459</v>
      </c>
      <c r="T539" s="308" t="s">
        <v>2325</v>
      </c>
      <c r="U539" s="158" t="s">
        <v>169</v>
      </c>
      <c r="V539" s="314" t="s">
        <v>8460</v>
      </c>
      <c r="W539" s="308">
        <v>3.206159747E9</v>
      </c>
      <c r="X539" s="314" t="s">
        <v>530</v>
      </c>
      <c r="Y539" s="308">
        <v>3.217825218E9</v>
      </c>
      <c r="Z539" s="2849">
        <v>43213.0</v>
      </c>
      <c r="AA539" s="345" t="s">
        <v>8461</v>
      </c>
      <c r="AB539" s="395" t="s">
        <v>7145</v>
      </c>
      <c r="AC539" s="330"/>
      <c r="AD539" s="2809"/>
      <c r="AE539" s="2809"/>
      <c r="AF539" s="2809"/>
      <c r="AG539" s="85"/>
      <c r="AH539" s="85"/>
      <c r="AI539" s="85"/>
      <c r="AJ539" s="85"/>
      <c r="AK539" s="85"/>
      <c r="AL539" s="85"/>
      <c r="AM539" s="85"/>
      <c r="AN539" s="85"/>
      <c r="AO539" s="85"/>
      <c r="AP539" s="85"/>
      <c r="AQ539" s="85"/>
      <c r="AR539" s="85"/>
    </row>
    <row r="540">
      <c r="A540" s="48"/>
      <c r="B540" s="907">
        <v>14.0</v>
      </c>
      <c r="C540" s="160" t="s">
        <v>8462</v>
      </c>
      <c r="D540" s="158" t="s">
        <v>2826</v>
      </c>
      <c r="E540" s="158">
        <v>1.004701503E9</v>
      </c>
      <c r="F540" s="415">
        <v>37920.0</v>
      </c>
      <c r="G540" s="158">
        <v>14.0</v>
      </c>
      <c r="H540" s="158" t="s">
        <v>157</v>
      </c>
      <c r="I540" s="158" t="s">
        <v>717</v>
      </c>
      <c r="J540" s="160" t="s">
        <v>8463</v>
      </c>
      <c r="K540" s="158">
        <v>3454114.0</v>
      </c>
      <c r="L540" s="383" t="s">
        <v>6392</v>
      </c>
      <c r="M540" s="158" t="s">
        <v>8464</v>
      </c>
      <c r="N540" s="158" t="s">
        <v>46</v>
      </c>
      <c r="O540" s="158" t="s">
        <v>89</v>
      </c>
      <c r="P540" s="158" t="s">
        <v>3081</v>
      </c>
      <c r="Q540" s="158" t="s">
        <v>49</v>
      </c>
      <c r="R540" s="158" t="s">
        <v>50</v>
      </c>
      <c r="S540" s="158" t="s">
        <v>240</v>
      </c>
      <c r="T540" s="158" t="s">
        <v>943</v>
      </c>
      <c r="U540" s="158" t="s">
        <v>1972</v>
      </c>
      <c r="V540" s="160" t="s">
        <v>8465</v>
      </c>
      <c r="W540" s="158">
        <v>3.147521069E9</v>
      </c>
      <c r="X540" s="160" t="s">
        <v>424</v>
      </c>
      <c r="Y540" s="158" t="s">
        <v>424</v>
      </c>
      <c r="Z540" s="2850">
        <v>43304.0</v>
      </c>
      <c r="AA540" s="153" t="s">
        <v>8466</v>
      </c>
      <c r="AB540" s="160"/>
      <c r="AC540" s="330"/>
      <c r="AD540" s="2809"/>
      <c r="AE540" s="2809"/>
      <c r="AF540" s="2809"/>
      <c r="AG540" s="85"/>
      <c r="AH540" s="85"/>
      <c r="AI540" s="85"/>
      <c r="AJ540" s="85"/>
      <c r="AK540" s="85"/>
      <c r="AL540" s="85"/>
      <c r="AM540" s="85"/>
      <c r="AN540" s="85"/>
      <c r="AO540" s="85"/>
      <c r="AP540" s="85"/>
      <c r="AQ540" s="85"/>
      <c r="AR540" s="85"/>
    </row>
    <row r="541">
      <c r="A541" s="48"/>
      <c r="B541" s="907">
        <v>15.0</v>
      </c>
      <c r="C541" s="160" t="s">
        <v>8467</v>
      </c>
      <c r="D541" s="158" t="s">
        <v>2921</v>
      </c>
      <c r="E541" s="158">
        <v>1.107844916E9</v>
      </c>
      <c r="F541" s="1151">
        <v>38950.0</v>
      </c>
      <c r="G541" s="718">
        <v>12.0</v>
      </c>
      <c r="H541" s="158" t="s">
        <v>157</v>
      </c>
      <c r="I541" s="158" t="s">
        <v>76</v>
      </c>
      <c r="J541" s="761" t="s">
        <v>8468</v>
      </c>
      <c r="K541" s="357" t="s">
        <v>161</v>
      </c>
      <c r="L541" s="383" t="s">
        <v>8469</v>
      </c>
      <c r="M541" s="1258" t="s">
        <v>8470</v>
      </c>
      <c r="N541" s="308" t="s">
        <v>46</v>
      </c>
      <c r="O541" s="158" t="s">
        <v>89</v>
      </c>
      <c r="P541" s="158" t="s">
        <v>8471</v>
      </c>
      <c r="Q541" s="158" t="s">
        <v>49</v>
      </c>
      <c r="R541" s="158" t="s">
        <v>50</v>
      </c>
      <c r="S541" s="158" t="s">
        <v>221</v>
      </c>
      <c r="T541" s="158" t="s">
        <v>271</v>
      </c>
      <c r="U541" s="156">
        <v>41671.0</v>
      </c>
      <c r="V541" s="160" t="s">
        <v>8472</v>
      </c>
      <c r="W541" s="158">
        <v>3.107006898E9</v>
      </c>
      <c r="X541" s="160" t="s">
        <v>8473</v>
      </c>
      <c r="Y541" s="158">
        <v>3.174183049E9</v>
      </c>
      <c r="Z541" s="154" t="s">
        <v>8474</v>
      </c>
      <c r="AA541" s="345" t="s">
        <v>8475</v>
      </c>
      <c r="AB541" s="314" t="s">
        <v>2450</v>
      </c>
      <c r="AC541" s="709"/>
      <c r="AD541" s="2809"/>
      <c r="AE541" s="2809"/>
      <c r="AF541" s="2809"/>
      <c r="AG541" s="85"/>
      <c r="AH541" s="85"/>
      <c r="AI541" s="85"/>
      <c r="AJ541" s="85"/>
      <c r="AK541" s="85"/>
      <c r="AL541" s="85"/>
      <c r="AM541" s="85"/>
      <c r="AN541" s="85"/>
      <c r="AO541" s="85"/>
      <c r="AP541" s="85"/>
      <c r="AQ541" s="85"/>
      <c r="AR541" s="85"/>
    </row>
    <row r="542">
      <c r="A542" s="48"/>
      <c r="B542" s="907">
        <v>16.0</v>
      </c>
      <c r="C542" s="381" t="s">
        <v>8476</v>
      </c>
      <c r="D542" s="402" t="s">
        <v>283</v>
      </c>
      <c r="E542" s="402" t="s">
        <v>8477</v>
      </c>
      <c r="F542" s="402" t="s">
        <v>8478</v>
      </c>
      <c r="G542" s="154">
        <v>13.0</v>
      </c>
      <c r="H542" s="402" t="s">
        <v>157</v>
      </c>
      <c r="I542" s="402" t="s">
        <v>43</v>
      </c>
      <c r="J542" s="430" t="s">
        <v>8479</v>
      </c>
      <c r="K542" s="402" t="s">
        <v>2</v>
      </c>
      <c r="L542" s="402" t="s">
        <v>8480</v>
      </c>
      <c r="M542" s="402" t="s">
        <v>8481</v>
      </c>
      <c r="N542" s="402" t="s">
        <v>46</v>
      </c>
      <c r="O542" s="402" t="s">
        <v>47</v>
      </c>
      <c r="P542" s="402" t="s">
        <v>47</v>
      </c>
      <c r="Q542" s="402" t="s">
        <v>49</v>
      </c>
      <c r="R542" s="154" t="s">
        <v>8482</v>
      </c>
      <c r="S542" s="402" t="s">
        <v>1592</v>
      </c>
      <c r="T542" s="402" t="s">
        <v>271</v>
      </c>
      <c r="U542" s="154" t="s">
        <v>4194</v>
      </c>
      <c r="V542" s="430" t="s">
        <v>8483</v>
      </c>
      <c r="W542" s="402" t="s">
        <v>8480</v>
      </c>
      <c r="X542" s="430" t="s">
        <v>8484</v>
      </c>
      <c r="Y542" s="402" t="s">
        <v>8485</v>
      </c>
      <c r="Z542" s="402" t="s">
        <v>8345</v>
      </c>
      <c r="AA542" s="381" t="s">
        <v>8486</v>
      </c>
      <c r="AB542" s="1889" t="s">
        <v>8487</v>
      </c>
      <c r="AC542" s="396">
        <v>7.0</v>
      </c>
      <c r="AD542" s="2809"/>
      <c r="AE542" s="2809"/>
      <c r="AF542" s="2809"/>
      <c r="AG542" s="85"/>
      <c r="AH542" s="85"/>
      <c r="AI542" s="85"/>
      <c r="AJ542" s="85"/>
      <c r="AK542" s="85"/>
      <c r="AL542" s="85"/>
      <c r="AM542" s="85"/>
      <c r="AN542" s="85"/>
      <c r="AO542" s="85"/>
      <c r="AP542" s="85"/>
      <c r="AQ542" s="85"/>
      <c r="AR542" s="85"/>
    </row>
    <row r="543">
      <c r="A543" s="48"/>
      <c r="B543" s="907">
        <v>17.0</v>
      </c>
      <c r="C543" s="381" t="s">
        <v>8488</v>
      </c>
      <c r="D543" s="402" t="s">
        <v>283</v>
      </c>
      <c r="E543" s="402" t="s">
        <v>8489</v>
      </c>
      <c r="F543" s="402" t="s">
        <v>8490</v>
      </c>
      <c r="G543" s="154">
        <v>13.0</v>
      </c>
      <c r="H543" s="402" t="s">
        <v>157</v>
      </c>
      <c r="I543" s="402" t="s">
        <v>76</v>
      </c>
      <c r="J543" s="430" t="s">
        <v>8491</v>
      </c>
      <c r="K543" s="402" t="s">
        <v>8492</v>
      </c>
      <c r="L543" s="402" t="s">
        <v>8493</v>
      </c>
      <c r="M543" s="402" t="s">
        <v>8494</v>
      </c>
      <c r="N543" s="402" t="s">
        <v>46</v>
      </c>
      <c r="O543" s="402" t="s">
        <v>47</v>
      </c>
      <c r="P543" s="402" t="s">
        <v>47</v>
      </c>
      <c r="Q543" s="402" t="s">
        <v>1380</v>
      </c>
      <c r="R543" s="154" t="s">
        <v>50</v>
      </c>
      <c r="S543" s="402" t="s">
        <v>5679</v>
      </c>
      <c r="T543" s="402" t="s">
        <v>271</v>
      </c>
      <c r="U543" s="154" t="s">
        <v>8495</v>
      </c>
      <c r="V543" s="430" t="s">
        <v>8496</v>
      </c>
      <c r="W543" s="402" t="s">
        <v>8493</v>
      </c>
      <c r="X543" s="430" t="s">
        <v>8497</v>
      </c>
      <c r="Y543" s="402" t="s">
        <v>8498</v>
      </c>
      <c r="Z543" s="402" t="s">
        <v>8499</v>
      </c>
      <c r="AA543" s="381" t="s">
        <v>8500</v>
      </c>
      <c r="AB543" s="328"/>
      <c r="AC543" s="330"/>
      <c r="AD543" s="2809"/>
      <c r="AE543" s="2809"/>
      <c r="AF543" s="2809"/>
      <c r="AG543" s="85"/>
      <c r="AH543" s="85"/>
      <c r="AI543" s="85"/>
      <c r="AJ543" s="85"/>
      <c r="AK543" s="85"/>
      <c r="AL543" s="85"/>
      <c r="AM543" s="85"/>
      <c r="AN543" s="85"/>
      <c r="AO543" s="85"/>
      <c r="AP543" s="85"/>
      <c r="AQ543" s="85"/>
      <c r="AR543" s="85"/>
    </row>
    <row r="544">
      <c r="A544" s="2851"/>
      <c r="B544" s="907">
        <v>18.0</v>
      </c>
      <c r="C544" s="384" t="s">
        <v>8501</v>
      </c>
      <c r="D544" s="382" t="s">
        <v>453</v>
      </c>
      <c r="E544" s="382">
        <v>1.08959855E9</v>
      </c>
      <c r="F544" s="706">
        <v>38111.0</v>
      </c>
      <c r="G544" s="382">
        <v>13.0</v>
      </c>
      <c r="H544" s="382" t="s">
        <v>157</v>
      </c>
      <c r="I544" s="382" t="s">
        <v>158</v>
      </c>
      <c r="J544" s="384" t="s">
        <v>8502</v>
      </c>
      <c r="K544" s="382" t="s">
        <v>161</v>
      </c>
      <c r="L544" s="380" t="s">
        <v>8503</v>
      </c>
      <c r="M544" s="382"/>
      <c r="N544" s="382" t="s">
        <v>113</v>
      </c>
      <c r="O544" s="382" t="s">
        <v>8088</v>
      </c>
      <c r="P544" s="382" t="s">
        <v>8504</v>
      </c>
      <c r="Q544" s="382" t="s">
        <v>49</v>
      </c>
      <c r="R544" s="382" t="s">
        <v>50</v>
      </c>
      <c r="S544" s="382" t="s">
        <v>445</v>
      </c>
      <c r="T544" s="382" t="s">
        <v>271</v>
      </c>
      <c r="U544" s="916">
        <v>42917.0</v>
      </c>
      <c r="V544" s="384" t="s">
        <v>8505</v>
      </c>
      <c r="W544" s="382">
        <v>3.128462122E9</v>
      </c>
      <c r="X544" s="384" t="s">
        <v>8506</v>
      </c>
      <c r="Y544" s="382">
        <v>3.11793858E9</v>
      </c>
      <c r="Z544" s="382" t="s">
        <v>8507</v>
      </c>
      <c r="AA544" s="384" t="s">
        <v>8508</v>
      </c>
      <c r="AB544" s="384" t="s">
        <v>2512</v>
      </c>
      <c r="AC544" s="1204" t="s">
        <v>2462</v>
      </c>
      <c r="AD544" s="2809"/>
      <c r="AE544" s="2809"/>
      <c r="AF544" s="2809"/>
      <c r="AG544" s="85"/>
      <c r="AH544" s="85"/>
      <c r="AI544" s="85"/>
      <c r="AJ544" s="85"/>
      <c r="AK544" s="85"/>
      <c r="AL544" s="85"/>
      <c r="AM544" s="85"/>
      <c r="AN544" s="85"/>
      <c r="AO544" s="85"/>
      <c r="AP544" s="85"/>
      <c r="AQ544" s="85"/>
      <c r="AR544" s="85"/>
    </row>
    <row r="545" ht="17.25" customHeight="1">
      <c r="A545" s="2852" t="s">
        <v>8509</v>
      </c>
      <c r="B545" s="2853">
        <v>1.0</v>
      </c>
      <c r="C545" s="2178" t="s">
        <v>8510</v>
      </c>
      <c r="D545" s="2179" t="s">
        <v>695</v>
      </c>
      <c r="E545" s="2179">
        <v>1.005714828E9</v>
      </c>
      <c r="F545" s="2197">
        <v>37713.0</v>
      </c>
      <c r="G545" s="2190">
        <v>15.0</v>
      </c>
      <c r="H545" s="2190" t="s">
        <v>157</v>
      </c>
      <c r="I545" s="2179" t="s">
        <v>43</v>
      </c>
      <c r="J545" s="2182" t="s">
        <v>8511</v>
      </c>
      <c r="K545" s="2179">
        <v>3463858.0</v>
      </c>
      <c r="L545" s="2186" t="s">
        <v>8512</v>
      </c>
      <c r="M545" s="2188" t="s">
        <v>8513</v>
      </c>
      <c r="N545" s="2179" t="s">
        <v>816</v>
      </c>
      <c r="O545" s="2190" t="s">
        <v>378</v>
      </c>
      <c r="P545" s="2179" t="s">
        <v>8514</v>
      </c>
      <c r="Q545" s="2179" t="s">
        <v>166</v>
      </c>
      <c r="R545" s="2190" t="s">
        <v>3105</v>
      </c>
      <c r="S545" s="2179" t="s">
        <v>8515</v>
      </c>
      <c r="T545" s="2179" t="s">
        <v>1091</v>
      </c>
      <c r="U545" s="2179" t="s">
        <v>169</v>
      </c>
      <c r="V545" s="2182" t="s">
        <v>8516</v>
      </c>
      <c r="W545" s="2179">
        <v>3.004437198E9</v>
      </c>
      <c r="X545" s="2182" t="s">
        <v>8517</v>
      </c>
      <c r="Y545" s="2179">
        <v>3.205205797E9</v>
      </c>
      <c r="Z545" s="2179"/>
      <c r="AA545" s="2182"/>
      <c r="AB545" s="2194"/>
      <c r="AC545" s="2195"/>
      <c r="AD545" s="82"/>
      <c r="AE545" s="82"/>
      <c r="AF545" s="82"/>
      <c r="AG545" s="85"/>
      <c r="AH545" s="85"/>
      <c r="AI545" s="85"/>
      <c r="AJ545" s="85"/>
      <c r="AK545" s="85"/>
      <c r="AL545" s="85"/>
      <c r="AM545" s="85"/>
      <c r="AN545" s="85"/>
      <c r="AO545" s="85"/>
      <c r="AP545" s="85"/>
      <c r="AQ545" s="85"/>
      <c r="AR545" s="85"/>
    </row>
    <row r="546" ht="18.75" customHeight="1">
      <c r="A546" s="2852"/>
      <c r="B546" s="2853">
        <v>2.0</v>
      </c>
      <c r="C546" s="2193" t="s">
        <v>8518</v>
      </c>
      <c r="D546" s="2179" t="s">
        <v>695</v>
      </c>
      <c r="E546" s="2192" t="s">
        <v>8519</v>
      </c>
      <c r="F546" s="2192" t="s">
        <v>8520</v>
      </c>
      <c r="G546" s="2198">
        <v>13.0</v>
      </c>
      <c r="H546" s="2192" t="s">
        <v>1549</v>
      </c>
      <c r="I546" s="2192" t="s">
        <v>200</v>
      </c>
      <c r="J546" s="2193" t="s">
        <v>8521</v>
      </c>
      <c r="K546" s="2192" t="s">
        <v>8522</v>
      </c>
      <c r="L546" s="2192" t="s">
        <v>8523</v>
      </c>
      <c r="M546" s="2192" t="s">
        <v>8524</v>
      </c>
      <c r="N546" s="2192" t="s">
        <v>778</v>
      </c>
      <c r="O546" s="2192" t="s">
        <v>1155</v>
      </c>
      <c r="P546" s="2192" t="s">
        <v>1155</v>
      </c>
      <c r="Q546" s="2192" t="s">
        <v>478</v>
      </c>
      <c r="R546" s="2192" t="s">
        <v>922</v>
      </c>
      <c r="S546" s="2192" t="s">
        <v>8525</v>
      </c>
      <c r="T546" s="2192" t="s">
        <v>1091</v>
      </c>
      <c r="U546" s="2179" t="s">
        <v>169</v>
      </c>
      <c r="V546" s="2193" t="s">
        <v>8526</v>
      </c>
      <c r="W546" s="2192" t="s">
        <v>8522</v>
      </c>
      <c r="X546" s="2193" t="s">
        <v>8527</v>
      </c>
      <c r="Y546" s="2198"/>
      <c r="Z546" s="2192"/>
      <c r="AA546" s="2193"/>
      <c r="AB546" s="2194" t="s">
        <v>4575</v>
      </c>
      <c r="AC546" s="2195"/>
      <c r="AD546" s="82"/>
      <c r="AE546" s="82"/>
      <c r="AF546" s="83"/>
      <c r="AG546" s="84"/>
      <c r="AH546" s="84"/>
      <c r="AI546" s="85"/>
      <c r="AJ546" s="85"/>
      <c r="AK546" s="85"/>
      <c r="AL546" s="85"/>
      <c r="AM546" s="85"/>
      <c r="AN546" s="85"/>
      <c r="AO546" s="85"/>
      <c r="AP546" s="85"/>
      <c r="AQ546" s="85"/>
      <c r="AR546" s="85"/>
    </row>
    <row r="547">
      <c r="A547" s="2852"/>
      <c r="B547" s="2853">
        <v>3.0</v>
      </c>
      <c r="C547" s="2854" t="s">
        <v>8528</v>
      </c>
      <c r="D547" s="2855" t="s">
        <v>283</v>
      </c>
      <c r="E547" s="2855">
        <v>1.088825694E9</v>
      </c>
      <c r="F547" s="2856">
        <v>38360.0</v>
      </c>
      <c r="G547" s="2855">
        <v>13.0</v>
      </c>
      <c r="H547" s="2855" t="s">
        <v>157</v>
      </c>
      <c r="I547" s="2855" t="s">
        <v>43</v>
      </c>
      <c r="J547" s="2854" t="s">
        <v>8529</v>
      </c>
      <c r="K547" s="2855">
        <v>3157587.0</v>
      </c>
      <c r="L547" s="2210" t="s">
        <v>8530</v>
      </c>
      <c r="M547" s="2200" t="s">
        <v>8531</v>
      </c>
      <c r="N547" s="2190" t="s">
        <v>46</v>
      </c>
      <c r="O547" s="2198"/>
      <c r="P547" s="2198"/>
      <c r="Q547" s="2200" t="s">
        <v>49</v>
      </c>
      <c r="R547" s="2200" t="s">
        <v>50</v>
      </c>
      <c r="S547" s="2198"/>
      <c r="T547" s="2200" t="s">
        <v>271</v>
      </c>
      <c r="U547" s="2857"/>
      <c r="V547" s="2858" t="s">
        <v>8532</v>
      </c>
      <c r="W547" s="2200">
        <v>3.147418044E9</v>
      </c>
      <c r="X547" s="2858" t="s">
        <v>8533</v>
      </c>
      <c r="Y547" s="2200">
        <v>3.168262652E9</v>
      </c>
      <c r="Z547" s="2198"/>
      <c r="AA547" s="2178" t="s">
        <v>8534</v>
      </c>
      <c r="AB547" s="2182"/>
      <c r="AC547" s="2859"/>
      <c r="AD547" s="477"/>
      <c r="AE547" s="477"/>
      <c r="AF547" s="82"/>
      <c r="AG547" s="47"/>
      <c r="AH547" s="47"/>
      <c r="AI547" s="47"/>
      <c r="AJ547" s="2298"/>
      <c r="AK547" s="2298"/>
      <c r="AL547" s="2298"/>
      <c r="AM547" s="2298"/>
      <c r="AN547" s="2298"/>
      <c r="AO547" s="2298"/>
      <c r="AP547" s="2298"/>
      <c r="AQ547" s="2298"/>
      <c r="AR547" s="2298"/>
    </row>
    <row r="548">
      <c r="A548" s="2852"/>
      <c r="B548" s="2853">
        <v>4.0</v>
      </c>
      <c r="C548" s="2194" t="s">
        <v>8535</v>
      </c>
      <c r="D548" s="2179" t="s">
        <v>695</v>
      </c>
      <c r="E548" s="2192" t="s">
        <v>8536</v>
      </c>
      <c r="F548" s="2192" t="s">
        <v>8537</v>
      </c>
      <c r="G548" s="2198">
        <v>13.0</v>
      </c>
      <c r="H548" s="2192" t="s">
        <v>1549</v>
      </c>
      <c r="I548" s="2192" t="s">
        <v>76</v>
      </c>
      <c r="J548" s="2193" t="s">
        <v>8538</v>
      </c>
      <c r="K548" s="2192" t="s">
        <v>8539</v>
      </c>
      <c r="L548" s="2192" t="s">
        <v>8540</v>
      </c>
      <c r="M548" s="2192" t="s">
        <v>8541</v>
      </c>
      <c r="N548" s="2192" t="s">
        <v>778</v>
      </c>
      <c r="O548" s="2192" t="s">
        <v>1155</v>
      </c>
      <c r="P548" s="2192" t="s">
        <v>6736</v>
      </c>
      <c r="Q548" s="2192" t="s">
        <v>6597</v>
      </c>
      <c r="R548" s="2192" t="s">
        <v>8542</v>
      </c>
      <c r="S548" s="2192" t="s">
        <v>8543</v>
      </c>
      <c r="T548" s="2192" t="s">
        <v>1091</v>
      </c>
      <c r="U548" s="2179" t="s">
        <v>169</v>
      </c>
      <c r="V548" s="2193" t="s">
        <v>8544</v>
      </c>
      <c r="W548" s="2192" t="s">
        <v>8539</v>
      </c>
      <c r="X548" s="2193" t="s">
        <v>8545</v>
      </c>
      <c r="Y548" s="2198"/>
      <c r="Z548" s="2192"/>
      <c r="AA548" s="2193"/>
      <c r="AB548" s="2194" t="s">
        <v>4575</v>
      </c>
      <c r="AC548" s="2195"/>
      <c r="AD548" s="82"/>
      <c r="AE548" s="82"/>
      <c r="AF548" s="83"/>
      <c r="AG548" s="84"/>
      <c r="AH548" s="84"/>
      <c r="AI548" s="85"/>
      <c r="AJ548" s="85"/>
      <c r="AK548" s="85"/>
      <c r="AL548" s="85"/>
      <c r="AM548" s="85"/>
      <c r="AN548" s="85"/>
      <c r="AO548" s="85"/>
      <c r="AP548" s="85"/>
      <c r="AQ548" s="85"/>
      <c r="AR548" s="85"/>
    </row>
    <row r="549">
      <c r="A549" s="2852"/>
      <c r="B549" s="2853">
        <v>5.0</v>
      </c>
      <c r="C549" s="2182" t="s">
        <v>8546</v>
      </c>
      <c r="D549" s="2179" t="s">
        <v>695</v>
      </c>
      <c r="E549" s="2179">
        <v>1.004699665E9</v>
      </c>
      <c r="F549" s="2197">
        <v>37914.0</v>
      </c>
      <c r="G549" s="2860">
        <v>14.0</v>
      </c>
      <c r="H549" s="2179" t="s">
        <v>157</v>
      </c>
      <c r="I549" s="2179" t="s">
        <v>43</v>
      </c>
      <c r="J549" s="2182" t="s">
        <v>7580</v>
      </c>
      <c r="K549" s="2179" t="s">
        <v>161</v>
      </c>
      <c r="L549" s="2186" t="s">
        <v>8547</v>
      </c>
      <c r="M549" s="2188" t="s">
        <v>7582</v>
      </c>
      <c r="N549" s="2179" t="s">
        <v>816</v>
      </c>
      <c r="O549" s="2179"/>
      <c r="P549" s="2179" t="s">
        <v>2753</v>
      </c>
      <c r="Q549" s="2179" t="s">
        <v>166</v>
      </c>
      <c r="R549" s="2179" t="s">
        <v>3064</v>
      </c>
      <c r="S549" s="2179" t="s">
        <v>8548</v>
      </c>
      <c r="T549" s="2179" t="s">
        <v>1091</v>
      </c>
      <c r="U549" s="2179" t="s">
        <v>169</v>
      </c>
      <c r="V549" s="2182" t="s">
        <v>8549</v>
      </c>
      <c r="W549" s="2179">
        <v>3.162557798E9</v>
      </c>
      <c r="X549" s="2178" t="s">
        <v>8550</v>
      </c>
      <c r="Y549" s="2179"/>
      <c r="Z549" s="2179"/>
      <c r="AA549" s="2178" t="s">
        <v>8551</v>
      </c>
      <c r="AB549" s="2193"/>
      <c r="AC549" s="2195"/>
      <c r="AD549" s="82"/>
      <c r="AE549" s="82"/>
      <c r="AF549" s="83"/>
      <c r="AG549" s="566"/>
      <c r="AH549" s="84"/>
      <c r="AI549" s="84"/>
      <c r="AJ549" s="85"/>
      <c r="AK549" s="85"/>
      <c r="AL549" s="85"/>
      <c r="AM549" s="85"/>
      <c r="AN549" s="85"/>
      <c r="AO549" s="85"/>
      <c r="AP549" s="85"/>
      <c r="AQ549" s="85"/>
      <c r="AR549" s="85"/>
    </row>
    <row r="550">
      <c r="A550" s="2852"/>
      <c r="B550" s="2853">
        <v>6.0</v>
      </c>
      <c r="C550" s="2193" t="s">
        <v>8552</v>
      </c>
      <c r="D550" s="2179" t="s">
        <v>1328</v>
      </c>
      <c r="E550" s="2192" t="s">
        <v>8553</v>
      </c>
      <c r="F550" s="2192" t="s">
        <v>8554</v>
      </c>
      <c r="G550" s="2198">
        <v>14.0</v>
      </c>
      <c r="H550" s="2179" t="s">
        <v>157</v>
      </c>
      <c r="I550" s="2192" t="s">
        <v>1144</v>
      </c>
      <c r="J550" s="2193" t="s">
        <v>8555</v>
      </c>
      <c r="K550" s="2192" t="s">
        <v>8556</v>
      </c>
      <c r="L550" s="2192" t="s">
        <v>8557</v>
      </c>
      <c r="M550" s="2192" t="s">
        <v>8558</v>
      </c>
      <c r="N550" s="2192" t="s">
        <v>47</v>
      </c>
      <c r="O550" s="2192"/>
      <c r="P550" s="2192"/>
      <c r="Q550" s="2192" t="s">
        <v>6597</v>
      </c>
      <c r="R550" s="2192" t="s">
        <v>6717</v>
      </c>
      <c r="S550" s="2192" t="s">
        <v>432</v>
      </c>
      <c r="T550" s="2192" t="s">
        <v>1091</v>
      </c>
      <c r="U550" s="2179" t="s">
        <v>169</v>
      </c>
      <c r="V550" s="2193" t="s">
        <v>8559</v>
      </c>
      <c r="W550" s="2192" t="s">
        <v>8556</v>
      </c>
      <c r="X550" s="2194"/>
      <c r="Y550" s="2192"/>
      <c r="Z550" s="2198"/>
      <c r="AA550" s="2182"/>
      <c r="AB550" s="2194"/>
      <c r="AC550" s="2195"/>
      <c r="AD550" s="82"/>
      <c r="AE550" s="82"/>
      <c r="AF550" s="83"/>
      <c r="AG550" s="84"/>
      <c r="AH550" s="84"/>
      <c r="AI550" s="85"/>
      <c r="AJ550" s="85"/>
      <c r="AK550" s="85"/>
      <c r="AL550" s="85"/>
      <c r="AM550" s="85"/>
      <c r="AN550" s="85"/>
      <c r="AO550" s="85"/>
      <c r="AP550" s="85"/>
      <c r="AQ550" s="85"/>
      <c r="AR550" s="85"/>
    </row>
    <row r="551">
      <c r="A551" s="2852"/>
      <c r="B551" s="2853">
        <v>7.0</v>
      </c>
      <c r="C551" s="2182" t="s">
        <v>8560</v>
      </c>
      <c r="D551" s="2179" t="s">
        <v>1328</v>
      </c>
      <c r="E551" s="2179">
        <v>1.089600035E9</v>
      </c>
      <c r="F551" s="2203">
        <v>38453.0</v>
      </c>
      <c r="G551" s="2205">
        <v>12.0</v>
      </c>
      <c r="H551" s="2179" t="s">
        <v>157</v>
      </c>
      <c r="I551" s="2179" t="s">
        <v>158</v>
      </c>
      <c r="J551" s="2182" t="s">
        <v>8561</v>
      </c>
      <c r="K551" s="2179" t="s">
        <v>878</v>
      </c>
      <c r="L551" s="2186" t="s">
        <v>8562</v>
      </c>
      <c r="M551" s="2188" t="s">
        <v>6860</v>
      </c>
      <c r="N551" s="2179" t="s">
        <v>816</v>
      </c>
      <c r="O551" s="2179" t="s">
        <v>6867</v>
      </c>
      <c r="P551" s="2179" t="s">
        <v>8563</v>
      </c>
      <c r="Q551" s="2179" t="s">
        <v>166</v>
      </c>
      <c r="R551" s="2179" t="s">
        <v>3189</v>
      </c>
      <c r="S551" s="2179" t="s">
        <v>880</v>
      </c>
      <c r="T551" s="2179" t="s">
        <v>1454</v>
      </c>
      <c r="U551" s="2179" t="s">
        <v>169</v>
      </c>
      <c r="V551" s="2194"/>
      <c r="W551" s="2198"/>
      <c r="X551" s="2194"/>
      <c r="Y551" s="2198"/>
      <c r="Z551" s="2198"/>
      <c r="AA551" s="2858" t="s">
        <v>8564</v>
      </c>
      <c r="AB551" s="2194"/>
      <c r="AC551" s="2195"/>
      <c r="AD551" s="82"/>
      <c r="AE551" s="82"/>
      <c r="AF551" s="82"/>
      <c r="AG551" s="85"/>
      <c r="AH551" s="85"/>
      <c r="AI551" s="85"/>
      <c r="AJ551" s="85"/>
      <c r="AK551" s="85"/>
      <c r="AL551" s="85"/>
      <c r="AM551" s="85"/>
      <c r="AN551" s="85"/>
      <c r="AO551" s="85"/>
      <c r="AP551" s="85"/>
      <c r="AQ551" s="85"/>
      <c r="AR551" s="85"/>
    </row>
    <row r="552">
      <c r="A552" s="2852"/>
      <c r="B552" s="2853">
        <v>8.0</v>
      </c>
      <c r="C552" s="2861" t="s">
        <v>723</v>
      </c>
      <c r="D552" s="2862" t="s">
        <v>453</v>
      </c>
      <c r="E552" s="2863">
        <v>1.088004863E9</v>
      </c>
      <c r="F552" s="2863" t="s">
        <v>724</v>
      </c>
      <c r="G552" s="2863">
        <v>27.0</v>
      </c>
      <c r="H552" s="2864" t="s">
        <v>157</v>
      </c>
      <c r="I552" s="2863" t="s">
        <v>43</v>
      </c>
      <c r="J552" s="2861" t="s">
        <v>725</v>
      </c>
      <c r="K552" s="2864">
        <v>3345546.0</v>
      </c>
      <c r="L552" s="2865" t="s">
        <v>726</v>
      </c>
      <c r="M552" s="2866" t="str">
        <f>HYPERLINK("mailto:ANALUCIAMARIN1923@GMAIL.COM","analuciamarin1923@gmail.com")</f>
        <v>analuciamarin1923@gmail.com</v>
      </c>
      <c r="N552" s="2864" t="s">
        <v>46</v>
      </c>
      <c r="O552" s="2863" t="s">
        <v>89</v>
      </c>
      <c r="P552" s="2863" t="s">
        <v>727</v>
      </c>
      <c r="Q552" s="2864" t="s">
        <v>49</v>
      </c>
      <c r="R552" s="2863" t="s">
        <v>728</v>
      </c>
      <c r="S552" s="2864" t="s">
        <v>729</v>
      </c>
      <c r="T552" s="2864" t="s">
        <v>271</v>
      </c>
      <c r="U552" s="2863" t="s">
        <v>5416</v>
      </c>
      <c r="V552" s="2861" t="s">
        <v>730</v>
      </c>
      <c r="W552" s="2863">
        <v>3.218384491E9</v>
      </c>
      <c r="X552" s="2867" t="s">
        <v>722</v>
      </c>
      <c r="Y552" s="2864">
        <v>3.052285446E9</v>
      </c>
      <c r="Z552" s="2863"/>
      <c r="AA552" s="2868" t="s">
        <v>8565</v>
      </c>
      <c r="AB552" s="2867"/>
      <c r="AC552" s="2869"/>
      <c r="AD552" s="2870"/>
      <c r="AE552" s="2871"/>
      <c r="AF552" s="2871"/>
      <c r="AG552" s="2872"/>
      <c r="AH552" s="2872"/>
      <c r="AI552" s="2872"/>
      <c r="AJ552" s="2873"/>
      <c r="AK552" s="2873"/>
      <c r="AL552" s="2873"/>
      <c r="AM552" s="2873"/>
      <c r="AN552" s="2873"/>
      <c r="AO552" s="2873"/>
      <c r="AP552" s="2873"/>
      <c r="AQ552" s="2873"/>
      <c r="AR552" s="2873"/>
    </row>
    <row r="553">
      <c r="A553" s="2852"/>
      <c r="B553" s="2853">
        <v>9.0</v>
      </c>
      <c r="C553" s="2858" t="s">
        <v>8566</v>
      </c>
      <c r="D553" s="2198" t="s">
        <v>453</v>
      </c>
      <c r="E553" s="2198">
        <v>1.089933345E9</v>
      </c>
      <c r="F553" s="2874">
        <v>38734.0</v>
      </c>
      <c r="G553" s="2855">
        <v>12.0</v>
      </c>
      <c r="H553" s="2198" t="s">
        <v>157</v>
      </c>
      <c r="I553" s="2198" t="s">
        <v>43</v>
      </c>
      <c r="J553" s="2875" t="s">
        <v>8567</v>
      </c>
      <c r="K553" s="2876" t="s">
        <v>8104</v>
      </c>
      <c r="L553" s="2192" t="s">
        <v>8568</v>
      </c>
      <c r="M553" s="2200" t="s">
        <v>8569</v>
      </c>
      <c r="N553" s="2179" t="s">
        <v>46</v>
      </c>
      <c r="O553" s="2198" t="s">
        <v>89</v>
      </c>
      <c r="P553" s="2198" t="s">
        <v>89</v>
      </c>
      <c r="Q553" s="2198" t="s">
        <v>49</v>
      </c>
      <c r="R553" s="2198" t="s">
        <v>50</v>
      </c>
      <c r="S553" s="2198" t="s">
        <v>248</v>
      </c>
      <c r="T553" s="2198" t="s">
        <v>271</v>
      </c>
      <c r="U553" s="2874">
        <v>40575.0</v>
      </c>
      <c r="V553" s="2194" t="s">
        <v>8570</v>
      </c>
      <c r="W553" s="2198">
        <v>3.108494482E9</v>
      </c>
      <c r="X553" s="2194" t="s">
        <v>8571</v>
      </c>
      <c r="Y553" s="2198">
        <v>3.177679716E9</v>
      </c>
      <c r="Z553" s="2874"/>
      <c r="AA553" s="2858" t="s">
        <v>8572</v>
      </c>
      <c r="AB553" s="2182" t="s">
        <v>8573</v>
      </c>
      <c r="AC553" s="2877"/>
      <c r="AD553" s="1764"/>
      <c r="AE553" s="477"/>
      <c r="AF553" s="477"/>
      <c r="AG553" s="1472"/>
      <c r="AH553" s="1472"/>
      <c r="AI553" s="1472"/>
      <c r="AJ553" s="85"/>
      <c r="AK553" s="85"/>
      <c r="AL553" s="85"/>
      <c r="AM553" s="85"/>
      <c r="AN553" s="85"/>
      <c r="AO553" s="85"/>
      <c r="AP553" s="85"/>
      <c r="AQ553" s="85"/>
      <c r="AR553" s="85"/>
    </row>
    <row r="554">
      <c r="A554" s="2852"/>
      <c r="B554" s="2853">
        <v>10.0</v>
      </c>
      <c r="C554" s="2858" t="s">
        <v>8574</v>
      </c>
      <c r="D554" s="2179" t="s">
        <v>695</v>
      </c>
      <c r="E554" s="2198">
        <v>1.128904828E9</v>
      </c>
      <c r="F554" s="2198" t="s">
        <v>8575</v>
      </c>
      <c r="G554" s="2198">
        <v>11.0</v>
      </c>
      <c r="H554" s="2192" t="s">
        <v>1549</v>
      </c>
      <c r="I554" s="2179" t="s">
        <v>43</v>
      </c>
      <c r="J554" s="2875" t="s">
        <v>8576</v>
      </c>
      <c r="K554" s="2876" t="s">
        <v>161</v>
      </c>
      <c r="L554" s="2192" t="s">
        <v>8577</v>
      </c>
      <c r="M554" s="2198"/>
      <c r="N554" s="2200" t="s">
        <v>46</v>
      </c>
      <c r="O554" s="2200" t="s">
        <v>6321</v>
      </c>
      <c r="P554" s="2200" t="s">
        <v>8578</v>
      </c>
      <c r="Q554" s="2200" t="s">
        <v>478</v>
      </c>
      <c r="R554" s="2190" t="s">
        <v>812</v>
      </c>
      <c r="S554" s="2200" t="s">
        <v>779</v>
      </c>
      <c r="T554" s="2200" t="s">
        <v>1091</v>
      </c>
      <c r="U554" s="2179" t="s">
        <v>169</v>
      </c>
      <c r="V554" s="2858" t="s">
        <v>8579</v>
      </c>
      <c r="W554" s="2200">
        <v>3.177661654E9</v>
      </c>
      <c r="X554" s="2858" t="s">
        <v>8580</v>
      </c>
      <c r="Y554" s="2200">
        <v>3.177661654E9</v>
      </c>
      <c r="Z554" s="2874"/>
      <c r="AA554" s="2194"/>
      <c r="AB554" s="2182"/>
      <c r="AC554" s="2877"/>
      <c r="AD554" s="1764"/>
      <c r="AE554" s="477"/>
      <c r="AF554" s="477"/>
      <c r="AG554" s="1472"/>
      <c r="AH554" s="1472"/>
      <c r="AI554" s="1472"/>
      <c r="AJ554" s="85"/>
      <c r="AK554" s="85"/>
      <c r="AL554" s="85"/>
      <c r="AM554" s="85"/>
      <c r="AN554" s="85"/>
      <c r="AO554" s="85"/>
      <c r="AP554" s="85"/>
      <c r="AQ554" s="85"/>
      <c r="AR554" s="85"/>
    </row>
    <row r="555">
      <c r="A555" s="2852"/>
      <c r="B555" s="2853">
        <v>11.0</v>
      </c>
      <c r="C555" s="2878" t="s">
        <v>8581</v>
      </c>
      <c r="D555" s="2879" t="s">
        <v>2921</v>
      </c>
      <c r="E555" s="2880" t="s">
        <v>8582</v>
      </c>
      <c r="F555" s="2880" t="s">
        <v>8583</v>
      </c>
      <c r="G555" s="2879">
        <v>11.0</v>
      </c>
      <c r="H555" s="2880" t="s">
        <v>157</v>
      </c>
      <c r="I555" s="2880" t="s">
        <v>43</v>
      </c>
      <c r="J555" s="2881" t="s">
        <v>8584</v>
      </c>
      <c r="K555" s="2880" t="s">
        <v>8585</v>
      </c>
      <c r="L555" s="2880" t="s">
        <v>8586</v>
      </c>
      <c r="M555" s="2880" t="s">
        <v>8587</v>
      </c>
      <c r="N555" s="2880" t="s">
        <v>46</v>
      </c>
      <c r="O555" s="2880" t="s">
        <v>89</v>
      </c>
      <c r="P555" s="2880" t="s">
        <v>89</v>
      </c>
      <c r="Q555" s="2880" t="s">
        <v>49</v>
      </c>
      <c r="R555" s="2879" t="s">
        <v>50</v>
      </c>
      <c r="S555" s="2880" t="s">
        <v>8588</v>
      </c>
      <c r="T555" s="2880" t="s">
        <v>271</v>
      </c>
      <c r="U555" s="2879">
        <v>2014.0</v>
      </c>
      <c r="V555" s="2881" t="s">
        <v>8589</v>
      </c>
      <c r="W555" s="2881" t="s">
        <v>8586</v>
      </c>
      <c r="X555" s="2882" t="s">
        <v>8590</v>
      </c>
      <c r="Y555" s="2880" t="s">
        <v>8591</v>
      </c>
      <c r="Z555" s="2880"/>
      <c r="AA555" s="2883" t="s">
        <v>8592</v>
      </c>
      <c r="AB555" s="2884" t="s">
        <v>1072</v>
      </c>
      <c r="AC555" s="2885"/>
      <c r="AD555" s="1764"/>
      <c r="AE555" s="477"/>
      <c r="AF555" s="477"/>
      <c r="AG555" s="1472"/>
      <c r="AH555" s="1472"/>
      <c r="AI555" s="1472"/>
      <c r="AJ555" s="85"/>
      <c r="AK555" s="85"/>
      <c r="AL555" s="85"/>
      <c r="AM555" s="85"/>
      <c r="AN555" s="85"/>
      <c r="AO555" s="85"/>
      <c r="AP555" s="85"/>
      <c r="AQ555" s="85"/>
      <c r="AR555" s="85"/>
    </row>
    <row r="556">
      <c r="A556" s="2852"/>
      <c r="B556" s="2853">
        <v>12.0</v>
      </c>
      <c r="C556" s="2886" t="s">
        <v>8593</v>
      </c>
      <c r="D556" s="2887" t="s">
        <v>283</v>
      </c>
      <c r="E556" s="2210" t="s">
        <v>8594</v>
      </c>
      <c r="F556" s="2210" t="s">
        <v>8595</v>
      </c>
      <c r="G556" s="2200">
        <v>14.0</v>
      </c>
      <c r="H556" s="2190" t="s">
        <v>157</v>
      </c>
      <c r="I556" s="2210" t="s">
        <v>76</v>
      </c>
      <c r="J556" s="2199" t="s">
        <v>8390</v>
      </c>
      <c r="K556" s="2210" t="s">
        <v>2</v>
      </c>
      <c r="L556" s="2210" t="s">
        <v>8596</v>
      </c>
      <c r="M556" s="2210" t="s">
        <v>8597</v>
      </c>
      <c r="N556" s="2210" t="s">
        <v>46</v>
      </c>
      <c r="O556" s="2210" t="s">
        <v>47</v>
      </c>
      <c r="P556" s="2210" t="s">
        <v>3207</v>
      </c>
      <c r="Q556" s="2210" t="s">
        <v>2555</v>
      </c>
      <c r="R556" s="2210" t="s">
        <v>50</v>
      </c>
      <c r="S556" s="2210" t="s">
        <v>51</v>
      </c>
      <c r="T556" s="2210" t="s">
        <v>271</v>
      </c>
      <c r="U556" s="2887" t="s">
        <v>8598</v>
      </c>
      <c r="V556" s="2199" t="s">
        <v>8393</v>
      </c>
      <c r="W556" s="2210" t="s">
        <v>8391</v>
      </c>
      <c r="X556" s="2858" t="s">
        <v>8599</v>
      </c>
      <c r="Y556" s="2210" t="s">
        <v>8600</v>
      </c>
      <c r="Z556" s="2198"/>
      <c r="AA556" s="2888" t="s">
        <v>8601</v>
      </c>
      <c r="AB556" s="2858">
        <v>9.0</v>
      </c>
      <c r="AC556" s="2877"/>
      <c r="AD556" s="1764"/>
      <c r="AE556" s="477"/>
      <c r="AF556" s="477"/>
      <c r="AG556" s="1472"/>
      <c r="AH556" s="1472"/>
      <c r="AI556" s="1472"/>
      <c r="AJ556" s="85"/>
      <c r="AK556" s="85"/>
      <c r="AL556" s="85"/>
      <c r="AM556" s="85"/>
      <c r="AN556" s="85"/>
      <c r="AO556" s="85"/>
      <c r="AP556" s="85"/>
      <c r="AQ556" s="85"/>
      <c r="AR556" s="85"/>
    </row>
    <row r="557">
      <c r="A557" s="2852"/>
      <c r="B557" s="2853">
        <v>13.0</v>
      </c>
      <c r="C557" s="2886" t="s">
        <v>8602</v>
      </c>
      <c r="D557" s="2887" t="s">
        <v>283</v>
      </c>
      <c r="E557" s="2210" t="s">
        <v>8603</v>
      </c>
      <c r="F557" s="2210" t="s">
        <v>8604</v>
      </c>
      <c r="G557" s="2200">
        <v>14.0</v>
      </c>
      <c r="H557" s="2190" t="s">
        <v>157</v>
      </c>
      <c r="I557" s="2210" t="s">
        <v>43</v>
      </c>
      <c r="J557" s="2199" t="s">
        <v>8605</v>
      </c>
      <c r="K557" s="2210" t="s">
        <v>2</v>
      </c>
      <c r="L557" s="2210" t="s">
        <v>8606</v>
      </c>
      <c r="M557" s="2210" t="s">
        <v>8607</v>
      </c>
      <c r="N557" s="2210" t="s">
        <v>46</v>
      </c>
      <c r="O557" s="2210" t="s">
        <v>89</v>
      </c>
      <c r="P557" s="2210" t="s">
        <v>89</v>
      </c>
      <c r="Q557" s="2210" t="s">
        <v>49</v>
      </c>
      <c r="R557" s="2210" t="s">
        <v>50</v>
      </c>
      <c r="S557" s="2210" t="s">
        <v>221</v>
      </c>
      <c r="T557" s="2210" t="s">
        <v>271</v>
      </c>
      <c r="U557" s="2887" t="s">
        <v>7820</v>
      </c>
      <c r="V557" s="2199" t="s">
        <v>8608</v>
      </c>
      <c r="W557" s="2210" t="s">
        <v>8609</v>
      </c>
      <c r="X557" s="2858" t="s">
        <v>8610</v>
      </c>
      <c r="Y557" s="2210" t="s">
        <v>8611</v>
      </c>
      <c r="Z557" s="2198"/>
      <c r="AA557" s="2888" t="s">
        <v>7820</v>
      </c>
      <c r="AB557" s="2858" t="s">
        <v>8612</v>
      </c>
      <c r="AC557" s="2877">
        <v>7.0</v>
      </c>
      <c r="AD557" s="1764"/>
      <c r="AE557" s="477"/>
      <c r="AF557" s="477"/>
      <c r="AG557" s="1472"/>
      <c r="AH557" s="1472"/>
      <c r="AI557" s="1472"/>
      <c r="AJ557" s="85"/>
      <c r="AK557" s="85"/>
      <c r="AL557" s="85"/>
      <c r="AM557" s="85"/>
      <c r="AN557" s="85"/>
      <c r="AO557" s="85"/>
      <c r="AP557" s="85"/>
      <c r="AQ557" s="85"/>
      <c r="AR557" s="85"/>
    </row>
    <row r="558">
      <c r="A558" s="2852"/>
      <c r="B558" s="2853">
        <v>14.0</v>
      </c>
      <c r="C558" s="2889" t="s">
        <v>5073</v>
      </c>
      <c r="D558" s="2890" t="s">
        <v>283</v>
      </c>
      <c r="E558" s="2890">
        <v>1.088355351E9</v>
      </c>
      <c r="F558" s="2891">
        <v>36304.0</v>
      </c>
      <c r="G558" s="2892">
        <v>18.0</v>
      </c>
      <c r="H558" s="2892" t="s">
        <v>682</v>
      </c>
      <c r="I558" s="2890" t="s">
        <v>682</v>
      </c>
      <c r="J558" s="2889" t="s">
        <v>8613</v>
      </c>
      <c r="K558" s="2890" t="s">
        <v>161</v>
      </c>
      <c r="L558" s="2890">
        <v>3.113644378E9</v>
      </c>
      <c r="M558" s="2893" t="s">
        <v>5080</v>
      </c>
      <c r="N558" s="2890" t="s">
        <v>8614</v>
      </c>
      <c r="O558" s="2890" t="s">
        <v>89</v>
      </c>
      <c r="P558" s="2890" t="s">
        <v>8615</v>
      </c>
      <c r="Q558" s="2890" t="s">
        <v>49</v>
      </c>
      <c r="R558" s="2890" t="s">
        <v>50</v>
      </c>
      <c r="S558" s="2890" t="s">
        <v>1147</v>
      </c>
      <c r="T558" s="2890" t="s">
        <v>8616</v>
      </c>
      <c r="U558" s="2892" t="s">
        <v>8617</v>
      </c>
      <c r="V558" s="2889" t="s">
        <v>8618</v>
      </c>
      <c r="W558" s="2890">
        <v>3.113644378E9</v>
      </c>
      <c r="X558" s="2889" t="s">
        <v>1024</v>
      </c>
      <c r="Y558" s="2890"/>
      <c r="Z558" s="2894">
        <v>43237.0</v>
      </c>
      <c r="AA558" s="2895" t="s">
        <v>8619</v>
      </c>
      <c r="AB558" s="2896" t="s">
        <v>3752</v>
      </c>
      <c r="AC558" s="2897"/>
      <c r="AE558" s="1764"/>
      <c r="AF558" s="477"/>
      <c r="AG558" s="477"/>
      <c r="AH558" s="1472"/>
      <c r="AI558" s="1472"/>
      <c r="AJ558" s="1472"/>
      <c r="AK558" s="85"/>
      <c r="AL558" s="85"/>
      <c r="AM558" s="85"/>
      <c r="AN558" s="85"/>
      <c r="AO558" s="85"/>
      <c r="AP558" s="85"/>
      <c r="AQ558" s="85"/>
      <c r="AR558" s="85"/>
    </row>
    <row r="559">
      <c r="A559" s="2852"/>
      <c r="B559" s="907">
        <v>1.0</v>
      </c>
      <c r="C559" s="314" t="s">
        <v>8620</v>
      </c>
      <c r="D559" s="308" t="s">
        <v>1328</v>
      </c>
      <c r="E559" s="308">
        <v>1.089378353E9</v>
      </c>
      <c r="F559" s="310">
        <v>38008.0</v>
      </c>
      <c r="G559" s="308">
        <v>14.0</v>
      </c>
      <c r="H559" s="308" t="s">
        <v>157</v>
      </c>
      <c r="I559" s="308" t="s">
        <v>76</v>
      </c>
      <c r="J559" s="345" t="s">
        <v>8621</v>
      </c>
      <c r="K559" s="319" t="s">
        <v>161</v>
      </c>
      <c r="L559" s="775" t="s">
        <v>8622</v>
      </c>
      <c r="M559" s="368" t="s">
        <v>8623</v>
      </c>
      <c r="N559" s="308" t="s">
        <v>816</v>
      </c>
      <c r="O559" s="319" t="s">
        <v>8624</v>
      </c>
      <c r="P559" s="319" t="s">
        <v>8625</v>
      </c>
      <c r="Q559" s="308" t="s">
        <v>166</v>
      </c>
      <c r="R559" s="319" t="s">
        <v>6717</v>
      </c>
      <c r="S559" s="308" t="s">
        <v>1181</v>
      </c>
      <c r="T559" s="308" t="s">
        <v>1139</v>
      </c>
      <c r="U559" s="308" t="s">
        <v>169</v>
      </c>
      <c r="V559" s="345" t="s">
        <v>8626</v>
      </c>
      <c r="W559" s="308">
        <v>3.178361778E9</v>
      </c>
      <c r="X559" s="345" t="s">
        <v>8627</v>
      </c>
      <c r="Y559" s="319">
        <v>3.135273049E9</v>
      </c>
      <c r="Z559" s="2898">
        <v>43423.0</v>
      </c>
      <c r="AA559" s="345" t="s">
        <v>8628</v>
      </c>
      <c r="AB559" s="160"/>
      <c r="AC559" s="330"/>
      <c r="AD559" s="82"/>
      <c r="AE559" s="82"/>
      <c r="AF559" s="82"/>
      <c r="AG559" s="85"/>
      <c r="AH559" s="85"/>
      <c r="AI559" s="85"/>
      <c r="AJ559" s="85"/>
      <c r="AK559" s="85"/>
      <c r="AL559" s="85"/>
      <c r="AM559" s="85"/>
      <c r="AN559" s="85"/>
      <c r="AO559" s="85"/>
      <c r="AP559" s="85"/>
      <c r="AQ559" s="85"/>
      <c r="AR559" s="85"/>
    </row>
    <row r="560">
      <c r="A560" s="2852"/>
      <c r="B560" s="907">
        <v>2.0</v>
      </c>
      <c r="C560" s="345" t="s">
        <v>8629</v>
      </c>
      <c r="D560" s="308" t="s">
        <v>695</v>
      </c>
      <c r="E560" s="308">
        <v>1.089599769E9</v>
      </c>
      <c r="F560" s="338">
        <v>38385.0</v>
      </c>
      <c r="G560" s="370">
        <v>13.0</v>
      </c>
      <c r="H560" s="308" t="s">
        <v>157</v>
      </c>
      <c r="I560" s="308" t="s">
        <v>7052</v>
      </c>
      <c r="J560" s="314" t="s">
        <v>8630</v>
      </c>
      <c r="K560" s="308">
        <v>3311339.0</v>
      </c>
      <c r="L560" s="316" t="s">
        <v>8631</v>
      </c>
      <c r="M560" s="2899" t="s">
        <v>8632</v>
      </c>
      <c r="N560" s="308" t="s">
        <v>816</v>
      </c>
      <c r="O560" s="308" t="s">
        <v>1451</v>
      </c>
      <c r="P560" s="308" t="s">
        <v>1452</v>
      </c>
      <c r="Q560" s="308" t="s">
        <v>166</v>
      </c>
      <c r="R560" s="308" t="s">
        <v>3189</v>
      </c>
      <c r="S560" s="308" t="s">
        <v>1181</v>
      </c>
      <c r="T560" s="308" t="s">
        <v>1454</v>
      </c>
      <c r="U560" s="158" t="s">
        <v>169</v>
      </c>
      <c r="V560" s="153" t="s">
        <v>8633</v>
      </c>
      <c r="W560" s="154">
        <v>3.122050807E9</v>
      </c>
      <c r="X560" s="153" t="s">
        <v>8634</v>
      </c>
      <c r="Y560" s="154">
        <v>3.113158349E9</v>
      </c>
      <c r="Z560" s="2170">
        <v>43423.0</v>
      </c>
      <c r="AA560" s="160"/>
      <c r="AB560" s="160"/>
      <c r="AC560" s="330"/>
      <c r="AD560" s="437"/>
      <c r="AE560" s="437"/>
      <c r="AF560" s="437"/>
      <c r="AG560" s="438"/>
      <c r="AH560" s="438"/>
      <c r="AI560" s="438"/>
      <c r="AJ560" s="438"/>
      <c r="AK560" s="438"/>
      <c r="AL560" s="438"/>
      <c r="AM560" s="438"/>
      <c r="AN560" s="438"/>
      <c r="AO560" s="438"/>
      <c r="AP560" s="438"/>
      <c r="AQ560" s="438"/>
      <c r="AR560" s="438"/>
    </row>
    <row r="561">
      <c r="A561" s="2852"/>
      <c r="B561" s="907">
        <v>3.0</v>
      </c>
      <c r="C561" s="387" t="s">
        <v>8635</v>
      </c>
      <c r="D561" s="308" t="s">
        <v>695</v>
      </c>
      <c r="E561" s="383" t="s">
        <v>8636</v>
      </c>
      <c r="F561" s="383" t="s">
        <v>8637</v>
      </c>
      <c r="G561" s="158">
        <v>13.0</v>
      </c>
      <c r="H561" s="402" t="s">
        <v>157</v>
      </c>
      <c r="I561" s="383" t="s">
        <v>76</v>
      </c>
      <c r="J561" s="387" t="s">
        <v>8638</v>
      </c>
      <c r="K561" s="383" t="s">
        <v>8639</v>
      </c>
      <c r="L561" s="383" t="s">
        <v>8639</v>
      </c>
      <c r="M561" s="383" t="s">
        <v>8640</v>
      </c>
      <c r="N561" s="383" t="s">
        <v>778</v>
      </c>
      <c r="O561" s="383" t="s">
        <v>1155</v>
      </c>
      <c r="P561" s="383" t="s">
        <v>1155</v>
      </c>
      <c r="Q561" s="383" t="s">
        <v>478</v>
      </c>
      <c r="R561" s="158" t="s">
        <v>169</v>
      </c>
      <c r="S561" s="383" t="s">
        <v>8641</v>
      </c>
      <c r="T561" s="383" t="s">
        <v>1091</v>
      </c>
      <c r="U561" s="158" t="s">
        <v>169</v>
      </c>
      <c r="V561" s="387" t="s">
        <v>8642</v>
      </c>
      <c r="W561" s="383" t="s">
        <v>8639</v>
      </c>
      <c r="X561" s="387" t="s">
        <v>8643</v>
      </c>
      <c r="Y561" s="158"/>
      <c r="Z561" s="402" t="s">
        <v>8644</v>
      </c>
      <c r="AA561" s="430" t="s">
        <v>8645</v>
      </c>
      <c r="AB561" s="160" t="s">
        <v>4575</v>
      </c>
      <c r="AC561" s="405"/>
      <c r="AD561" s="477"/>
      <c r="AE561" s="477"/>
      <c r="AF561" s="477"/>
      <c r="AG561" s="1472"/>
      <c r="AH561" s="1472"/>
      <c r="AI561" s="1472"/>
      <c r="AJ561" s="85"/>
      <c r="AK561" s="85"/>
      <c r="AL561" s="85"/>
      <c r="AM561" s="85"/>
      <c r="AN561" s="85"/>
      <c r="AO561" s="85"/>
      <c r="AP561" s="85"/>
      <c r="AQ561" s="85"/>
      <c r="AR561" s="85"/>
    </row>
    <row r="562">
      <c r="A562" s="2852"/>
      <c r="B562" s="907">
        <v>4.0</v>
      </c>
      <c r="C562" s="314" t="s">
        <v>8646</v>
      </c>
      <c r="D562" s="308" t="s">
        <v>1328</v>
      </c>
      <c r="E562" s="308">
        <v>1.089932012E9</v>
      </c>
      <c r="F562" s="310">
        <v>38355.0</v>
      </c>
      <c r="G562" s="308"/>
      <c r="H562" s="308" t="s">
        <v>157</v>
      </c>
      <c r="I562" s="308" t="s">
        <v>43</v>
      </c>
      <c r="J562" s="314" t="s">
        <v>8647</v>
      </c>
      <c r="K562" s="308" t="s">
        <v>161</v>
      </c>
      <c r="L562" s="316" t="s">
        <v>8648</v>
      </c>
      <c r="M562" s="368" t="s">
        <v>8649</v>
      </c>
      <c r="N562" s="308" t="s">
        <v>816</v>
      </c>
      <c r="O562" s="308"/>
      <c r="P562" s="308" t="s">
        <v>8514</v>
      </c>
      <c r="Q562" s="308" t="s">
        <v>166</v>
      </c>
      <c r="R562" s="308" t="s">
        <v>1098</v>
      </c>
      <c r="S562" s="308" t="s">
        <v>402</v>
      </c>
      <c r="T562" s="308" t="s">
        <v>1091</v>
      </c>
      <c r="U562" s="308" t="s">
        <v>169</v>
      </c>
      <c r="V562" s="314" t="s">
        <v>8650</v>
      </c>
      <c r="W562" s="308">
        <v>3.117103377E9</v>
      </c>
      <c r="X562" s="314" t="s">
        <v>8651</v>
      </c>
      <c r="Y562" s="308">
        <v>3.218440327E9</v>
      </c>
      <c r="Z562" s="2900">
        <v>43423.0</v>
      </c>
      <c r="AA562" s="314"/>
      <c r="AB562" s="160"/>
      <c r="AC562" s="330"/>
      <c r="AD562" s="437"/>
      <c r="AE562" s="437"/>
      <c r="AF562" s="437"/>
      <c r="AG562" s="438"/>
      <c r="AH562" s="438"/>
      <c r="AI562" s="438"/>
      <c r="AJ562" s="438"/>
      <c r="AK562" s="438"/>
      <c r="AL562" s="438"/>
      <c r="AM562" s="438"/>
      <c r="AN562" s="438"/>
      <c r="AO562" s="438"/>
      <c r="AP562" s="438"/>
      <c r="AQ562" s="438"/>
      <c r="AR562" s="438"/>
    </row>
    <row r="563">
      <c r="A563" s="2852"/>
      <c r="B563" s="907">
        <v>5.0</v>
      </c>
      <c r="C563" s="401" t="s">
        <v>8652</v>
      </c>
      <c r="D563" s="2901" t="s">
        <v>283</v>
      </c>
      <c r="E563" s="154">
        <v>1.094887919E9</v>
      </c>
      <c r="F563" s="1379">
        <v>38431.0</v>
      </c>
      <c r="G563" s="154">
        <v>13.0</v>
      </c>
      <c r="H563" s="154" t="s">
        <v>157</v>
      </c>
      <c r="I563" s="154" t="s">
        <v>200</v>
      </c>
      <c r="J563" s="153" t="s">
        <v>8653</v>
      </c>
      <c r="K563" s="154">
        <v>3165761.0</v>
      </c>
      <c r="L563" s="154">
        <v>3.008567896E9</v>
      </c>
      <c r="M563" s="394" t="s">
        <v>8654</v>
      </c>
      <c r="N563" s="154" t="s">
        <v>46</v>
      </c>
      <c r="O563" s="158"/>
      <c r="P563" s="154" t="s">
        <v>891</v>
      </c>
      <c r="Q563" s="154" t="s">
        <v>49</v>
      </c>
      <c r="R563" s="154" t="s">
        <v>50</v>
      </c>
      <c r="S563" s="154" t="s">
        <v>5305</v>
      </c>
      <c r="T563" s="154" t="s">
        <v>271</v>
      </c>
      <c r="U563" s="2901" t="s">
        <v>7820</v>
      </c>
      <c r="V563" s="153" t="s">
        <v>8655</v>
      </c>
      <c r="W563" s="154">
        <v>3.008567896E9</v>
      </c>
      <c r="X563" s="153" t="s">
        <v>1024</v>
      </c>
      <c r="Y563" s="154" t="s">
        <v>2</v>
      </c>
      <c r="Z563" s="1374">
        <v>43377.0</v>
      </c>
      <c r="AA563" s="401" t="s">
        <v>8656</v>
      </c>
      <c r="AB563" s="345" t="s">
        <v>8657</v>
      </c>
      <c r="AC563" s="391"/>
      <c r="AE563" s="1764"/>
      <c r="AF563" s="477"/>
      <c r="AG563" s="477"/>
      <c r="AH563" s="1472"/>
      <c r="AI563" s="1472"/>
      <c r="AJ563" s="1472"/>
      <c r="AK563" s="85"/>
      <c r="AL563" s="85"/>
      <c r="AM563" s="85"/>
      <c r="AN563" s="85"/>
      <c r="AO563" s="85"/>
      <c r="AP563" s="85"/>
      <c r="AQ563" s="85"/>
      <c r="AR563" s="85"/>
    </row>
    <row r="564">
      <c r="A564" s="2852"/>
      <c r="B564" s="907">
        <v>6.0</v>
      </c>
      <c r="C564" s="334" t="s">
        <v>8658</v>
      </c>
      <c r="D564" s="2843" t="s">
        <v>695</v>
      </c>
      <c r="E564" s="308">
        <v>1.015998976E9</v>
      </c>
      <c r="F564" s="310">
        <v>38310.0</v>
      </c>
      <c r="G564" s="308">
        <v>13.0</v>
      </c>
      <c r="H564" s="308" t="s">
        <v>75</v>
      </c>
      <c r="I564" s="308" t="s">
        <v>43</v>
      </c>
      <c r="J564" s="314" t="s">
        <v>8659</v>
      </c>
      <c r="K564" s="308">
        <v>3302821.0</v>
      </c>
      <c r="L564" s="316" t="s">
        <v>8660</v>
      </c>
      <c r="M564" s="368" t="s">
        <v>8661</v>
      </c>
      <c r="N564" s="308" t="s">
        <v>46</v>
      </c>
      <c r="O564" s="308" t="s">
        <v>2224</v>
      </c>
      <c r="P564" s="308" t="s">
        <v>2225</v>
      </c>
      <c r="Q564" s="308" t="s">
        <v>166</v>
      </c>
      <c r="R564" s="308" t="s">
        <v>50</v>
      </c>
      <c r="S564" s="308" t="s">
        <v>5305</v>
      </c>
      <c r="T564" s="308" t="s">
        <v>271</v>
      </c>
      <c r="U564" s="2843" t="s">
        <v>169</v>
      </c>
      <c r="V564" s="314" t="s">
        <v>8662</v>
      </c>
      <c r="W564" s="308">
        <v>3.193412995E9</v>
      </c>
      <c r="X564" s="314" t="s">
        <v>8663</v>
      </c>
      <c r="Y564" s="308">
        <v>3.004295338E9</v>
      </c>
      <c r="Z564" s="308"/>
      <c r="AA564" s="781" t="s">
        <v>8664</v>
      </c>
      <c r="AB564" s="160"/>
      <c r="AC564" s="330"/>
      <c r="AD564" s="1764"/>
      <c r="AE564" s="477"/>
      <c r="AF564" s="477"/>
      <c r="AG564" s="1472"/>
      <c r="AH564" s="1472"/>
      <c r="AI564" s="1472"/>
      <c r="AJ564" s="85"/>
      <c r="AK564" s="85"/>
      <c r="AL564" s="85"/>
      <c r="AM564" s="85"/>
      <c r="AN564" s="85"/>
      <c r="AO564" s="85"/>
      <c r="AP564" s="85"/>
      <c r="AQ564" s="85"/>
      <c r="AR564" s="85"/>
    </row>
    <row r="565">
      <c r="A565" s="2852"/>
      <c r="B565" s="907">
        <v>7.0</v>
      </c>
      <c r="C565" s="2902" t="s">
        <v>8665</v>
      </c>
      <c r="D565" s="308" t="s">
        <v>1328</v>
      </c>
      <c r="E565" s="2903">
        <v>1.004520957E9</v>
      </c>
      <c r="F565" s="310">
        <v>37968.0</v>
      </c>
      <c r="G565" s="2904">
        <v>14.0</v>
      </c>
      <c r="H565" s="308" t="s">
        <v>157</v>
      </c>
      <c r="I565" s="158" t="s">
        <v>76</v>
      </c>
      <c r="J565" s="2905" t="s">
        <v>8666</v>
      </c>
      <c r="K565" s="2903">
        <v>3351783.0</v>
      </c>
      <c r="L565" s="2906" t="s">
        <v>8667</v>
      </c>
      <c r="M565" s="2907" t="s">
        <v>8668</v>
      </c>
      <c r="N565" s="2908" t="s">
        <v>46</v>
      </c>
      <c r="O565" s="2903" t="s">
        <v>467</v>
      </c>
      <c r="P565" s="2903" t="s">
        <v>8669</v>
      </c>
      <c r="Q565" s="2903" t="s">
        <v>166</v>
      </c>
      <c r="R565" s="2903" t="s">
        <v>3064</v>
      </c>
      <c r="S565" s="2903" t="s">
        <v>1181</v>
      </c>
      <c r="T565" s="2903" t="s">
        <v>1091</v>
      </c>
      <c r="U565" s="2909" t="s">
        <v>169</v>
      </c>
      <c r="V565" s="2910" t="s">
        <v>8670</v>
      </c>
      <c r="W565" s="2903">
        <v>3.135273049E9</v>
      </c>
      <c r="X565" s="2910"/>
      <c r="Y565" s="2903"/>
      <c r="Z565" s="2903"/>
      <c r="AA565" s="2911" t="s">
        <v>8671</v>
      </c>
      <c r="AB565" s="2912"/>
      <c r="AC565" s="330"/>
      <c r="AD565" s="1764"/>
      <c r="AE565" s="477"/>
      <c r="AF565" s="477"/>
      <c r="AG565" s="1472"/>
      <c r="AH565" s="1472"/>
      <c r="AI565" s="1472"/>
      <c r="AJ565" s="85"/>
      <c r="AK565" s="85"/>
      <c r="AL565" s="85"/>
      <c r="AM565" s="85"/>
      <c r="AN565" s="85"/>
      <c r="AO565" s="85"/>
      <c r="AP565" s="85"/>
      <c r="AQ565" s="85"/>
      <c r="AR565" s="85"/>
    </row>
    <row r="566">
      <c r="A566" s="2852"/>
      <c r="B566" s="907">
        <v>8.0</v>
      </c>
      <c r="C566" s="334" t="s">
        <v>8672</v>
      </c>
      <c r="D566" s="308" t="s">
        <v>695</v>
      </c>
      <c r="E566" s="308">
        <v>1.089932345E9</v>
      </c>
      <c r="F566" s="338">
        <v>38419.0</v>
      </c>
      <c r="G566" s="339">
        <v>13.0</v>
      </c>
      <c r="H566" s="308" t="s">
        <v>42</v>
      </c>
      <c r="I566" s="308" t="s">
        <v>43</v>
      </c>
      <c r="J566" s="314" t="s">
        <v>8673</v>
      </c>
      <c r="K566" s="308">
        <v>3152756.0</v>
      </c>
      <c r="L566" s="316" t="s">
        <v>8674</v>
      </c>
      <c r="M566" s="368" t="s">
        <v>8675</v>
      </c>
      <c r="N566" s="308" t="s">
        <v>245</v>
      </c>
      <c r="O566" s="308" t="s">
        <v>104</v>
      </c>
      <c r="P566" s="308" t="s">
        <v>891</v>
      </c>
      <c r="Q566" s="308" t="s">
        <v>49</v>
      </c>
      <c r="R566" s="308" t="s">
        <v>50</v>
      </c>
      <c r="S566" s="308" t="s">
        <v>51</v>
      </c>
      <c r="T566" s="308" t="s">
        <v>271</v>
      </c>
      <c r="U566" s="158" t="s">
        <v>169</v>
      </c>
      <c r="V566" s="314" t="s">
        <v>8676</v>
      </c>
      <c r="W566" s="308">
        <v>3.233276257E9</v>
      </c>
      <c r="X566" s="314" t="s">
        <v>8677</v>
      </c>
      <c r="Y566" s="308">
        <v>3.116422365E9</v>
      </c>
      <c r="Z566" s="312"/>
      <c r="AA566" s="345" t="s">
        <v>8678</v>
      </c>
      <c r="AB566" s="314"/>
      <c r="AC566" s="330"/>
      <c r="AD566" s="1764"/>
      <c r="AE566" s="477"/>
      <c r="AF566" s="477"/>
      <c r="AG566" s="1472"/>
      <c r="AH566" s="1472"/>
      <c r="AI566" s="1472"/>
      <c r="AJ566" s="85"/>
      <c r="AK566" s="85"/>
      <c r="AL566" s="85"/>
      <c r="AM566" s="85"/>
      <c r="AN566" s="85"/>
      <c r="AO566" s="85"/>
      <c r="AP566" s="85"/>
      <c r="AQ566" s="85"/>
      <c r="AR566" s="85"/>
    </row>
    <row r="567">
      <c r="A567" s="2852"/>
      <c r="B567" s="907">
        <v>9.0</v>
      </c>
      <c r="C567" s="381" t="s">
        <v>8679</v>
      </c>
      <c r="D567" s="2913" t="s">
        <v>695</v>
      </c>
      <c r="E567" s="383" t="s">
        <v>8680</v>
      </c>
      <c r="F567" s="383" t="s">
        <v>8681</v>
      </c>
      <c r="G567" s="385">
        <v>14.0</v>
      </c>
      <c r="H567" s="383" t="s">
        <v>1549</v>
      </c>
      <c r="I567" s="383" t="s">
        <v>76</v>
      </c>
      <c r="J567" s="387" t="s">
        <v>8682</v>
      </c>
      <c r="K567" s="383" t="s">
        <v>8683</v>
      </c>
      <c r="L567" s="383" t="s">
        <v>8684</v>
      </c>
      <c r="M567" s="383" t="s">
        <v>8685</v>
      </c>
      <c r="N567" s="383" t="s">
        <v>778</v>
      </c>
      <c r="O567" s="383" t="s">
        <v>6321</v>
      </c>
      <c r="P567" s="383" t="s">
        <v>6321</v>
      </c>
      <c r="Q567" s="383" t="s">
        <v>6597</v>
      </c>
      <c r="R567" s="383" t="s">
        <v>8686</v>
      </c>
      <c r="S567" s="383" t="s">
        <v>2017</v>
      </c>
      <c r="T567" s="383" t="s">
        <v>1091</v>
      </c>
      <c r="U567" s="1251" t="s">
        <v>169</v>
      </c>
      <c r="V567" s="430" t="s">
        <v>5589</v>
      </c>
      <c r="W567" s="383" t="s">
        <v>8683</v>
      </c>
      <c r="X567" s="387" t="s">
        <v>8687</v>
      </c>
      <c r="Y567" s="2914"/>
      <c r="Z567" s="2698"/>
      <c r="AA567" s="747"/>
      <c r="AB567" s="328" t="s">
        <v>4575</v>
      </c>
      <c r="AC567" s="405"/>
      <c r="AD567" s="1764"/>
      <c r="AE567" s="477"/>
      <c r="AF567" s="477"/>
      <c r="AG567" s="1472"/>
      <c r="AH567" s="1472"/>
      <c r="AI567" s="1472"/>
      <c r="AJ567" s="85"/>
      <c r="AK567" s="85"/>
      <c r="AL567" s="85"/>
      <c r="AM567" s="85"/>
      <c r="AN567" s="85"/>
      <c r="AO567" s="85"/>
      <c r="AP567" s="85"/>
      <c r="AQ567" s="85"/>
      <c r="AR567" s="85"/>
    </row>
    <row r="568">
      <c r="A568" s="2852"/>
      <c r="B568" s="907">
        <v>10.0</v>
      </c>
      <c r="C568" s="314" t="s">
        <v>8688</v>
      </c>
      <c r="D568" s="308" t="s">
        <v>695</v>
      </c>
      <c r="E568" s="308">
        <v>1.08127421E9</v>
      </c>
      <c r="F568" s="310">
        <v>38369.0</v>
      </c>
      <c r="G568" s="308">
        <v>12.0</v>
      </c>
      <c r="H568" s="308" t="s">
        <v>157</v>
      </c>
      <c r="I568" s="158" t="s">
        <v>76</v>
      </c>
      <c r="J568" s="314" t="s">
        <v>8689</v>
      </c>
      <c r="K568" s="308" t="s">
        <v>161</v>
      </c>
      <c r="L568" s="316" t="s">
        <v>6076</v>
      </c>
      <c r="M568" s="368"/>
      <c r="N568" s="158" t="s">
        <v>46</v>
      </c>
      <c r="O568" s="308" t="s">
        <v>8690</v>
      </c>
      <c r="P568" s="308" t="s">
        <v>89</v>
      </c>
      <c r="Q568" s="308" t="s">
        <v>1380</v>
      </c>
      <c r="R568" s="308"/>
      <c r="S568" s="308" t="s">
        <v>1616</v>
      </c>
      <c r="T568" s="308" t="s">
        <v>271</v>
      </c>
      <c r="U568" s="2915" t="s">
        <v>8053</v>
      </c>
      <c r="V568" s="314" t="s">
        <v>8691</v>
      </c>
      <c r="W568" s="308">
        <v>3.213248296E9</v>
      </c>
      <c r="X568" s="314" t="s">
        <v>6081</v>
      </c>
      <c r="Y568" s="308">
        <v>3.127145186E9</v>
      </c>
      <c r="Z568" s="308"/>
      <c r="AA568" s="345" t="s">
        <v>5589</v>
      </c>
      <c r="AB568" s="160"/>
      <c r="AC568" s="330"/>
      <c r="AD568" s="1764"/>
      <c r="AE568" s="477"/>
      <c r="AF568" s="477"/>
      <c r="AG568" s="1472"/>
      <c r="AH568" s="1472"/>
      <c r="AI568" s="1472"/>
      <c r="AJ568" s="85"/>
      <c r="AK568" s="85"/>
      <c r="AL568" s="85"/>
      <c r="AM568" s="85"/>
      <c r="AN568" s="85"/>
      <c r="AO568" s="85"/>
      <c r="AP568" s="85"/>
      <c r="AQ568" s="85"/>
      <c r="AR568" s="85"/>
    </row>
    <row r="569">
      <c r="A569" s="2852"/>
      <c r="B569" s="907">
        <v>11.0</v>
      </c>
      <c r="C569" s="715" t="s">
        <v>8692</v>
      </c>
      <c r="D569" s="718" t="s">
        <v>695</v>
      </c>
      <c r="E569" s="718">
        <v>1.088251813E9</v>
      </c>
      <c r="F569" s="2320"/>
      <c r="G569" s="718"/>
      <c r="H569" s="718"/>
      <c r="I569" s="718"/>
      <c r="J569" s="715" t="s">
        <v>8693</v>
      </c>
      <c r="K569" s="718">
        <v>3.206364037E9</v>
      </c>
      <c r="L569" s="402"/>
      <c r="M569" s="154"/>
      <c r="N569" s="154"/>
      <c r="O569" s="158"/>
      <c r="P569" s="158"/>
      <c r="Q569" s="154"/>
      <c r="R569" s="154"/>
      <c r="S569" s="158"/>
      <c r="T569" s="154"/>
      <c r="U569" s="156"/>
      <c r="V569" s="153"/>
      <c r="W569" s="154"/>
      <c r="X569" s="153"/>
      <c r="Y569" s="154"/>
      <c r="Z569" s="2916">
        <v>43246.0</v>
      </c>
      <c r="AA569" s="153"/>
      <c r="AB569" s="153" t="s">
        <v>8694</v>
      </c>
      <c r="AC569" s="396"/>
      <c r="AD569" s="1764"/>
      <c r="AE569" s="477"/>
      <c r="AF569" s="477"/>
      <c r="AG569" s="1472"/>
      <c r="AH569" s="1472"/>
      <c r="AI569" s="1472"/>
      <c r="AJ569" s="85"/>
      <c r="AK569" s="85"/>
      <c r="AL569" s="85"/>
      <c r="AM569" s="85"/>
      <c r="AN569" s="85"/>
      <c r="AO569" s="85"/>
      <c r="AP569" s="85"/>
      <c r="AQ569" s="85"/>
      <c r="AR569" s="85"/>
    </row>
    <row r="570">
      <c r="A570" s="2852"/>
      <c r="B570" s="907">
        <v>12.0</v>
      </c>
      <c r="C570" s="160" t="s">
        <v>8695</v>
      </c>
      <c r="D570" s="158" t="s">
        <v>8696</v>
      </c>
      <c r="E570" s="158">
        <v>1.085272819E9</v>
      </c>
      <c r="F570" s="2765">
        <v>38137.0</v>
      </c>
      <c r="G570" s="2766">
        <v>13.0</v>
      </c>
      <c r="H570" s="158" t="s">
        <v>157</v>
      </c>
      <c r="I570" s="158" t="s">
        <v>43</v>
      </c>
      <c r="J570" s="160" t="s">
        <v>8697</v>
      </c>
      <c r="K570" s="158" t="s">
        <v>161</v>
      </c>
      <c r="L570" s="383" t="s">
        <v>8698</v>
      </c>
      <c r="M570" s="1258" t="s">
        <v>8699</v>
      </c>
      <c r="N570" s="158" t="s">
        <v>245</v>
      </c>
      <c r="O570" s="158" t="s">
        <v>785</v>
      </c>
      <c r="P570" s="158" t="s">
        <v>8700</v>
      </c>
      <c r="Q570" s="158" t="s">
        <v>49</v>
      </c>
      <c r="R570" s="158" t="s">
        <v>50</v>
      </c>
      <c r="S570" s="158" t="s">
        <v>248</v>
      </c>
      <c r="T570" s="158" t="s">
        <v>787</v>
      </c>
      <c r="U570" s="158" t="s">
        <v>169</v>
      </c>
      <c r="V570" s="160" t="s">
        <v>8701</v>
      </c>
      <c r="W570" s="158">
        <v>3.12217844E9</v>
      </c>
      <c r="X570" s="160" t="s">
        <v>8702</v>
      </c>
      <c r="Y570" s="158">
        <v>3.104274539E9</v>
      </c>
      <c r="Z570" s="2916">
        <v>43246.0</v>
      </c>
      <c r="AA570" s="153" t="s">
        <v>8703</v>
      </c>
      <c r="AB570" s="160"/>
      <c r="AC570" s="396"/>
      <c r="AD570" s="1764"/>
      <c r="AE570" s="477"/>
      <c r="AF570" s="477"/>
      <c r="AG570" s="1472"/>
      <c r="AH570" s="1472"/>
      <c r="AI570" s="1472"/>
      <c r="AJ570" s="85"/>
      <c r="AK570" s="85"/>
      <c r="AL570" s="85"/>
      <c r="AM570" s="85"/>
      <c r="AN570" s="85"/>
      <c r="AO570" s="85"/>
      <c r="AP570" s="85"/>
      <c r="AQ570" s="85"/>
      <c r="AR570" s="85"/>
    </row>
    <row r="571">
      <c r="A571" s="2852"/>
      <c r="B571" s="907">
        <v>13.0</v>
      </c>
      <c r="C571" s="345" t="s">
        <v>8704</v>
      </c>
      <c r="D571" s="308" t="s">
        <v>1328</v>
      </c>
      <c r="E571" s="308">
        <v>1.004670208E9</v>
      </c>
      <c r="F571" s="338">
        <v>37750.0</v>
      </c>
      <c r="G571" s="370">
        <v>14.0</v>
      </c>
      <c r="H571" s="308" t="s">
        <v>157</v>
      </c>
      <c r="I571" s="308" t="s">
        <v>6305</v>
      </c>
      <c r="J571" s="314" t="s">
        <v>8705</v>
      </c>
      <c r="K571" s="308">
        <v>3252148.0</v>
      </c>
      <c r="L571" s="316" t="s">
        <v>8706</v>
      </c>
      <c r="M571" s="368"/>
      <c r="N571" s="308" t="s">
        <v>8707</v>
      </c>
      <c r="O571" s="308" t="s">
        <v>1478</v>
      </c>
      <c r="P571" s="308" t="s">
        <v>2110</v>
      </c>
      <c r="Q571" s="308" t="s">
        <v>166</v>
      </c>
      <c r="R571" s="308" t="s">
        <v>3189</v>
      </c>
      <c r="S571" s="308" t="s">
        <v>1453</v>
      </c>
      <c r="T571" s="308" t="s">
        <v>1454</v>
      </c>
      <c r="U571" s="319" t="s">
        <v>1398</v>
      </c>
      <c r="V571" s="314" t="s">
        <v>8708</v>
      </c>
      <c r="W571" s="308">
        <v>3.136150728E9</v>
      </c>
      <c r="X571" s="314" t="s">
        <v>8709</v>
      </c>
      <c r="Y571" s="308">
        <v>3.105474995E9</v>
      </c>
      <c r="Z571" s="2916">
        <v>43246.0</v>
      </c>
      <c r="AA571" s="345" t="s">
        <v>8710</v>
      </c>
      <c r="AB571" s="160"/>
      <c r="AC571" s="405"/>
      <c r="AD571" s="1764"/>
      <c r="AE571" s="477"/>
      <c r="AF571" s="477"/>
      <c r="AG571" s="1472"/>
      <c r="AH571" s="1472"/>
      <c r="AI571" s="1472"/>
      <c r="AJ571" s="85"/>
      <c r="AK571" s="85"/>
      <c r="AL571" s="85"/>
      <c r="AM571" s="85"/>
      <c r="AN571" s="85"/>
      <c r="AO571" s="85"/>
      <c r="AP571" s="85"/>
      <c r="AQ571" s="85"/>
      <c r="AR571" s="85"/>
    </row>
    <row r="572">
      <c r="A572" s="2852"/>
      <c r="B572" s="907">
        <v>14.0</v>
      </c>
      <c r="C572" s="430" t="s">
        <v>8711</v>
      </c>
      <c r="D572" s="308" t="s">
        <v>1328</v>
      </c>
      <c r="E572" s="383" t="s">
        <v>8712</v>
      </c>
      <c r="F572" s="383" t="s">
        <v>8713</v>
      </c>
      <c r="G572" s="158">
        <v>14.0</v>
      </c>
      <c r="H572" s="308" t="s">
        <v>157</v>
      </c>
      <c r="I572" s="383" t="s">
        <v>76</v>
      </c>
      <c r="J572" s="430" t="s">
        <v>8714</v>
      </c>
      <c r="K572" s="383" t="s">
        <v>8715</v>
      </c>
      <c r="L572" s="383" t="s">
        <v>8716</v>
      </c>
      <c r="M572" s="383" t="s">
        <v>8717</v>
      </c>
      <c r="N572" s="383" t="s">
        <v>778</v>
      </c>
      <c r="O572" s="383" t="s">
        <v>5742</v>
      </c>
      <c r="P572" s="383" t="s">
        <v>8718</v>
      </c>
      <c r="Q572" s="383" t="s">
        <v>478</v>
      </c>
      <c r="R572" s="383" t="s">
        <v>6717</v>
      </c>
      <c r="S572" s="383" t="s">
        <v>8548</v>
      </c>
      <c r="T572" s="383" t="s">
        <v>1091</v>
      </c>
      <c r="U572" s="319" t="s">
        <v>1398</v>
      </c>
      <c r="V572" s="387" t="s">
        <v>8719</v>
      </c>
      <c r="W572" s="383" t="s">
        <v>8715</v>
      </c>
      <c r="X572" s="160"/>
      <c r="Y572" s="383"/>
      <c r="Z572" s="2916">
        <v>43246.0</v>
      </c>
      <c r="AA572" s="345" t="s">
        <v>8710</v>
      </c>
      <c r="AB572" s="160"/>
      <c r="AC572" s="405"/>
      <c r="AD572" s="1764"/>
      <c r="AE572" s="477"/>
      <c r="AF572" s="477"/>
      <c r="AG572" s="1472"/>
      <c r="AH572" s="1472"/>
      <c r="AI572" s="1472"/>
      <c r="AJ572" s="85"/>
      <c r="AK572" s="85"/>
      <c r="AL572" s="85"/>
      <c r="AM572" s="85"/>
      <c r="AN572" s="85"/>
      <c r="AO572" s="85"/>
      <c r="AP572" s="85"/>
      <c r="AQ572" s="85"/>
      <c r="AR572" s="85"/>
    </row>
    <row r="573">
      <c r="A573" s="2852"/>
      <c r="B573" s="907">
        <v>15.0</v>
      </c>
      <c r="C573" s="381" t="s">
        <v>8720</v>
      </c>
      <c r="D573" s="2917" t="s">
        <v>283</v>
      </c>
      <c r="E573" s="402" t="s">
        <v>8721</v>
      </c>
      <c r="F573" s="402" t="s">
        <v>8722</v>
      </c>
      <c r="G573" s="154">
        <v>12.0</v>
      </c>
      <c r="H573" s="319" t="s">
        <v>682</v>
      </c>
      <c r="I573" s="402" t="s">
        <v>76</v>
      </c>
      <c r="J573" s="430" t="s">
        <v>8723</v>
      </c>
      <c r="K573" s="402" t="s">
        <v>2</v>
      </c>
      <c r="L573" s="402" t="s">
        <v>8724</v>
      </c>
      <c r="M573" s="402" t="s">
        <v>2</v>
      </c>
      <c r="N573" s="402" t="s">
        <v>46</v>
      </c>
      <c r="O573" s="402" t="s">
        <v>89</v>
      </c>
      <c r="P573" s="402" t="s">
        <v>89</v>
      </c>
      <c r="Q573" s="402" t="s">
        <v>49</v>
      </c>
      <c r="R573" s="402" t="s">
        <v>50</v>
      </c>
      <c r="S573" s="402" t="s">
        <v>5679</v>
      </c>
      <c r="T573" s="402" t="s">
        <v>271</v>
      </c>
      <c r="U573" s="2917" t="s">
        <v>8725</v>
      </c>
      <c r="V573" s="430" t="s">
        <v>8726</v>
      </c>
      <c r="W573" s="402" t="s">
        <v>8724</v>
      </c>
      <c r="X573" s="153" t="s">
        <v>8727</v>
      </c>
      <c r="Y573" s="402"/>
      <c r="Z573" s="2918">
        <v>43279.0</v>
      </c>
      <c r="AA573" s="307" t="s">
        <v>8728</v>
      </c>
      <c r="AB573" s="153" t="s">
        <v>8729</v>
      </c>
      <c r="AC573" s="405"/>
      <c r="AD573" s="1764"/>
      <c r="AE573" s="477"/>
      <c r="AF573" s="477"/>
      <c r="AG573" s="1472"/>
      <c r="AH573" s="1472"/>
      <c r="AI573" s="1472"/>
      <c r="AJ573" s="85"/>
      <c r="AK573" s="85"/>
      <c r="AL573" s="85"/>
      <c r="AM573" s="85"/>
      <c r="AN573" s="85"/>
      <c r="AO573" s="85"/>
      <c r="AP573" s="85"/>
      <c r="AQ573" s="85"/>
      <c r="AR573" s="85"/>
    </row>
    <row r="574">
      <c r="A574" s="2852"/>
      <c r="B574" s="907">
        <v>16.0</v>
      </c>
      <c r="C574" s="381" t="s">
        <v>8730</v>
      </c>
      <c r="D574" s="2917" t="s">
        <v>283</v>
      </c>
      <c r="E574" s="402" t="s">
        <v>8731</v>
      </c>
      <c r="F574" s="402" t="s">
        <v>8732</v>
      </c>
      <c r="G574" s="154">
        <v>12.0</v>
      </c>
      <c r="H574" s="319" t="s">
        <v>157</v>
      </c>
      <c r="I574" s="402" t="s">
        <v>76</v>
      </c>
      <c r="J574" s="430" t="s">
        <v>8733</v>
      </c>
      <c r="K574" s="402" t="s">
        <v>2</v>
      </c>
      <c r="L574" s="402" t="s">
        <v>8734</v>
      </c>
      <c r="M574" s="402" t="s">
        <v>8735</v>
      </c>
      <c r="N574" s="402" t="s">
        <v>46</v>
      </c>
      <c r="O574" s="402" t="s">
        <v>89</v>
      </c>
      <c r="P574" s="402" t="s">
        <v>89</v>
      </c>
      <c r="Q574" s="402" t="s">
        <v>49</v>
      </c>
      <c r="R574" s="402" t="s">
        <v>50</v>
      </c>
      <c r="S574" s="402" t="s">
        <v>1181</v>
      </c>
      <c r="T574" s="402" t="s">
        <v>271</v>
      </c>
      <c r="U574" s="2917" t="s">
        <v>8075</v>
      </c>
      <c r="V574" s="430" t="s">
        <v>8736</v>
      </c>
      <c r="W574" s="402" t="s">
        <v>8737</v>
      </c>
      <c r="X574" s="153" t="s">
        <v>8738</v>
      </c>
      <c r="Y574" s="402" t="s">
        <v>8739</v>
      </c>
      <c r="Z574" s="2919">
        <v>43300.0</v>
      </c>
      <c r="AA574" s="307" t="s">
        <v>8740</v>
      </c>
      <c r="AB574" s="160"/>
      <c r="AC574" s="405"/>
      <c r="AD574" s="1764"/>
      <c r="AE574" s="477"/>
      <c r="AF574" s="477"/>
      <c r="AG574" s="1472"/>
      <c r="AH574" s="1472"/>
      <c r="AI574" s="1472"/>
      <c r="AJ574" s="85"/>
      <c r="AK574" s="85"/>
      <c r="AL574" s="85"/>
      <c r="AM574" s="85"/>
      <c r="AN574" s="85"/>
      <c r="AO574" s="85"/>
      <c r="AP574" s="85"/>
      <c r="AQ574" s="85"/>
      <c r="AR574" s="85"/>
    </row>
    <row r="575">
      <c r="A575" s="2852"/>
      <c r="B575" s="907">
        <v>17.0</v>
      </c>
      <c r="C575" s="381" t="s">
        <v>8741</v>
      </c>
      <c r="D575" s="2917" t="s">
        <v>283</v>
      </c>
      <c r="E575" s="402" t="s">
        <v>8742</v>
      </c>
      <c r="F575" s="402" t="s">
        <v>8743</v>
      </c>
      <c r="G575" s="154">
        <v>14.0</v>
      </c>
      <c r="H575" s="319" t="s">
        <v>682</v>
      </c>
      <c r="I575" s="402" t="s">
        <v>76</v>
      </c>
      <c r="J575" s="430" t="s">
        <v>8723</v>
      </c>
      <c r="K575" s="402" t="s">
        <v>2</v>
      </c>
      <c r="L575" s="402" t="s">
        <v>8724</v>
      </c>
      <c r="M575" s="402" t="s">
        <v>2</v>
      </c>
      <c r="N575" s="402" t="s">
        <v>46</v>
      </c>
      <c r="O575" s="402" t="s">
        <v>89</v>
      </c>
      <c r="P575" s="402" t="s">
        <v>89</v>
      </c>
      <c r="Q575" s="402" t="s">
        <v>49</v>
      </c>
      <c r="R575" s="402" t="s">
        <v>50</v>
      </c>
      <c r="S575" s="402" t="s">
        <v>5679</v>
      </c>
      <c r="T575" s="402" t="s">
        <v>271</v>
      </c>
      <c r="U575" s="2917" t="s">
        <v>8009</v>
      </c>
      <c r="V575" s="430" t="s">
        <v>8726</v>
      </c>
      <c r="W575" s="402" t="s">
        <v>8724</v>
      </c>
      <c r="X575" s="153" t="s">
        <v>8727</v>
      </c>
      <c r="Y575" s="402"/>
      <c r="Z575" s="2919">
        <v>43304.0</v>
      </c>
      <c r="AA575" s="307" t="s">
        <v>8744</v>
      </c>
      <c r="AB575" s="153" t="s">
        <v>8729</v>
      </c>
      <c r="AC575" s="405"/>
      <c r="AD575" s="1764"/>
      <c r="AE575" s="477"/>
      <c r="AF575" s="477"/>
      <c r="AG575" s="1472"/>
      <c r="AH575" s="1472"/>
      <c r="AI575" s="1472"/>
      <c r="AJ575" s="85"/>
      <c r="AK575" s="85"/>
      <c r="AL575" s="85"/>
      <c r="AM575" s="85"/>
      <c r="AN575" s="85"/>
      <c r="AO575" s="85"/>
      <c r="AP575" s="85"/>
      <c r="AQ575" s="85"/>
      <c r="AR575" s="85"/>
    </row>
    <row r="576">
      <c r="A576" s="2852"/>
      <c r="B576" s="907">
        <v>18.0</v>
      </c>
      <c r="C576" s="314" t="s">
        <v>8745</v>
      </c>
      <c r="D576" s="308" t="s">
        <v>695</v>
      </c>
      <c r="E576" s="308">
        <v>1.089932487E9</v>
      </c>
      <c r="F576" s="310">
        <v>38462.0</v>
      </c>
      <c r="G576" s="308">
        <v>12.0</v>
      </c>
      <c r="H576" s="308" t="s">
        <v>4599</v>
      </c>
      <c r="I576" s="308" t="s">
        <v>7052</v>
      </c>
      <c r="J576" s="314" t="s">
        <v>8746</v>
      </c>
      <c r="K576" s="308" t="s">
        <v>161</v>
      </c>
      <c r="L576" s="316" t="s">
        <v>8747</v>
      </c>
      <c r="M576" s="308"/>
      <c r="N576" s="308" t="s">
        <v>816</v>
      </c>
      <c r="O576" s="308" t="s">
        <v>1155</v>
      </c>
      <c r="P576" s="308" t="s">
        <v>8748</v>
      </c>
      <c r="Q576" s="308" t="s">
        <v>166</v>
      </c>
      <c r="R576" s="308"/>
      <c r="S576" s="308" t="s">
        <v>432</v>
      </c>
      <c r="T576" s="308"/>
      <c r="U576" s="308" t="s">
        <v>169</v>
      </c>
      <c r="V576" s="314" t="s">
        <v>8749</v>
      </c>
      <c r="W576" s="308" t="s">
        <v>8750</v>
      </c>
      <c r="X576" s="314"/>
      <c r="Y576" s="154"/>
      <c r="Z576" s="2920">
        <v>43279.0</v>
      </c>
      <c r="AA576" s="345" t="s">
        <v>8751</v>
      </c>
      <c r="AB576" s="160"/>
      <c r="AC576" s="330"/>
      <c r="AD576" s="82"/>
      <c r="AE576" s="82"/>
      <c r="AF576" s="82"/>
      <c r="AG576" s="85"/>
      <c r="AH576" s="85"/>
      <c r="AI576" s="85"/>
      <c r="AJ576" s="85"/>
      <c r="AK576" s="85"/>
      <c r="AL576" s="85"/>
      <c r="AM576" s="85"/>
      <c r="AN576" s="85"/>
      <c r="AO576" s="85"/>
      <c r="AP576" s="85"/>
      <c r="AQ576" s="85"/>
      <c r="AR576" s="85"/>
    </row>
    <row r="577">
      <c r="A577" s="2852"/>
      <c r="B577" s="907">
        <v>19.0</v>
      </c>
      <c r="C577" s="314" t="s">
        <v>8752</v>
      </c>
      <c r="D577" s="308" t="s">
        <v>695</v>
      </c>
      <c r="E577" s="308">
        <v>1.004776366E9</v>
      </c>
      <c r="F577" s="310">
        <v>37670.0</v>
      </c>
      <c r="G577" s="308">
        <v>14.0</v>
      </c>
      <c r="H577" s="308" t="s">
        <v>4588</v>
      </c>
      <c r="I577" s="308" t="s">
        <v>7052</v>
      </c>
      <c r="J577" s="314" t="s">
        <v>8753</v>
      </c>
      <c r="K577" s="308" t="s">
        <v>161</v>
      </c>
      <c r="L577" s="316" t="s">
        <v>8750</v>
      </c>
      <c r="M577" s="308"/>
      <c r="N577" s="308" t="s">
        <v>816</v>
      </c>
      <c r="O577" s="308" t="s">
        <v>1155</v>
      </c>
      <c r="P577" s="308" t="s">
        <v>8748</v>
      </c>
      <c r="Q577" s="308" t="s">
        <v>166</v>
      </c>
      <c r="R577" s="308"/>
      <c r="S577" s="308" t="s">
        <v>432</v>
      </c>
      <c r="T577" s="308"/>
      <c r="U577" s="308" t="s">
        <v>169</v>
      </c>
      <c r="V577" s="314" t="s">
        <v>8749</v>
      </c>
      <c r="W577" s="308" t="s">
        <v>8750</v>
      </c>
      <c r="X577" s="314"/>
      <c r="Y577" s="158"/>
      <c r="Z577" s="2920">
        <v>43279.0</v>
      </c>
      <c r="AA577" s="345" t="s">
        <v>8754</v>
      </c>
      <c r="AB577" s="160"/>
      <c r="AC577" s="330"/>
      <c r="AD577" s="82"/>
      <c r="AE577" s="82"/>
      <c r="AF577" s="82"/>
      <c r="AG577" s="85"/>
      <c r="AH577" s="85"/>
      <c r="AI577" s="85"/>
      <c r="AJ577" s="85"/>
      <c r="AK577" s="85"/>
      <c r="AL577" s="85"/>
      <c r="AM577" s="85"/>
      <c r="AN577" s="85"/>
      <c r="AO577" s="85"/>
      <c r="AP577" s="85"/>
      <c r="AQ577" s="85"/>
      <c r="AR577" s="85"/>
    </row>
    <row r="578">
      <c r="A578" s="2852"/>
      <c r="B578" s="907">
        <v>20.0</v>
      </c>
      <c r="C578" s="314" t="s">
        <v>8755</v>
      </c>
      <c r="D578" s="308" t="s">
        <v>695</v>
      </c>
      <c r="E578" s="308">
        <v>1.081272914E9</v>
      </c>
      <c r="F578" s="310">
        <v>38369.0</v>
      </c>
      <c r="G578" s="308">
        <v>12.0</v>
      </c>
      <c r="H578" s="308" t="s">
        <v>157</v>
      </c>
      <c r="I578" s="158" t="s">
        <v>76</v>
      </c>
      <c r="J578" s="314" t="s">
        <v>8689</v>
      </c>
      <c r="K578" s="308" t="s">
        <v>161</v>
      </c>
      <c r="L578" s="316" t="s">
        <v>6076</v>
      </c>
      <c r="M578" s="368"/>
      <c r="N578" s="158" t="s">
        <v>46</v>
      </c>
      <c r="O578" s="308" t="s">
        <v>8690</v>
      </c>
      <c r="P578" s="308" t="s">
        <v>89</v>
      </c>
      <c r="Q578" s="308" t="s">
        <v>1380</v>
      </c>
      <c r="R578" s="308"/>
      <c r="S578" s="308" t="s">
        <v>1616</v>
      </c>
      <c r="T578" s="308" t="s">
        <v>271</v>
      </c>
      <c r="U578" s="308" t="s">
        <v>8053</v>
      </c>
      <c r="V578" s="314" t="s">
        <v>8691</v>
      </c>
      <c r="W578" s="308">
        <v>3.213248296E9</v>
      </c>
      <c r="X578" s="314" t="s">
        <v>6081</v>
      </c>
      <c r="Y578" s="308">
        <v>3.127145186E9</v>
      </c>
      <c r="Z578" s="2920">
        <v>43279.0</v>
      </c>
      <c r="AA578" s="345" t="s">
        <v>5661</v>
      </c>
      <c r="AB578" s="160"/>
      <c r="AC578" s="330"/>
      <c r="AD578" s="82"/>
      <c r="AE578" s="82"/>
      <c r="AF578" s="82"/>
      <c r="AG578" s="85"/>
      <c r="AH578" s="85"/>
      <c r="AI578" s="85"/>
      <c r="AJ578" s="85"/>
      <c r="AK578" s="85"/>
      <c r="AL578" s="85"/>
      <c r="AM578" s="85"/>
      <c r="AN578" s="85"/>
      <c r="AO578" s="85"/>
      <c r="AP578" s="85"/>
      <c r="AQ578" s="85"/>
      <c r="AR578" s="85"/>
    </row>
    <row r="579">
      <c r="A579" s="2852"/>
      <c r="B579" s="907">
        <v>21.0</v>
      </c>
      <c r="C579" s="910" t="s">
        <v>8756</v>
      </c>
      <c r="D579" s="308" t="s">
        <v>1328</v>
      </c>
      <c r="E579" s="1432">
        <v>1.088825098E9</v>
      </c>
      <c r="F579" s="2921">
        <v>38268.0</v>
      </c>
      <c r="G579" s="393">
        <v>12.0</v>
      </c>
      <c r="H579" s="308" t="s">
        <v>157</v>
      </c>
      <c r="I579" s="393" t="s">
        <v>76</v>
      </c>
      <c r="J579" s="910" t="s">
        <v>8757</v>
      </c>
      <c r="K579" s="1432" t="s">
        <v>922</v>
      </c>
      <c r="L579" s="1432" t="s">
        <v>8758</v>
      </c>
      <c r="M579" s="2922" t="s">
        <v>8759</v>
      </c>
      <c r="N579" s="393" t="s">
        <v>46</v>
      </c>
      <c r="O579" s="393" t="s">
        <v>8760</v>
      </c>
      <c r="P579" s="393" t="s">
        <v>3495</v>
      </c>
      <c r="Q579" s="393" t="s">
        <v>49</v>
      </c>
      <c r="R579" s="308" t="s">
        <v>922</v>
      </c>
      <c r="S579" s="393" t="s">
        <v>115</v>
      </c>
      <c r="T579" s="393" t="s">
        <v>787</v>
      </c>
      <c r="U579" s="393" t="s">
        <v>1972</v>
      </c>
      <c r="V579" s="910" t="s">
        <v>922</v>
      </c>
      <c r="W579" s="393" t="s">
        <v>8761</v>
      </c>
      <c r="X579" s="2923">
        <v>3.146190163E9</v>
      </c>
      <c r="Y579" s="158"/>
      <c r="Z579" s="2918">
        <v>43279.0</v>
      </c>
      <c r="AA579" s="2924" t="s">
        <v>354</v>
      </c>
      <c r="AB579" s="910"/>
      <c r="AC579" s="391"/>
      <c r="AD579" s="477"/>
      <c r="AE579" s="477"/>
      <c r="AF579" s="477"/>
      <c r="AG579" s="1472"/>
      <c r="AH579" s="1472"/>
      <c r="AI579" s="1472"/>
      <c r="AJ579" s="85"/>
      <c r="AK579" s="85"/>
      <c r="AL579" s="85"/>
      <c r="AM579" s="85"/>
      <c r="AN579" s="85"/>
      <c r="AO579" s="85"/>
      <c r="AP579" s="85"/>
      <c r="AQ579" s="85"/>
      <c r="AR579" s="85"/>
    </row>
    <row r="580">
      <c r="A580" s="2852"/>
      <c r="B580" s="907">
        <v>22.0</v>
      </c>
      <c r="C580" s="381" t="s">
        <v>8762</v>
      </c>
      <c r="D580" s="2917" t="s">
        <v>283</v>
      </c>
      <c r="E580" s="402" t="s">
        <v>8763</v>
      </c>
      <c r="F580" s="402" t="s">
        <v>8764</v>
      </c>
      <c r="G580" s="154">
        <v>14.0</v>
      </c>
      <c r="H580" s="319" t="s">
        <v>157</v>
      </c>
      <c r="I580" s="402" t="s">
        <v>86</v>
      </c>
      <c r="J580" s="430" t="s">
        <v>8765</v>
      </c>
      <c r="K580" s="402" t="s">
        <v>8766</v>
      </c>
      <c r="L580" s="402" t="s">
        <v>8767</v>
      </c>
      <c r="M580" s="402" t="s">
        <v>8768</v>
      </c>
      <c r="N580" s="402" t="s">
        <v>46</v>
      </c>
      <c r="O580" s="402" t="s">
        <v>89</v>
      </c>
      <c r="P580" s="402" t="s">
        <v>89</v>
      </c>
      <c r="Q580" s="402" t="s">
        <v>49</v>
      </c>
      <c r="R580" s="402" t="s">
        <v>50</v>
      </c>
      <c r="S580" s="402" t="s">
        <v>51</v>
      </c>
      <c r="T580" s="402" t="s">
        <v>271</v>
      </c>
      <c r="U580" s="2917" t="s">
        <v>4194</v>
      </c>
      <c r="V580" s="430" t="s">
        <v>8769</v>
      </c>
      <c r="W580" s="402" t="s">
        <v>8767</v>
      </c>
      <c r="X580" s="153" t="s">
        <v>8770</v>
      </c>
      <c r="Y580" s="402" t="s">
        <v>8771</v>
      </c>
      <c r="Z580" s="2918">
        <v>43279.0</v>
      </c>
      <c r="AA580" s="307" t="s">
        <v>8772</v>
      </c>
      <c r="AB580" s="153" t="s">
        <v>7598</v>
      </c>
      <c r="AC580" s="405">
        <v>7.0</v>
      </c>
      <c r="AD580" s="1764"/>
      <c r="AE580" s="477"/>
      <c r="AF580" s="477"/>
      <c r="AG580" s="1472"/>
      <c r="AH580" s="1472"/>
      <c r="AI580" s="1472"/>
      <c r="AJ580" s="85"/>
      <c r="AK580" s="85"/>
      <c r="AL580" s="85"/>
      <c r="AM580" s="85"/>
      <c r="AN580" s="85"/>
      <c r="AO580" s="85"/>
      <c r="AP580" s="85"/>
      <c r="AQ580" s="85"/>
      <c r="AR580" s="85"/>
    </row>
    <row r="581">
      <c r="A581" s="2852"/>
      <c r="B581" s="907">
        <v>23.0</v>
      </c>
      <c r="C581" s="381" t="s">
        <v>8773</v>
      </c>
      <c r="D581" s="2917" t="s">
        <v>283</v>
      </c>
      <c r="E581" s="402" t="s">
        <v>8774</v>
      </c>
      <c r="F581" s="402" t="s">
        <v>8775</v>
      </c>
      <c r="G581" s="154">
        <v>13.0</v>
      </c>
      <c r="H581" s="319" t="s">
        <v>157</v>
      </c>
      <c r="I581" s="402" t="s">
        <v>76</v>
      </c>
      <c r="J581" s="430" t="s">
        <v>8765</v>
      </c>
      <c r="K581" s="402" t="s">
        <v>8766</v>
      </c>
      <c r="L581" s="402" t="s">
        <v>8776</v>
      </c>
      <c r="M581" s="402" t="s">
        <v>8768</v>
      </c>
      <c r="N581" s="402" t="s">
        <v>46</v>
      </c>
      <c r="O581" s="402" t="s">
        <v>89</v>
      </c>
      <c r="P581" s="402" t="s">
        <v>89</v>
      </c>
      <c r="Q581" s="402" t="s">
        <v>49</v>
      </c>
      <c r="R581" s="402" t="s">
        <v>50</v>
      </c>
      <c r="S581" s="402" t="s">
        <v>51</v>
      </c>
      <c r="T581" s="402" t="s">
        <v>271</v>
      </c>
      <c r="U581" s="2917" t="s">
        <v>4194</v>
      </c>
      <c r="V581" s="430" t="s">
        <v>8769</v>
      </c>
      <c r="W581" s="402" t="s">
        <v>8767</v>
      </c>
      <c r="X581" s="153" t="s">
        <v>8777</v>
      </c>
      <c r="Y581" s="402" t="s">
        <v>8778</v>
      </c>
      <c r="Z581" s="2918">
        <v>43279.0</v>
      </c>
      <c r="AA581" s="307" t="s">
        <v>8779</v>
      </c>
      <c r="AB581" s="153" t="s">
        <v>3183</v>
      </c>
      <c r="AC581" s="405">
        <v>8.0</v>
      </c>
      <c r="AD581" s="1764"/>
      <c r="AE581" s="477"/>
      <c r="AF581" s="477"/>
      <c r="AG581" s="1472"/>
      <c r="AH581" s="1472"/>
      <c r="AI581" s="1472"/>
      <c r="AJ581" s="85"/>
      <c r="AK581" s="85"/>
      <c r="AL581" s="85"/>
      <c r="AM581" s="85"/>
      <c r="AN581" s="85"/>
      <c r="AO581" s="85"/>
      <c r="AP581" s="85"/>
      <c r="AQ581" s="85"/>
      <c r="AR581" s="85"/>
    </row>
    <row r="582">
      <c r="A582" s="2852"/>
      <c r="B582" s="907">
        <v>24.0</v>
      </c>
      <c r="C582" s="314" t="s">
        <v>8780</v>
      </c>
      <c r="D582" s="308" t="s">
        <v>1328</v>
      </c>
      <c r="E582" s="308">
        <v>1.004719189E9</v>
      </c>
      <c r="F582" s="310">
        <v>37879.0</v>
      </c>
      <c r="G582" s="308">
        <v>14.0</v>
      </c>
      <c r="H582" s="308" t="s">
        <v>157</v>
      </c>
      <c r="I582" s="308" t="s">
        <v>76</v>
      </c>
      <c r="J582" s="314" t="s">
        <v>8781</v>
      </c>
      <c r="K582" s="308">
        <v>3460916.0</v>
      </c>
      <c r="L582" s="316" t="s">
        <v>8782</v>
      </c>
      <c r="M582" s="368" t="s">
        <v>8783</v>
      </c>
      <c r="N582" s="308" t="s">
        <v>816</v>
      </c>
      <c r="O582" s="308" t="s">
        <v>6382</v>
      </c>
      <c r="P582" s="308" t="s">
        <v>8784</v>
      </c>
      <c r="Q582" s="308" t="s">
        <v>166</v>
      </c>
      <c r="R582" s="158" t="s">
        <v>169</v>
      </c>
      <c r="S582" s="308" t="s">
        <v>4769</v>
      </c>
      <c r="T582" s="308" t="s">
        <v>1139</v>
      </c>
      <c r="U582" s="158" t="s">
        <v>169</v>
      </c>
      <c r="V582" s="314" t="s">
        <v>8785</v>
      </c>
      <c r="W582" s="308">
        <v>3460916.0</v>
      </c>
      <c r="X582" s="345" t="s">
        <v>2</v>
      </c>
      <c r="Y582" s="319" t="s">
        <v>2</v>
      </c>
      <c r="Z582" s="2916">
        <v>43279.0</v>
      </c>
      <c r="AA582" s="345" t="s">
        <v>8786</v>
      </c>
      <c r="AB582" s="314"/>
      <c r="AC582" s="405"/>
      <c r="AD582" s="1764"/>
      <c r="AE582" s="477"/>
      <c r="AF582" s="477"/>
      <c r="AG582" s="1472"/>
      <c r="AH582" s="1472"/>
      <c r="AI582" s="1472"/>
      <c r="AJ582" s="85"/>
      <c r="AK582" s="85"/>
      <c r="AL582" s="85"/>
      <c r="AM582" s="85"/>
      <c r="AN582" s="85"/>
      <c r="AO582" s="85"/>
      <c r="AP582" s="85"/>
      <c r="AQ582" s="85"/>
      <c r="AR582" s="85"/>
    </row>
    <row r="583">
      <c r="A583" s="2852"/>
      <c r="B583" s="907">
        <v>25.0</v>
      </c>
      <c r="C583" s="381" t="s">
        <v>8787</v>
      </c>
      <c r="D583" s="2917" t="s">
        <v>283</v>
      </c>
      <c r="E583" s="402" t="s">
        <v>8788</v>
      </c>
      <c r="F583" s="402" t="s">
        <v>8789</v>
      </c>
      <c r="G583" s="154">
        <v>14.0</v>
      </c>
      <c r="H583" s="319" t="s">
        <v>157</v>
      </c>
      <c r="I583" s="402" t="s">
        <v>43</v>
      </c>
      <c r="J583" s="430" t="s">
        <v>8790</v>
      </c>
      <c r="K583" s="402" t="s">
        <v>8791</v>
      </c>
      <c r="L583" s="402" t="s">
        <v>8792</v>
      </c>
      <c r="M583" s="402" t="s">
        <v>8793</v>
      </c>
      <c r="N583" s="402" t="s">
        <v>46</v>
      </c>
      <c r="O583" s="402" t="s">
        <v>89</v>
      </c>
      <c r="P583" s="402" t="s">
        <v>89</v>
      </c>
      <c r="Q583" s="402" t="s">
        <v>49</v>
      </c>
      <c r="R583" s="402" t="s">
        <v>50</v>
      </c>
      <c r="S583" s="402" t="s">
        <v>5305</v>
      </c>
      <c r="T583" s="402" t="s">
        <v>271</v>
      </c>
      <c r="U583" s="2917" t="s">
        <v>8794</v>
      </c>
      <c r="V583" s="430" t="s">
        <v>8795</v>
      </c>
      <c r="W583" s="402" t="s">
        <v>8791</v>
      </c>
      <c r="X583" s="153" t="s">
        <v>8796</v>
      </c>
      <c r="Y583" s="402" t="s">
        <v>8797</v>
      </c>
      <c r="Z583" s="158"/>
      <c r="AA583" s="307" t="s">
        <v>8798</v>
      </c>
      <c r="AB583" s="153"/>
      <c r="AC583" s="405"/>
      <c r="AD583" s="2925"/>
      <c r="AE583" s="986"/>
      <c r="AF583" s="986"/>
      <c r="AG583" s="2926"/>
      <c r="AH583" s="2926"/>
      <c r="AI583" s="2926"/>
      <c r="AJ583" s="438"/>
      <c r="AK583" s="438"/>
      <c r="AL583" s="438"/>
      <c r="AM583" s="438"/>
      <c r="AN583" s="438"/>
      <c r="AO583" s="438"/>
      <c r="AP583" s="438"/>
      <c r="AQ583" s="438"/>
      <c r="AR583" s="438"/>
    </row>
    <row r="584">
      <c r="A584" s="2852"/>
      <c r="B584" s="907">
        <v>26.0</v>
      </c>
      <c r="C584" s="381" t="s">
        <v>8799</v>
      </c>
      <c r="D584" s="2917" t="s">
        <v>283</v>
      </c>
      <c r="E584" s="402" t="s">
        <v>8800</v>
      </c>
      <c r="F584" s="402" t="s">
        <v>8801</v>
      </c>
      <c r="G584" s="154">
        <v>12.0</v>
      </c>
      <c r="H584" s="319" t="s">
        <v>157</v>
      </c>
      <c r="I584" s="402" t="s">
        <v>76</v>
      </c>
      <c r="J584" s="430" t="s">
        <v>6960</v>
      </c>
      <c r="K584" s="402" t="s">
        <v>2</v>
      </c>
      <c r="L584" s="402" t="s">
        <v>8802</v>
      </c>
      <c r="M584" s="402" t="s">
        <v>8803</v>
      </c>
      <c r="N584" s="402" t="s">
        <v>46</v>
      </c>
      <c r="O584" s="402" t="s">
        <v>89</v>
      </c>
      <c r="P584" s="402" t="s">
        <v>7197</v>
      </c>
      <c r="Q584" s="402" t="s">
        <v>49</v>
      </c>
      <c r="R584" s="402" t="s">
        <v>50</v>
      </c>
      <c r="S584" s="402" t="s">
        <v>5305</v>
      </c>
      <c r="T584" s="402" t="s">
        <v>271</v>
      </c>
      <c r="U584" s="2917" t="s">
        <v>4194</v>
      </c>
      <c r="V584" s="430" t="s">
        <v>8804</v>
      </c>
      <c r="W584" s="402" t="s">
        <v>8802</v>
      </c>
      <c r="X584" s="153" t="s">
        <v>8805</v>
      </c>
      <c r="Y584" s="402" t="s">
        <v>8806</v>
      </c>
      <c r="Z584" s="154" t="s">
        <v>8807</v>
      </c>
      <c r="AA584" s="307" t="s">
        <v>8808</v>
      </c>
      <c r="AB584" s="153"/>
      <c r="AC584" s="405"/>
      <c r="AD584" s="2925"/>
      <c r="AE584" s="986"/>
      <c r="AF584" s="986"/>
      <c r="AG584" s="2926"/>
      <c r="AH584" s="2926"/>
      <c r="AI584" s="2926"/>
      <c r="AJ584" s="438"/>
      <c r="AK584" s="438"/>
      <c r="AL584" s="438"/>
      <c r="AM584" s="438"/>
      <c r="AN584" s="438"/>
      <c r="AO584" s="438"/>
      <c r="AP584" s="438"/>
      <c r="AQ584" s="438"/>
      <c r="AR584" s="438"/>
    </row>
    <row r="585">
      <c r="A585" s="2852"/>
      <c r="B585" s="907">
        <v>27.0</v>
      </c>
      <c r="C585" s="381" t="s">
        <v>8809</v>
      </c>
      <c r="D585" s="2917" t="s">
        <v>283</v>
      </c>
      <c r="E585" s="402" t="s">
        <v>8810</v>
      </c>
      <c r="F585" s="402" t="s">
        <v>8811</v>
      </c>
      <c r="G585" s="154">
        <v>13.0</v>
      </c>
      <c r="H585" s="319" t="s">
        <v>157</v>
      </c>
      <c r="I585" s="402" t="s">
        <v>43</v>
      </c>
      <c r="J585" s="430" t="s">
        <v>8812</v>
      </c>
      <c r="K585" s="402" t="s">
        <v>2</v>
      </c>
      <c r="L585" s="402" t="s">
        <v>8813</v>
      </c>
      <c r="M585" s="402" t="s">
        <v>8814</v>
      </c>
      <c r="N585" s="402" t="s">
        <v>46</v>
      </c>
      <c r="O585" s="402"/>
      <c r="P585" s="402" t="s">
        <v>3254</v>
      </c>
      <c r="Q585" s="402" t="s">
        <v>49</v>
      </c>
      <c r="R585" s="402" t="s">
        <v>50</v>
      </c>
      <c r="S585" s="402" t="s">
        <v>90</v>
      </c>
      <c r="T585" s="402" t="s">
        <v>271</v>
      </c>
      <c r="U585" s="2917" t="s">
        <v>8075</v>
      </c>
      <c r="V585" s="430" t="s">
        <v>8815</v>
      </c>
      <c r="W585" s="402" t="s">
        <v>8813</v>
      </c>
      <c r="X585" s="153" t="s">
        <v>8816</v>
      </c>
      <c r="Y585" s="402" t="s">
        <v>8817</v>
      </c>
      <c r="Z585" s="2927">
        <v>43377.0</v>
      </c>
      <c r="AA585" s="307" t="s">
        <v>8075</v>
      </c>
      <c r="AB585" s="160"/>
      <c r="AC585" s="405"/>
      <c r="AD585" s="2925"/>
      <c r="AE585" s="986"/>
      <c r="AF585" s="986"/>
      <c r="AG585" s="2926"/>
      <c r="AH585" s="2926"/>
      <c r="AI585" s="2926"/>
      <c r="AJ585" s="438"/>
      <c r="AK585" s="438"/>
      <c r="AL585" s="438"/>
      <c r="AM585" s="438"/>
      <c r="AN585" s="438"/>
      <c r="AO585" s="438"/>
      <c r="AP585" s="438"/>
      <c r="AQ585" s="438"/>
      <c r="AR585" s="438"/>
    </row>
    <row r="586">
      <c r="A586" s="2928"/>
      <c r="B586" s="2929">
        <v>1.0</v>
      </c>
      <c r="C586" s="2930" t="s">
        <v>8818</v>
      </c>
      <c r="D586" s="2931" t="s">
        <v>2826</v>
      </c>
      <c r="E586" s="2931">
        <v>1.023627891E9</v>
      </c>
      <c r="F586" s="2932">
        <v>38688.0</v>
      </c>
      <c r="G586" s="2933">
        <v>12.0</v>
      </c>
      <c r="H586" s="2931" t="s">
        <v>157</v>
      </c>
      <c r="I586" s="2931" t="s">
        <v>76</v>
      </c>
      <c r="J586" s="2934" t="s">
        <v>8819</v>
      </c>
      <c r="K586" s="2933">
        <v>3383908.0</v>
      </c>
      <c r="L586" s="2935" t="s">
        <v>8820</v>
      </c>
      <c r="M586" s="2936" t="s">
        <v>8821</v>
      </c>
      <c r="N586" s="2937" t="s">
        <v>46</v>
      </c>
      <c r="O586" s="2931" t="s">
        <v>5092</v>
      </c>
      <c r="P586" s="2931" t="s">
        <v>4813</v>
      </c>
      <c r="Q586" s="2931" t="s">
        <v>49</v>
      </c>
      <c r="R586" s="2931" t="s">
        <v>50</v>
      </c>
      <c r="S586" s="2931" t="s">
        <v>2166</v>
      </c>
      <c r="T586" s="2931" t="s">
        <v>271</v>
      </c>
      <c r="U586" s="2932">
        <v>41671.0</v>
      </c>
      <c r="V586" s="2930" t="s">
        <v>8822</v>
      </c>
      <c r="W586" s="2931">
        <v>3.00617261E9</v>
      </c>
      <c r="X586" s="2930" t="s">
        <v>8823</v>
      </c>
      <c r="Y586" s="2931">
        <v>3.00619261E9</v>
      </c>
      <c r="Z586" s="2931"/>
      <c r="AA586" s="2930"/>
      <c r="AB586" s="2938" t="s">
        <v>3231</v>
      </c>
      <c r="AC586" s="2939" t="s">
        <v>2450</v>
      </c>
      <c r="AD586" s="477"/>
      <c r="AE586" s="477"/>
      <c r="AF586" s="477"/>
      <c r="AG586" s="47"/>
      <c r="AH586" s="47"/>
      <c r="AI586" s="47"/>
      <c r="AJ586" s="2298"/>
      <c r="AK586" s="2298"/>
      <c r="AL586" s="2298"/>
      <c r="AM586" s="2298"/>
      <c r="AN586" s="2298"/>
      <c r="AO586" s="2298"/>
      <c r="AP586" s="2298"/>
      <c r="AQ586" s="2298"/>
      <c r="AR586" s="2298"/>
    </row>
    <row r="587">
      <c r="A587" s="48"/>
      <c r="B587" s="2929">
        <v>2.0</v>
      </c>
      <c r="C587" s="2930" t="s">
        <v>8824</v>
      </c>
      <c r="D587" s="2931" t="s">
        <v>2826</v>
      </c>
      <c r="E587" s="2931">
        <v>1.128904944E9</v>
      </c>
      <c r="F587" s="2940">
        <v>38929.0</v>
      </c>
      <c r="G587" s="2931">
        <v>11.0</v>
      </c>
      <c r="H587" s="2931" t="s">
        <v>157</v>
      </c>
      <c r="I587" s="2931" t="s">
        <v>76</v>
      </c>
      <c r="J587" s="2930" t="s">
        <v>1934</v>
      </c>
      <c r="K587" s="2931">
        <v>3349857.0</v>
      </c>
      <c r="L587" s="2935" t="s">
        <v>1935</v>
      </c>
      <c r="M587" s="2941" t="s">
        <v>1936</v>
      </c>
      <c r="N587" s="2931" t="s">
        <v>46</v>
      </c>
      <c r="O587" s="2931" t="s">
        <v>89</v>
      </c>
      <c r="P587" s="2931" t="s">
        <v>219</v>
      </c>
      <c r="Q587" s="2931" t="s">
        <v>49</v>
      </c>
      <c r="R587" s="2931" t="s">
        <v>50</v>
      </c>
      <c r="S587" s="2931" t="s">
        <v>51</v>
      </c>
      <c r="T587" s="2931" t="s">
        <v>271</v>
      </c>
      <c r="U587" s="2942">
        <v>42767.0</v>
      </c>
      <c r="V587" s="2930" t="s">
        <v>1940</v>
      </c>
      <c r="W587" s="2931">
        <v>3.104942312E9</v>
      </c>
      <c r="X587" s="2930" t="s">
        <v>1941</v>
      </c>
      <c r="Y587" s="2931">
        <v>3.02731911E8</v>
      </c>
      <c r="Z587" s="2931"/>
      <c r="AA587" s="2943" t="s">
        <v>2154</v>
      </c>
      <c r="AB587" s="2938" t="s">
        <v>2481</v>
      </c>
      <c r="AC587" s="2939"/>
      <c r="AD587" s="477"/>
      <c r="AE587" s="477"/>
      <c r="AF587" s="477"/>
      <c r="AG587" s="47"/>
      <c r="AH587" s="47"/>
      <c r="AI587" s="47"/>
      <c r="AJ587" s="2298"/>
      <c r="AK587" s="2298"/>
      <c r="AL587" s="2298"/>
      <c r="AM587" s="2298"/>
      <c r="AN587" s="2298"/>
      <c r="AO587" s="2298"/>
      <c r="AP587" s="2298"/>
      <c r="AQ587" s="2298"/>
      <c r="AR587" s="2298"/>
    </row>
    <row r="588">
      <c r="A588" s="48"/>
      <c r="B588" s="2929">
        <v>3.0</v>
      </c>
      <c r="C588" s="2930" t="s">
        <v>8825</v>
      </c>
      <c r="D588" s="2931" t="s">
        <v>2826</v>
      </c>
      <c r="E588" s="2931">
        <v>1.089096312E9</v>
      </c>
      <c r="F588" s="2940">
        <v>38059.0</v>
      </c>
      <c r="G588" s="2931">
        <v>13.0</v>
      </c>
      <c r="H588" s="2931" t="s">
        <v>157</v>
      </c>
      <c r="I588" s="2931" t="s">
        <v>76</v>
      </c>
      <c r="J588" s="2930" t="s">
        <v>8826</v>
      </c>
      <c r="K588" s="2931">
        <v>3367409.0</v>
      </c>
      <c r="L588" s="2935" t="s">
        <v>8827</v>
      </c>
      <c r="M588" s="2931" t="s">
        <v>8828</v>
      </c>
      <c r="N588" s="2931" t="s">
        <v>46</v>
      </c>
      <c r="O588" s="2931" t="s">
        <v>89</v>
      </c>
      <c r="P588" s="2931" t="s">
        <v>89</v>
      </c>
      <c r="Q588" s="2931" t="s">
        <v>1380</v>
      </c>
      <c r="R588" s="2931" t="s">
        <v>50</v>
      </c>
      <c r="S588" s="2931" t="s">
        <v>51</v>
      </c>
      <c r="T588" s="2931" t="s">
        <v>1139</v>
      </c>
      <c r="U588" s="2944">
        <v>42036.0</v>
      </c>
      <c r="V588" s="2930" t="s">
        <v>8829</v>
      </c>
      <c r="W588" s="2931">
        <v>3.12835493E9</v>
      </c>
      <c r="X588" s="2930" t="s">
        <v>8830</v>
      </c>
      <c r="Y588" s="2931">
        <v>3.20719788E9</v>
      </c>
      <c r="Z588" s="2931"/>
      <c r="AA588" s="2938" t="s">
        <v>4105</v>
      </c>
      <c r="AB588" s="2938" t="s">
        <v>3944</v>
      </c>
      <c r="AC588" s="2939"/>
      <c r="AD588" s="183"/>
      <c r="AE588" s="183"/>
      <c r="AF588" s="183"/>
      <c r="AG588" s="1292"/>
      <c r="AH588" s="1292"/>
      <c r="AI588" s="2298"/>
      <c r="AJ588" s="2298"/>
      <c r="AK588" s="2298"/>
      <c r="AL588" s="2298"/>
      <c r="AM588" s="2298"/>
      <c r="AN588" s="2298"/>
      <c r="AO588" s="2298"/>
      <c r="AP588" s="2298"/>
      <c r="AQ588" s="2298"/>
      <c r="AR588" s="2298"/>
    </row>
    <row r="589">
      <c r="A589" s="48"/>
      <c r="B589" s="2929">
        <v>4.0</v>
      </c>
      <c r="C589" s="2930" t="s">
        <v>8831</v>
      </c>
      <c r="D589" s="2931" t="s">
        <v>283</v>
      </c>
      <c r="E589" s="2931">
        <v>1.089933154E9</v>
      </c>
      <c r="F589" s="2932">
        <v>38661.0</v>
      </c>
      <c r="G589" s="2931">
        <v>11.0</v>
      </c>
      <c r="H589" s="2931" t="s">
        <v>157</v>
      </c>
      <c r="I589" s="2931" t="s">
        <v>76</v>
      </c>
      <c r="J589" s="2930" t="s">
        <v>8832</v>
      </c>
      <c r="K589" s="2933" t="s">
        <v>2089</v>
      </c>
      <c r="L589" s="2945" t="s">
        <v>8833</v>
      </c>
      <c r="M589" s="2946" t="s">
        <v>8834</v>
      </c>
      <c r="N589" s="2937" t="s">
        <v>46</v>
      </c>
      <c r="O589" s="2931" t="s">
        <v>457</v>
      </c>
      <c r="P589" s="2933" t="s">
        <v>3472</v>
      </c>
      <c r="Q589" s="2931" t="s">
        <v>49</v>
      </c>
      <c r="R589" s="2933" t="s">
        <v>50</v>
      </c>
      <c r="S589" s="2933" t="s">
        <v>2962</v>
      </c>
      <c r="T589" s="2933" t="s">
        <v>271</v>
      </c>
      <c r="U589" s="2932">
        <v>42772.0</v>
      </c>
      <c r="V589" s="2930" t="s">
        <v>8835</v>
      </c>
      <c r="W589" s="2931">
        <v>3.008110807E9</v>
      </c>
      <c r="X589" s="2930" t="s">
        <v>8836</v>
      </c>
      <c r="Y589" s="2931">
        <v>3.136251707E9</v>
      </c>
      <c r="Z589" s="2947" t="s">
        <v>8837</v>
      </c>
      <c r="AA589" s="2948" t="s">
        <v>8838</v>
      </c>
      <c r="AB589" s="2938" t="s">
        <v>4000</v>
      </c>
      <c r="AC589" s="2939"/>
      <c r="AD589" s="183"/>
      <c r="AE589" s="183"/>
      <c r="AF589" s="183"/>
      <c r="AG589" s="1292"/>
      <c r="AH589" s="1292"/>
      <c r="AI589" s="2298"/>
      <c r="AJ589" s="2298"/>
      <c r="AK589" s="2298"/>
      <c r="AL589" s="2298"/>
      <c r="AM589" s="2298"/>
      <c r="AN589" s="2298"/>
      <c r="AO589" s="2298"/>
      <c r="AP589" s="2298"/>
      <c r="AQ589" s="2298"/>
      <c r="AR589" s="2298"/>
    </row>
    <row r="590">
      <c r="A590" s="48"/>
      <c r="B590" s="2929">
        <v>5.0</v>
      </c>
      <c r="C590" s="2930" t="s">
        <v>8839</v>
      </c>
      <c r="D590" s="2931" t="s">
        <v>2826</v>
      </c>
      <c r="E590" s="2931">
        <v>1.089098034E9</v>
      </c>
      <c r="F590" s="2932">
        <v>38636.0</v>
      </c>
      <c r="G590" s="2933">
        <v>12.0</v>
      </c>
      <c r="H590" s="2931" t="s">
        <v>157</v>
      </c>
      <c r="I590" s="2931" t="s">
        <v>76</v>
      </c>
      <c r="J590" s="2934" t="s">
        <v>8840</v>
      </c>
      <c r="K590" s="2933" t="s">
        <v>8104</v>
      </c>
      <c r="L590" s="2935" t="s">
        <v>8841</v>
      </c>
      <c r="M590" s="2931" t="s">
        <v>8842</v>
      </c>
      <c r="N590" s="2937" t="s">
        <v>46</v>
      </c>
      <c r="O590" s="2931" t="s">
        <v>219</v>
      </c>
      <c r="P590" s="2931" t="s">
        <v>3929</v>
      </c>
      <c r="Q590" s="2931" t="s">
        <v>49</v>
      </c>
      <c r="R590" s="2931" t="s">
        <v>50</v>
      </c>
      <c r="S590" s="2931" t="s">
        <v>115</v>
      </c>
      <c r="T590" s="2931" t="s">
        <v>271</v>
      </c>
      <c r="U590" s="2932">
        <v>42415.0</v>
      </c>
      <c r="V590" s="2930" t="s">
        <v>8843</v>
      </c>
      <c r="W590" s="2931">
        <v>3.166002758E9</v>
      </c>
      <c r="X590" s="2930" t="s">
        <v>8844</v>
      </c>
      <c r="Y590" s="2931">
        <v>3.178951665E9</v>
      </c>
      <c r="Z590" s="2931"/>
      <c r="AA590" s="2930"/>
      <c r="AB590" s="2938" t="s">
        <v>8845</v>
      </c>
      <c r="AC590" s="2939" t="s">
        <v>2552</v>
      </c>
      <c r="AD590" s="477"/>
      <c r="AE590" s="477"/>
      <c r="AF590" s="477"/>
      <c r="AG590" s="47"/>
      <c r="AH590" s="47"/>
      <c r="AI590" s="47"/>
      <c r="AJ590" s="2298"/>
      <c r="AK590" s="2298"/>
      <c r="AL590" s="2298"/>
      <c r="AM590" s="2298"/>
      <c r="AN590" s="2298"/>
      <c r="AO590" s="2298"/>
      <c r="AP590" s="2298"/>
      <c r="AQ590" s="2298"/>
      <c r="AR590" s="2298"/>
    </row>
    <row r="591">
      <c r="A591" s="48"/>
      <c r="B591" s="2929">
        <v>6.0</v>
      </c>
      <c r="C591" s="2930" t="s">
        <v>8846</v>
      </c>
      <c r="D591" s="2931" t="s">
        <v>2826</v>
      </c>
      <c r="E591" s="2931">
        <v>1.089599221E9</v>
      </c>
      <c r="F591" s="2932">
        <v>38234.0</v>
      </c>
      <c r="G591" s="2933">
        <v>13.0</v>
      </c>
      <c r="H591" s="2931" t="s">
        <v>157</v>
      </c>
      <c r="I591" s="2937" t="s">
        <v>43</v>
      </c>
      <c r="J591" s="2934" t="s">
        <v>8847</v>
      </c>
      <c r="K591" s="2933">
        <v>3502702.0</v>
      </c>
      <c r="L591" s="2935" t="s">
        <v>8848</v>
      </c>
      <c r="M591" s="2936" t="s">
        <v>8849</v>
      </c>
      <c r="N591" s="2931" t="s">
        <v>50</v>
      </c>
      <c r="O591" s="2931" t="s">
        <v>785</v>
      </c>
      <c r="P591" s="2931" t="s">
        <v>1121</v>
      </c>
      <c r="Q591" s="2931" t="s">
        <v>49</v>
      </c>
      <c r="R591" s="2937" t="s">
        <v>50</v>
      </c>
      <c r="S591" s="2931" t="s">
        <v>729</v>
      </c>
      <c r="T591" s="2931" t="s">
        <v>271</v>
      </c>
      <c r="U591" s="2932">
        <v>42948.0</v>
      </c>
      <c r="V591" s="2930" t="s">
        <v>8850</v>
      </c>
      <c r="W591" s="2931">
        <v>3.137332448E9</v>
      </c>
      <c r="X591" s="2930" t="s">
        <v>8851</v>
      </c>
      <c r="Y591" s="2931">
        <v>3.136881388E9</v>
      </c>
      <c r="Z591" s="2931"/>
      <c r="AA591" s="2930"/>
      <c r="AB591" s="2938" t="s">
        <v>3989</v>
      </c>
      <c r="AC591" s="2949" t="s">
        <v>2413</v>
      </c>
      <c r="AD591" s="477"/>
      <c r="AE591" s="477"/>
      <c r="AF591" s="477"/>
      <c r="AG591" s="47"/>
      <c r="AH591" s="47"/>
      <c r="AI591" s="47"/>
      <c r="AJ591" s="2298"/>
      <c r="AK591" s="2298"/>
      <c r="AL591" s="2298"/>
      <c r="AM591" s="2298"/>
      <c r="AN591" s="2298"/>
      <c r="AO591" s="2298"/>
      <c r="AP591" s="2298"/>
      <c r="AQ591" s="2298"/>
      <c r="AR591" s="2298"/>
    </row>
    <row r="592">
      <c r="A592" s="48"/>
      <c r="B592" s="2929">
        <v>7.0</v>
      </c>
      <c r="C592" s="2950" t="s">
        <v>8852</v>
      </c>
      <c r="D592" s="2951" t="s">
        <v>283</v>
      </c>
      <c r="E592" s="2952">
        <v>1.089096733E9</v>
      </c>
      <c r="F592" s="2953">
        <v>38226.0</v>
      </c>
      <c r="G592" s="2933">
        <v>13.0</v>
      </c>
      <c r="H592" s="2952" t="s">
        <v>157</v>
      </c>
      <c r="I592" s="2933" t="s">
        <v>76</v>
      </c>
      <c r="J592" s="2950" t="s">
        <v>8853</v>
      </c>
      <c r="K592" s="2952">
        <v>3406642.0</v>
      </c>
      <c r="L592" s="2951" t="s">
        <v>8854</v>
      </c>
      <c r="M592" s="2952" t="s">
        <v>8855</v>
      </c>
      <c r="N592" s="2937" t="s">
        <v>46</v>
      </c>
      <c r="O592" s="2952" t="s">
        <v>388</v>
      </c>
      <c r="P592" s="2952" t="s">
        <v>47</v>
      </c>
      <c r="Q592" s="2952" t="s">
        <v>49</v>
      </c>
      <c r="R592" s="2933" t="s">
        <v>50</v>
      </c>
      <c r="S592" s="2952" t="s">
        <v>8856</v>
      </c>
      <c r="T592" s="2952" t="s">
        <v>271</v>
      </c>
      <c r="U592" s="2932">
        <v>42401.0</v>
      </c>
      <c r="V592" s="2950" t="s">
        <v>8857</v>
      </c>
      <c r="W592" s="2952">
        <v>3.103731118E9</v>
      </c>
      <c r="X592" s="2950" t="s">
        <v>8858</v>
      </c>
      <c r="Y592" s="2952">
        <v>3.217807139E9</v>
      </c>
      <c r="Z592" s="2932"/>
      <c r="AA592" s="2954" t="s">
        <v>8859</v>
      </c>
      <c r="AB592" s="2950" t="s">
        <v>3217</v>
      </c>
      <c r="AC592" s="2955" t="s">
        <v>4000</v>
      </c>
      <c r="AD592" s="477"/>
      <c r="AE592" s="477"/>
      <c r="AF592" s="477"/>
      <c r="AG592" s="47"/>
      <c r="AH592" s="47"/>
      <c r="AI592" s="47"/>
      <c r="AJ592" s="2298"/>
      <c r="AK592" s="2298"/>
      <c r="AL592" s="2298"/>
      <c r="AM592" s="2298"/>
      <c r="AN592" s="2298"/>
      <c r="AO592" s="2298"/>
      <c r="AP592" s="2298"/>
      <c r="AQ592" s="2298"/>
      <c r="AR592" s="2298"/>
    </row>
    <row r="593">
      <c r="A593" s="48"/>
      <c r="B593" s="2929">
        <v>8.0</v>
      </c>
      <c r="C593" s="2950" t="s">
        <v>8860</v>
      </c>
      <c r="D593" s="2951" t="s">
        <v>453</v>
      </c>
      <c r="E593" s="2952">
        <v>1.008915632E9</v>
      </c>
      <c r="F593" s="2953">
        <v>38046.0</v>
      </c>
      <c r="G593" s="2933">
        <v>13.0</v>
      </c>
      <c r="H593" s="2952" t="s">
        <v>157</v>
      </c>
      <c r="I593" s="2933" t="s">
        <v>86</v>
      </c>
      <c r="J593" s="2950" t="s">
        <v>8861</v>
      </c>
      <c r="K593" s="2952">
        <v>3460638.0</v>
      </c>
      <c r="L593" s="2951" t="s">
        <v>8862</v>
      </c>
      <c r="M593" s="2956" t="str">
        <f>HYPERLINK("mailto:karen_galvez29@hotmail.com","karen_galvez29@hotmail.com")</f>
        <v>karen_galvez29@hotmail.com</v>
      </c>
      <c r="N593" s="2937" t="s">
        <v>46</v>
      </c>
      <c r="O593" s="2952" t="s">
        <v>457</v>
      </c>
      <c r="P593" s="2952" t="s">
        <v>2924</v>
      </c>
      <c r="Q593" s="2952" t="s">
        <v>49</v>
      </c>
      <c r="R593" s="2933" t="s">
        <v>50</v>
      </c>
      <c r="S593" s="2952" t="s">
        <v>51</v>
      </c>
      <c r="T593" s="2952" t="s">
        <v>271</v>
      </c>
      <c r="U593" s="2932">
        <v>42767.0</v>
      </c>
      <c r="V593" s="2934" t="s">
        <v>4836</v>
      </c>
      <c r="W593" s="2952">
        <v>3.128558392E9</v>
      </c>
      <c r="X593" s="2934" t="s">
        <v>8863</v>
      </c>
      <c r="Y593" s="2952">
        <v>3460638.0</v>
      </c>
      <c r="Z593" s="2932"/>
      <c r="AA593" s="2950"/>
      <c r="AB593" s="2950" t="s">
        <v>3752</v>
      </c>
      <c r="AC593" s="2955" t="s">
        <v>2462</v>
      </c>
      <c r="AD593" s="477"/>
      <c r="AE593" s="477"/>
      <c r="AF593" s="477"/>
      <c r="AG593" s="47"/>
      <c r="AH593" s="47"/>
      <c r="AI593" s="47"/>
      <c r="AJ593" s="2298"/>
      <c r="AK593" s="2298"/>
      <c r="AL593" s="2298"/>
      <c r="AM593" s="2298"/>
      <c r="AN593" s="2298"/>
      <c r="AO593" s="2298"/>
      <c r="AP593" s="2298"/>
      <c r="AQ593" s="2298"/>
      <c r="AR593" s="2298"/>
    </row>
    <row r="594">
      <c r="A594" s="48"/>
      <c r="B594" s="2929">
        <v>9.0</v>
      </c>
      <c r="C594" s="2930" t="s">
        <v>8864</v>
      </c>
      <c r="D594" s="2931" t="s">
        <v>695</v>
      </c>
      <c r="E594" s="2931">
        <v>1.085717394E9</v>
      </c>
      <c r="F594" s="2931" t="s">
        <v>8865</v>
      </c>
      <c r="G594" s="2931">
        <v>12.0</v>
      </c>
      <c r="H594" s="2931" t="s">
        <v>157</v>
      </c>
      <c r="I594" s="2931" t="s">
        <v>200</v>
      </c>
      <c r="J594" s="2930" t="s">
        <v>8866</v>
      </c>
      <c r="K594" s="2931">
        <v>3409830.0</v>
      </c>
      <c r="L594" s="2935" t="s">
        <v>8867</v>
      </c>
      <c r="M594" s="2931" t="s">
        <v>8868</v>
      </c>
      <c r="N594" s="2931" t="s">
        <v>46</v>
      </c>
      <c r="O594" s="2931" t="s">
        <v>8869</v>
      </c>
      <c r="P594" s="2931" t="s">
        <v>8870</v>
      </c>
      <c r="Q594" s="2931" t="s">
        <v>166</v>
      </c>
      <c r="R594" s="2931" t="s">
        <v>50</v>
      </c>
      <c r="S594" s="2931" t="s">
        <v>1099</v>
      </c>
      <c r="T594" s="2931" t="s">
        <v>6445</v>
      </c>
      <c r="U594" s="2944">
        <v>40940.0</v>
      </c>
      <c r="V594" s="2930" t="s">
        <v>8871</v>
      </c>
      <c r="W594" s="2931">
        <v>3.21851552E9</v>
      </c>
      <c r="X594" s="2930" t="s">
        <v>424</v>
      </c>
      <c r="Y594" s="2931" t="s">
        <v>1024</v>
      </c>
      <c r="Z594" s="2944"/>
      <c r="AA594" s="2930"/>
      <c r="AB594" s="2938" t="s">
        <v>8872</v>
      </c>
      <c r="AC594" s="2939" t="s">
        <v>2450</v>
      </c>
      <c r="AD594" s="183"/>
      <c r="AE594" s="183"/>
      <c r="AF594" s="183"/>
      <c r="AG594" s="1292"/>
      <c r="AH594" s="1292"/>
      <c r="AI594" s="2298"/>
      <c r="AJ594" s="2298"/>
      <c r="AK594" s="2298"/>
      <c r="AL594" s="2298"/>
      <c r="AM594" s="2298"/>
      <c r="AN594" s="2298"/>
      <c r="AO594" s="2298"/>
      <c r="AP594" s="2298"/>
      <c r="AQ594" s="2298"/>
      <c r="AR594" s="2298"/>
    </row>
    <row r="595">
      <c r="A595" s="48"/>
      <c r="B595" s="2929">
        <v>10.0</v>
      </c>
      <c r="C595" s="2930" t="s">
        <v>8873</v>
      </c>
      <c r="D595" s="2931" t="s">
        <v>695</v>
      </c>
      <c r="E595" s="2931">
        <v>1.08882404E9</v>
      </c>
      <c r="F595" s="2957">
        <v>37951.0</v>
      </c>
      <c r="G595" s="2931">
        <v>14.0</v>
      </c>
      <c r="H595" s="2931" t="s">
        <v>157</v>
      </c>
      <c r="I595" s="2931" t="s">
        <v>76</v>
      </c>
      <c r="J595" s="2930" t="s">
        <v>8874</v>
      </c>
      <c r="K595" s="2931" t="s">
        <v>1024</v>
      </c>
      <c r="L595" s="2935" t="s">
        <v>8875</v>
      </c>
      <c r="M595" s="2931"/>
      <c r="N595" s="2931" t="s">
        <v>46</v>
      </c>
      <c r="O595" s="2931" t="s">
        <v>3216</v>
      </c>
      <c r="P595" s="2931" t="s">
        <v>8876</v>
      </c>
      <c r="Q595" s="2931" t="s">
        <v>166</v>
      </c>
      <c r="R595" s="2931" t="s">
        <v>50</v>
      </c>
      <c r="S595" s="2931" t="s">
        <v>51</v>
      </c>
      <c r="T595" s="2931" t="s">
        <v>943</v>
      </c>
      <c r="U595" s="2944">
        <v>42948.0</v>
      </c>
      <c r="V595" s="2930" t="s">
        <v>8877</v>
      </c>
      <c r="W595" s="2931">
        <v>3.204371512E9</v>
      </c>
      <c r="X595" s="2930" t="s">
        <v>8878</v>
      </c>
      <c r="Y595" s="2931">
        <v>3.204371512E9</v>
      </c>
      <c r="Z595" s="2944"/>
      <c r="AA595" s="2930"/>
      <c r="AB595" s="2938" t="s">
        <v>8037</v>
      </c>
      <c r="AC595" s="2939" t="s">
        <v>2462</v>
      </c>
      <c r="AD595" s="183"/>
      <c r="AE595" s="183"/>
      <c r="AF595" s="183"/>
      <c r="AG595" s="1292"/>
      <c r="AH595" s="1292"/>
      <c r="AI595" s="2298"/>
      <c r="AJ595" s="2298"/>
      <c r="AK595" s="2298"/>
      <c r="AL595" s="2298"/>
      <c r="AM595" s="2298"/>
      <c r="AN595" s="2298"/>
      <c r="AO595" s="2298"/>
      <c r="AP595" s="2298"/>
      <c r="AQ595" s="2298"/>
      <c r="AR595" s="2298"/>
    </row>
    <row r="596">
      <c r="A596" s="48"/>
      <c r="B596" s="2929">
        <v>11.0</v>
      </c>
      <c r="C596" s="2934" t="s">
        <v>8879</v>
      </c>
      <c r="D596" s="2958" t="s">
        <v>453</v>
      </c>
      <c r="E596" s="2933">
        <v>1.004520912E9</v>
      </c>
      <c r="F596" s="2935" t="s">
        <v>8880</v>
      </c>
      <c r="G596" s="2933">
        <v>14.0</v>
      </c>
      <c r="H596" s="2952" t="s">
        <v>157</v>
      </c>
      <c r="I596" s="2935" t="s">
        <v>76</v>
      </c>
      <c r="J596" s="2934" t="s">
        <v>8881</v>
      </c>
      <c r="K596" s="2952">
        <v>3385666.0</v>
      </c>
      <c r="L596" s="2945" t="s">
        <v>8882</v>
      </c>
      <c r="M596" s="2959" t="s">
        <v>8883</v>
      </c>
      <c r="N596" s="2952" t="s">
        <v>46</v>
      </c>
      <c r="O596" s="2933" t="s">
        <v>3472</v>
      </c>
      <c r="P596" s="2933" t="s">
        <v>8884</v>
      </c>
      <c r="Q596" s="2952" t="s">
        <v>49</v>
      </c>
      <c r="R596" s="2931" t="s">
        <v>50</v>
      </c>
      <c r="S596" s="2952" t="s">
        <v>221</v>
      </c>
      <c r="T596" s="2952" t="s">
        <v>271</v>
      </c>
      <c r="U596" s="2944">
        <v>42767.0</v>
      </c>
      <c r="V596" s="2934" t="s">
        <v>8885</v>
      </c>
      <c r="W596" s="2933">
        <v>3.148524803E9</v>
      </c>
      <c r="X596" s="2950" t="s">
        <v>424</v>
      </c>
      <c r="Y596" s="2937" t="s">
        <v>424</v>
      </c>
      <c r="Z596" s="2931"/>
      <c r="AA596" s="2948" t="s">
        <v>8886</v>
      </c>
      <c r="AB596" s="2938" t="s">
        <v>2462</v>
      </c>
      <c r="AC596" s="2939"/>
      <c r="AD596" s="477"/>
      <c r="AE596" s="477"/>
      <c r="AF596" s="477"/>
      <c r="AG596" s="47"/>
      <c r="AH596" s="47"/>
      <c r="AI596" s="47"/>
      <c r="AJ596" s="2298"/>
      <c r="AK596" s="2298"/>
      <c r="AL596" s="2298"/>
      <c r="AM596" s="2298"/>
      <c r="AN596" s="2298"/>
      <c r="AO596" s="2298"/>
      <c r="AP596" s="2298"/>
      <c r="AQ596" s="2298"/>
      <c r="AR596" s="2298"/>
    </row>
    <row r="597">
      <c r="A597" s="48"/>
      <c r="B597" s="2929">
        <v>12.0</v>
      </c>
      <c r="C597" s="798" t="s">
        <v>8887</v>
      </c>
      <c r="D597" s="795" t="s">
        <v>758</v>
      </c>
      <c r="E597" s="795">
        <v>1.088356196E9</v>
      </c>
      <c r="F597" s="2960">
        <v>36367.0</v>
      </c>
      <c r="G597" s="885">
        <v>18.0</v>
      </c>
      <c r="H597" s="795" t="s">
        <v>157</v>
      </c>
      <c r="I597" s="795" t="s">
        <v>43</v>
      </c>
      <c r="J597" s="882" t="s">
        <v>8888</v>
      </c>
      <c r="K597" s="885">
        <v>3359755.0</v>
      </c>
      <c r="L597" s="793" t="s">
        <v>8889</v>
      </c>
      <c r="M597" s="867" t="s">
        <v>7175</v>
      </c>
      <c r="N597" s="875" t="s">
        <v>46</v>
      </c>
      <c r="O597" s="795" t="s">
        <v>89</v>
      </c>
      <c r="P597" s="795" t="s">
        <v>2707</v>
      </c>
      <c r="Q597" s="795" t="s">
        <v>49</v>
      </c>
      <c r="R597" s="795" t="s">
        <v>50</v>
      </c>
      <c r="S597" s="795" t="s">
        <v>232</v>
      </c>
      <c r="T597" s="795" t="s">
        <v>271</v>
      </c>
      <c r="U597" s="2961">
        <v>42044.0</v>
      </c>
      <c r="V597" s="798" t="s">
        <v>8890</v>
      </c>
      <c r="W597" s="795">
        <v>3.147334798E9</v>
      </c>
      <c r="X597" s="798" t="s">
        <v>8891</v>
      </c>
      <c r="Y597" s="795">
        <v>3.154993712E9</v>
      </c>
      <c r="Z597" s="2961"/>
      <c r="AA597" s="878" t="s">
        <v>8892</v>
      </c>
      <c r="AB597" s="814" t="s">
        <v>7178</v>
      </c>
      <c r="AC597" s="2482" t="s">
        <v>1872</v>
      </c>
      <c r="AD597" s="183"/>
      <c r="AE597" s="183"/>
      <c r="AF597" s="183"/>
      <c r="AG597" s="1292"/>
      <c r="AH597" s="1292"/>
      <c r="AI597" s="2298"/>
      <c r="AJ597" s="2298"/>
      <c r="AK597" s="2298"/>
      <c r="AL597" s="2298"/>
      <c r="AM597" s="2298"/>
      <c r="AN597" s="2298"/>
      <c r="AO597" s="2298"/>
      <c r="AP597" s="2298"/>
      <c r="AQ597" s="2298"/>
      <c r="AR597" s="2298"/>
    </row>
    <row r="598">
      <c r="A598" s="48"/>
      <c r="B598" s="2929">
        <v>13.0</v>
      </c>
      <c r="C598" s="2930" t="s">
        <v>8893</v>
      </c>
      <c r="D598" s="2931" t="s">
        <v>695</v>
      </c>
      <c r="E598" s="2931">
        <v>1.088828965E9</v>
      </c>
      <c r="F598" s="2957">
        <v>39130.0</v>
      </c>
      <c r="G598" s="2931">
        <v>10.0</v>
      </c>
      <c r="H598" s="2931" t="s">
        <v>157</v>
      </c>
      <c r="I598" s="2931" t="s">
        <v>43</v>
      </c>
      <c r="J598" s="2930" t="s">
        <v>1805</v>
      </c>
      <c r="K598" s="2931">
        <v>3284880.0</v>
      </c>
      <c r="L598" s="2935" t="s">
        <v>1808</v>
      </c>
      <c r="M598" s="2931" t="s">
        <v>1809</v>
      </c>
      <c r="N598" s="2931" t="s">
        <v>113</v>
      </c>
      <c r="O598" s="2931" t="s">
        <v>660</v>
      </c>
      <c r="P598" s="2931" t="s">
        <v>1811</v>
      </c>
      <c r="Q598" s="2931" t="s">
        <v>1368</v>
      </c>
      <c r="R598" s="2931" t="s">
        <v>50</v>
      </c>
      <c r="S598" s="2931" t="s">
        <v>1181</v>
      </c>
      <c r="T598" s="2931" t="s">
        <v>1139</v>
      </c>
      <c r="U598" s="2944">
        <v>41671.0</v>
      </c>
      <c r="V598" s="2930" t="s">
        <v>1813</v>
      </c>
      <c r="W598" s="2931">
        <v>3.128667375E9</v>
      </c>
      <c r="X598" s="2930" t="s">
        <v>1814</v>
      </c>
      <c r="Y598" s="2931">
        <v>3.128660797E9</v>
      </c>
      <c r="Z598" s="2944"/>
      <c r="AA598" s="2930"/>
      <c r="AB598" s="2938" t="s">
        <v>3616</v>
      </c>
      <c r="AC598" s="2939" t="s">
        <v>2481</v>
      </c>
      <c r="AD598" s="183"/>
      <c r="AE598" s="183"/>
      <c r="AF598" s="183"/>
      <c r="AG598" s="1292"/>
      <c r="AH598" s="1292"/>
      <c r="AI598" s="2298"/>
      <c r="AJ598" s="2298"/>
      <c r="AK598" s="2298"/>
      <c r="AL598" s="2298"/>
      <c r="AM598" s="2298"/>
      <c r="AN598" s="2298"/>
      <c r="AO598" s="2298"/>
      <c r="AP598" s="2298"/>
      <c r="AQ598" s="2298"/>
      <c r="AR598" s="2298"/>
    </row>
    <row r="599">
      <c r="A599" s="48"/>
      <c r="B599" s="2929">
        <v>14.0</v>
      </c>
      <c r="C599" s="2962" t="s">
        <v>8894</v>
      </c>
      <c r="D599" s="2947" t="s">
        <v>283</v>
      </c>
      <c r="E599" s="2931">
        <v>1.027151703E9</v>
      </c>
      <c r="F599" s="2963">
        <v>38514.0</v>
      </c>
      <c r="G599" s="2947">
        <v>11.0</v>
      </c>
      <c r="H599" s="2947" t="s">
        <v>157</v>
      </c>
      <c r="I599" s="2947" t="s">
        <v>76</v>
      </c>
      <c r="J599" s="2962" t="s">
        <v>8895</v>
      </c>
      <c r="K599" s="2947">
        <v>3406308.0</v>
      </c>
      <c r="L599" s="2964" t="s">
        <v>8896</v>
      </c>
      <c r="M599" s="2947" t="s">
        <v>8897</v>
      </c>
      <c r="N599" s="2947" t="s">
        <v>46</v>
      </c>
      <c r="O599" s="2931"/>
      <c r="P599" s="2947" t="s">
        <v>2924</v>
      </c>
      <c r="Q599" s="2947" t="s">
        <v>49</v>
      </c>
      <c r="R599" s="2947" t="s">
        <v>50</v>
      </c>
      <c r="S599" s="2947" t="s">
        <v>51</v>
      </c>
      <c r="T599" s="2947" t="s">
        <v>271</v>
      </c>
      <c r="U599" s="2931"/>
      <c r="V599" s="2962" t="s">
        <v>8898</v>
      </c>
      <c r="W599" s="2947">
        <v>3.00570609E9</v>
      </c>
      <c r="X599" s="2962" t="s">
        <v>6901</v>
      </c>
      <c r="Y599" s="2947">
        <v>3.115973103E9</v>
      </c>
      <c r="Z599" s="2931"/>
      <c r="AA599" s="2948"/>
      <c r="AB599" s="2938"/>
      <c r="AC599" s="2939"/>
      <c r="AD599" s="183"/>
      <c r="AE599" s="183"/>
      <c r="AF599" s="183"/>
      <c r="AG599" s="1292"/>
      <c r="AH599" s="1292"/>
      <c r="AI599" s="2298"/>
      <c r="AJ599" s="2298"/>
      <c r="AK599" s="2298"/>
      <c r="AL599" s="2298"/>
      <c r="AM599" s="2298"/>
      <c r="AN599" s="2298"/>
      <c r="AO599" s="2298"/>
      <c r="AP599" s="2298"/>
      <c r="AQ599" s="2298"/>
      <c r="AR599" s="2298"/>
    </row>
    <row r="600">
      <c r="A600" s="48"/>
      <c r="B600" s="2929">
        <v>15.0</v>
      </c>
      <c r="C600" s="2930" t="s">
        <v>8899</v>
      </c>
      <c r="D600" s="2931" t="s">
        <v>695</v>
      </c>
      <c r="E600" s="2965">
        <v>1.027151703E9</v>
      </c>
      <c r="F600" s="2940">
        <v>38959.0</v>
      </c>
      <c r="G600" s="2931">
        <v>11.0</v>
      </c>
      <c r="H600" s="2931" t="s">
        <v>157</v>
      </c>
      <c r="I600" s="2931" t="s">
        <v>76</v>
      </c>
      <c r="J600" s="2930" t="s">
        <v>8900</v>
      </c>
      <c r="K600" s="2931">
        <v>3358604.0</v>
      </c>
      <c r="L600" s="2935" t="s">
        <v>8901</v>
      </c>
      <c r="M600" s="2947" t="s">
        <v>8902</v>
      </c>
      <c r="N600" s="2931" t="s">
        <v>46</v>
      </c>
      <c r="O600" s="2931" t="s">
        <v>6750</v>
      </c>
      <c r="P600" s="2931" t="s">
        <v>8903</v>
      </c>
      <c r="Q600" s="2931" t="s">
        <v>166</v>
      </c>
      <c r="R600" s="2931" t="s">
        <v>50</v>
      </c>
      <c r="S600" s="2931" t="s">
        <v>1428</v>
      </c>
      <c r="T600" s="2931" t="s">
        <v>6445</v>
      </c>
      <c r="U600" s="2931" t="s">
        <v>5416</v>
      </c>
      <c r="V600" s="2930" t="s">
        <v>8904</v>
      </c>
      <c r="W600" s="2931">
        <v>3.012793008E9</v>
      </c>
      <c r="X600" s="2930" t="s">
        <v>8905</v>
      </c>
      <c r="Y600" s="2931">
        <v>3.102593777E9</v>
      </c>
      <c r="Z600" s="2931"/>
      <c r="AA600" s="2948" t="s">
        <v>8906</v>
      </c>
      <c r="AB600" s="2938" t="s">
        <v>3407</v>
      </c>
      <c r="AC600" s="2939"/>
      <c r="AD600" s="183"/>
      <c r="AE600" s="183"/>
      <c r="AF600" s="183"/>
      <c r="AG600" s="1292"/>
      <c r="AH600" s="1292"/>
      <c r="AI600" s="2298"/>
      <c r="AJ600" s="2298"/>
      <c r="AK600" s="2298"/>
      <c r="AL600" s="2298"/>
      <c r="AM600" s="2298"/>
      <c r="AN600" s="2298"/>
      <c r="AO600" s="2298"/>
      <c r="AP600" s="2298"/>
      <c r="AQ600" s="2298"/>
      <c r="AR600" s="2298"/>
    </row>
    <row r="601">
      <c r="A601" s="48"/>
      <c r="B601" s="2929">
        <v>16.0</v>
      </c>
      <c r="C601" s="2966" t="s">
        <v>8907</v>
      </c>
      <c r="D601" s="2967" t="s">
        <v>283</v>
      </c>
      <c r="E601" s="2967">
        <v>1.088826913E9</v>
      </c>
      <c r="F601" s="2968">
        <v>38696.0</v>
      </c>
      <c r="G601" s="2967">
        <v>12.0</v>
      </c>
      <c r="H601" s="2967" t="s">
        <v>157</v>
      </c>
      <c r="I601" s="2967" t="s">
        <v>43</v>
      </c>
      <c r="J601" s="2969" t="s">
        <v>8908</v>
      </c>
      <c r="K601" s="2967" t="s">
        <v>2</v>
      </c>
      <c r="L601" s="2970" t="s">
        <v>8909</v>
      </c>
      <c r="M601" s="2971" t="s">
        <v>8910</v>
      </c>
      <c r="N601" s="2967" t="s">
        <v>816</v>
      </c>
      <c r="O601" s="2967" t="s">
        <v>8911</v>
      </c>
      <c r="P601" s="2967" t="s">
        <v>8911</v>
      </c>
      <c r="Q601" s="2967" t="s">
        <v>166</v>
      </c>
      <c r="R601" s="2967" t="s">
        <v>3064</v>
      </c>
      <c r="S601" s="2967" t="s">
        <v>432</v>
      </c>
      <c r="T601" s="2967" t="s">
        <v>1139</v>
      </c>
      <c r="U601" s="2967" t="s">
        <v>270</v>
      </c>
      <c r="V601" s="2969" t="s">
        <v>8912</v>
      </c>
      <c r="W601" s="2967">
        <v>3.104745065E9</v>
      </c>
      <c r="X601" s="2966" t="s">
        <v>8913</v>
      </c>
      <c r="Y601" s="2967">
        <v>3.122352133E9</v>
      </c>
      <c r="Z601" s="2967"/>
      <c r="AA601" s="2969" t="s">
        <v>8914</v>
      </c>
      <c r="AB601" s="2938"/>
      <c r="AC601" s="2939"/>
      <c r="AD601" s="183"/>
      <c r="AE601" s="183"/>
      <c r="AF601" s="183"/>
      <c r="AG601" s="1292"/>
      <c r="AH601" s="1292"/>
      <c r="AI601" s="2298"/>
      <c r="AJ601" s="2298"/>
      <c r="AK601" s="2298"/>
      <c r="AL601" s="2298"/>
      <c r="AM601" s="2298"/>
      <c r="AN601" s="2298"/>
      <c r="AO601" s="2298"/>
      <c r="AP601" s="2298"/>
      <c r="AQ601" s="2298"/>
      <c r="AR601" s="2298"/>
    </row>
    <row r="602">
      <c r="A602" s="48"/>
      <c r="B602" s="2929">
        <v>17.0</v>
      </c>
      <c r="C602" s="2930" t="s">
        <v>8915</v>
      </c>
      <c r="D602" s="2931" t="s">
        <v>2826</v>
      </c>
      <c r="E602" s="2931">
        <v>1.088824991E9</v>
      </c>
      <c r="F602" s="2957">
        <v>37797.0</v>
      </c>
      <c r="G602" s="2931">
        <v>13.0</v>
      </c>
      <c r="H602" s="2931" t="s">
        <v>157</v>
      </c>
      <c r="I602" s="2931" t="s">
        <v>76</v>
      </c>
      <c r="J602" s="2930" t="s">
        <v>8916</v>
      </c>
      <c r="K602" s="2931">
        <v>3424492.0</v>
      </c>
      <c r="L602" s="2935" t="s">
        <v>8917</v>
      </c>
      <c r="M602" s="2947" t="s">
        <v>8918</v>
      </c>
      <c r="N602" s="2931" t="s">
        <v>46</v>
      </c>
      <c r="O602" s="2931" t="s">
        <v>47</v>
      </c>
      <c r="P602" s="2931" t="s">
        <v>4127</v>
      </c>
      <c r="Q602" s="2931" t="s">
        <v>49</v>
      </c>
      <c r="R602" s="2931" t="s">
        <v>424</v>
      </c>
      <c r="S602" s="2931" t="s">
        <v>729</v>
      </c>
      <c r="T602" s="2931" t="s">
        <v>271</v>
      </c>
      <c r="U602" s="2931" t="s">
        <v>1972</v>
      </c>
      <c r="V602" s="2930" t="s">
        <v>8919</v>
      </c>
      <c r="W602" s="2931">
        <v>3.116089249E9</v>
      </c>
      <c r="X602" s="2930"/>
      <c r="Y602" s="2931"/>
      <c r="Z602" s="2931"/>
      <c r="AA602" s="2948" t="s">
        <v>8920</v>
      </c>
      <c r="AB602" s="2938"/>
      <c r="AC602" s="2939"/>
      <c r="AD602" s="183"/>
      <c r="AE602" s="183"/>
      <c r="AF602" s="183"/>
      <c r="AG602" s="1292"/>
      <c r="AH602" s="1292"/>
      <c r="AI602" s="2298"/>
      <c r="AJ602" s="2298"/>
      <c r="AK602" s="2298"/>
      <c r="AL602" s="2298"/>
      <c r="AM602" s="2298"/>
      <c r="AN602" s="2298"/>
      <c r="AO602" s="2298"/>
      <c r="AP602" s="2298"/>
      <c r="AQ602" s="2298"/>
      <c r="AR602" s="2298"/>
    </row>
    <row r="603">
      <c r="A603" s="48"/>
      <c r="B603" s="304">
        <v>1.0</v>
      </c>
      <c r="C603" s="160" t="s">
        <v>8921</v>
      </c>
      <c r="D603" s="158" t="s">
        <v>2826</v>
      </c>
      <c r="E603" s="158">
        <v>1.087991222E9</v>
      </c>
      <c r="F603" s="1151">
        <v>38629.0</v>
      </c>
      <c r="G603" s="357">
        <v>12.0</v>
      </c>
      <c r="H603" s="158" t="s">
        <v>157</v>
      </c>
      <c r="I603" s="158" t="s">
        <v>43</v>
      </c>
      <c r="J603" s="761" t="s">
        <v>8922</v>
      </c>
      <c r="K603" s="357">
        <v>3420309.0</v>
      </c>
      <c r="L603" s="383" t="s">
        <v>8923</v>
      </c>
      <c r="M603" s="158" t="s">
        <v>8924</v>
      </c>
      <c r="N603" s="308" t="s">
        <v>113</v>
      </c>
      <c r="O603" s="158" t="s">
        <v>165</v>
      </c>
      <c r="P603" s="158" t="s">
        <v>8925</v>
      </c>
      <c r="Q603" s="158" t="s">
        <v>1380</v>
      </c>
      <c r="R603" s="158" t="s">
        <v>50</v>
      </c>
      <c r="S603" s="158" t="s">
        <v>2166</v>
      </c>
      <c r="T603" s="158" t="s">
        <v>787</v>
      </c>
      <c r="U603" s="156">
        <v>40575.0</v>
      </c>
      <c r="V603" s="160" t="s">
        <v>8926</v>
      </c>
      <c r="W603" s="158">
        <v>3.206307446E9</v>
      </c>
      <c r="X603" s="160" t="s">
        <v>8927</v>
      </c>
      <c r="Y603" s="357">
        <v>3420309.0</v>
      </c>
      <c r="Z603" s="2972">
        <v>43382.0</v>
      </c>
      <c r="AA603" s="153" t="s">
        <v>8928</v>
      </c>
      <c r="AB603" s="314" t="s">
        <v>2154</v>
      </c>
      <c r="AC603" s="391" t="s">
        <v>2450</v>
      </c>
      <c r="AD603" s="183"/>
      <c r="AE603" s="183"/>
      <c r="AF603" s="183"/>
      <c r="AG603" s="1292"/>
      <c r="AH603" s="1292"/>
      <c r="AI603" s="2298"/>
      <c r="AJ603" s="2298"/>
      <c r="AK603" s="2298"/>
      <c r="AL603" s="2298"/>
      <c r="AM603" s="2298"/>
      <c r="AN603" s="2298"/>
      <c r="AO603" s="2298"/>
      <c r="AP603" s="2298"/>
      <c r="AQ603" s="2298"/>
      <c r="AR603" s="2298"/>
    </row>
    <row r="604">
      <c r="A604" s="48"/>
      <c r="B604" s="304">
        <v>2.0</v>
      </c>
      <c r="C604" s="160" t="s">
        <v>8929</v>
      </c>
      <c r="D604" s="158" t="s">
        <v>283</v>
      </c>
      <c r="E604" s="158">
        <v>1.085796077E9</v>
      </c>
      <c r="F604" s="1151">
        <v>38761.0</v>
      </c>
      <c r="G604" s="718">
        <v>12.0</v>
      </c>
      <c r="H604" s="158" t="s">
        <v>157</v>
      </c>
      <c r="I604" s="158" t="s">
        <v>76</v>
      </c>
      <c r="J604" s="761" t="s">
        <v>8930</v>
      </c>
      <c r="K604" s="357">
        <v>3249309.0</v>
      </c>
      <c r="L604" s="383" t="s">
        <v>8931</v>
      </c>
      <c r="M604" s="158"/>
      <c r="N604" s="308" t="s">
        <v>8932</v>
      </c>
      <c r="O604" s="158" t="s">
        <v>8933</v>
      </c>
      <c r="P604" s="158" t="s">
        <v>8934</v>
      </c>
      <c r="Q604" s="158" t="s">
        <v>49</v>
      </c>
      <c r="R604" s="158" t="s">
        <v>50</v>
      </c>
      <c r="S604" s="158" t="s">
        <v>115</v>
      </c>
      <c r="T604" s="158" t="s">
        <v>271</v>
      </c>
      <c r="U604" s="156">
        <v>40952.0</v>
      </c>
      <c r="V604" s="160" t="s">
        <v>8935</v>
      </c>
      <c r="W604" s="158">
        <v>3.234035257E9</v>
      </c>
      <c r="X604" s="160" t="s">
        <v>8936</v>
      </c>
      <c r="Y604" s="158">
        <v>3.114164418E9</v>
      </c>
      <c r="Z604" s="154" t="s">
        <v>8837</v>
      </c>
      <c r="AA604" s="153" t="s">
        <v>8937</v>
      </c>
      <c r="AB604" s="314" t="s">
        <v>8938</v>
      </c>
      <c r="AC604" s="391" t="s">
        <v>2488</v>
      </c>
      <c r="AD604" s="183"/>
      <c r="AE604" s="183"/>
      <c r="AF604" s="183"/>
      <c r="AG604" s="1292"/>
      <c r="AH604" s="1292"/>
      <c r="AI604" s="2298"/>
      <c r="AJ604" s="2298"/>
      <c r="AK604" s="2298"/>
      <c r="AL604" s="2298"/>
      <c r="AM604" s="2298"/>
      <c r="AN604" s="2298"/>
      <c r="AO604" s="2298"/>
      <c r="AP604" s="2298"/>
      <c r="AQ604" s="2298"/>
      <c r="AR604" s="2298"/>
    </row>
    <row r="605">
      <c r="A605" s="48"/>
      <c r="B605" s="304">
        <v>3.0</v>
      </c>
      <c r="C605" s="2973" t="s">
        <v>8939</v>
      </c>
      <c r="D605" s="2974" t="s">
        <v>283</v>
      </c>
      <c r="E605" s="2974">
        <v>1.088826836E9</v>
      </c>
      <c r="F605" s="2975">
        <v>38683.0</v>
      </c>
      <c r="G605" s="2974">
        <v>12.0</v>
      </c>
      <c r="H605" s="2974" t="s">
        <v>157</v>
      </c>
      <c r="I605" s="2974" t="s">
        <v>43</v>
      </c>
      <c r="J605" s="2976" t="s">
        <v>8940</v>
      </c>
      <c r="K605" s="2974">
        <v>3338943.0</v>
      </c>
      <c r="L605" s="2977" t="s">
        <v>8941</v>
      </c>
      <c r="M605" s="2974" t="s">
        <v>8942</v>
      </c>
      <c r="N605" s="2974" t="s">
        <v>816</v>
      </c>
      <c r="O605" s="2974" t="s">
        <v>89</v>
      </c>
      <c r="P605" s="2974" t="s">
        <v>89</v>
      </c>
      <c r="Q605" s="2974" t="s">
        <v>49</v>
      </c>
      <c r="R605" s="2974" t="s">
        <v>50</v>
      </c>
      <c r="S605" s="2974" t="s">
        <v>51</v>
      </c>
      <c r="T605" s="2974" t="s">
        <v>271</v>
      </c>
      <c r="U605" s="2974"/>
      <c r="V605" s="2976" t="s">
        <v>8943</v>
      </c>
      <c r="W605" s="2974">
        <v>3.103985552E9</v>
      </c>
      <c r="X605" s="2973" t="s">
        <v>8944</v>
      </c>
      <c r="Y605" s="2974">
        <v>3.103989461E9</v>
      </c>
      <c r="Z605" s="2974" t="s">
        <v>8837</v>
      </c>
      <c r="AA605" s="2976" t="s">
        <v>8945</v>
      </c>
      <c r="AB605" s="345" t="s">
        <v>2849</v>
      </c>
      <c r="AC605" s="405">
        <v>7.0</v>
      </c>
      <c r="AD605" s="183"/>
      <c r="AE605" s="183"/>
      <c r="AF605" s="183"/>
      <c r="AG605" s="1292"/>
      <c r="AH605" s="1292"/>
      <c r="AI605" s="2298"/>
      <c r="AJ605" s="2298"/>
      <c r="AK605" s="2298"/>
      <c r="AL605" s="2298"/>
      <c r="AM605" s="2298"/>
      <c r="AN605" s="2298"/>
      <c r="AO605" s="2298"/>
      <c r="AP605" s="2298"/>
      <c r="AQ605" s="2298"/>
      <c r="AR605" s="2298"/>
    </row>
    <row r="606">
      <c r="A606" s="48"/>
      <c r="B606" s="304">
        <v>4.0</v>
      </c>
      <c r="C606" s="1199" t="s">
        <v>8946</v>
      </c>
      <c r="D606" s="382" t="s">
        <v>283</v>
      </c>
      <c r="E606" s="380" t="s">
        <v>8947</v>
      </c>
      <c r="F606" s="380" t="s">
        <v>8948</v>
      </c>
      <c r="G606" s="382">
        <v>13.0</v>
      </c>
      <c r="H606" s="380" t="s">
        <v>157</v>
      </c>
      <c r="I606" s="380" t="s">
        <v>43</v>
      </c>
      <c r="J606" s="2233" t="s">
        <v>8949</v>
      </c>
      <c r="K606" s="380" t="s">
        <v>8950</v>
      </c>
      <c r="L606" s="380" t="s">
        <v>8951</v>
      </c>
      <c r="M606" s="380" t="s">
        <v>8952</v>
      </c>
      <c r="N606" s="380" t="s">
        <v>46</v>
      </c>
      <c r="O606" s="380" t="s">
        <v>104</v>
      </c>
      <c r="P606" s="380" t="s">
        <v>104</v>
      </c>
      <c r="Q606" s="380" t="s">
        <v>49</v>
      </c>
      <c r="R606" s="382" t="s">
        <v>50</v>
      </c>
      <c r="S606" s="380" t="s">
        <v>115</v>
      </c>
      <c r="T606" s="380" t="s">
        <v>271</v>
      </c>
      <c r="U606" s="382" t="s">
        <v>8148</v>
      </c>
      <c r="V606" s="2233" t="s">
        <v>8953</v>
      </c>
      <c r="W606" s="380" t="s">
        <v>8954</v>
      </c>
      <c r="X606" s="2233" t="s">
        <v>8955</v>
      </c>
      <c r="Y606" s="380" t="s">
        <v>8950</v>
      </c>
      <c r="Z606" s="380" t="s">
        <v>8956</v>
      </c>
      <c r="AA606" s="384" t="s">
        <v>8957</v>
      </c>
      <c r="AB606" s="110" t="s">
        <v>4965</v>
      </c>
      <c r="AC606" s="1204">
        <v>7.0</v>
      </c>
      <c r="AD606" s="183"/>
      <c r="AE606" s="183"/>
      <c r="AF606" s="183"/>
      <c r="AG606" s="1292"/>
      <c r="AH606" s="1292"/>
      <c r="AI606" s="2298"/>
      <c r="AJ606" s="2298"/>
      <c r="AK606" s="2298"/>
      <c r="AL606" s="2298"/>
      <c r="AM606" s="2298"/>
      <c r="AN606" s="2298"/>
      <c r="AO606" s="2298"/>
      <c r="AP606" s="2298"/>
      <c r="AQ606" s="2298"/>
      <c r="AR606" s="2298"/>
    </row>
    <row r="607">
      <c r="A607" s="48"/>
      <c r="B607" s="304">
        <v>5.0</v>
      </c>
      <c r="C607" s="153" t="s">
        <v>8958</v>
      </c>
      <c r="D607" s="154" t="s">
        <v>283</v>
      </c>
      <c r="E607" s="158"/>
      <c r="F607" s="2978">
        <v>38330.0</v>
      </c>
      <c r="G607" s="154">
        <v>13.0</v>
      </c>
      <c r="H607" s="154" t="s">
        <v>157</v>
      </c>
      <c r="I607" s="154" t="s">
        <v>43</v>
      </c>
      <c r="J607" s="153" t="s">
        <v>8959</v>
      </c>
      <c r="K607" s="154">
        <v>3407717.0</v>
      </c>
      <c r="L607" s="402" t="s">
        <v>8960</v>
      </c>
      <c r="M607" s="154"/>
      <c r="N607" s="154" t="s">
        <v>46</v>
      </c>
      <c r="O607" s="158"/>
      <c r="P607" s="154" t="s">
        <v>8961</v>
      </c>
      <c r="Q607" s="154" t="s">
        <v>49</v>
      </c>
      <c r="R607" s="154" t="s">
        <v>50</v>
      </c>
      <c r="S607" s="154" t="s">
        <v>8548</v>
      </c>
      <c r="T607" s="154" t="s">
        <v>52</v>
      </c>
      <c r="U607" s="158"/>
      <c r="V607" s="153" t="s">
        <v>8962</v>
      </c>
      <c r="W607" s="154">
        <v>3.116643438E9</v>
      </c>
      <c r="X607" s="153" t="s">
        <v>8963</v>
      </c>
      <c r="Y607" s="154">
        <v>3.102405048E9</v>
      </c>
      <c r="Z607" s="158"/>
      <c r="AA607" s="345" t="s">
        <v>8964</v>
      </c>
      <c r="AB607" s="345" t="s">
        <v>8965</v>
      </c>
      <c r="AC607" s="391"/>
      <c r="AD607" s="183"/>
      <c r="AE607" s="183"/>
      <c r="AF607" s="183"/>
      <c r="AG607" s="1292"/>
      <c r="AH607" s="1292"/>
      <c r="AI607" s="2298"/>
      <c r="AJ607" s="2298"/>
      <c r="AK607" s="2298"/>
      <c r="AL607" s="2298"/>
      <c r="AM607" s="2298"/>
      <c r="AN607" s="2298"/>
      <c r="AO607" s="2298"/>
      <c r="AP607" s="2298"/>
      <c r="AQ607" s="2298"/>
      <c r="AR607" s="2298"/>
    </row>
    <row r="608">
      <c r="A608" s="48"/>
      <c r="B608" s="304">
        <v>6.0</v>
      </c>
      <c r="C608" s="378" t="s">
        <v>8966</v>
      </c>
      <c r="D608" s="382" t="s">
        <v>695</v>
      </c>
      <c r="E608" s="382">
        <v>1.088245483E9</v>
      </c>
      <c r="F608" s="2979">
        <v>38340.0</v>
      </c>
      <c r="G608" s="382">
        <v>13.0</v>
      </c>
      <c r="H608" s="382" t="s">
        <v>157</v>
      </c>
      <c r="I608" s="382" t="s">
        <v>1144</v>
      </c>
      <c r="J608" s="384" t="s">
        <v>8967</v>
      </c>
      <c r="K608" s="382" t="s">
        <v>161</v>
      </c>
      <c r="L608" s="380" t="s">
        <v>8968</v>
      </c>
      <c r="M608" s="382" t="s">
        <v>8969</v>
      </c>
      <c r="N608" s="382" t="s">
        <v>245</v>
      </c>
      <c r="O608" s="382" t="s">
        <v>1260</v>
      </c>
      <c r="P608" s="382" t="s">
        <v>8970</v>
      </c>
      <c r="Q608" s="382" t="s">
        <v>49</v>
      </c>
      <c r="R608" s="382" t="s">
        <v>2651</v>
      </c>
      <c r="S608" s="382" t="s">
        <v>248</v>
      </c>
      <c r="T608" s="382" t="s">
        <v>943</v>
      </c>
      <c r="U608" s="916">
        <v>43269.0</v>
      </c>
      <c r="V608" s="384" t="s">
        <v>8971</v>
      </c>
      <c r="W608" s="382">
        <v>3.146199271E9</v>
      </c>
      <c r="X608" s="382" t="s">
        <v>8972</v>
      </c>
      <c r="Y608" s="382">
        <v>3.168719803E9</v>
      </c>
      <c r="Z608" s="382"/>
      <c r="AA608" s="384" t="s">
        <v>8973</v>
      </c>
      <c r="AB608" s="382" t="s">
        <v>8974</v>
      </c>
      <c r="AC608" s="1204"/>
      <c r="AD608" s="183"/>
      <c r="AE608" s="183"/>
      <c r="AF608" s="183"/>
      <c r="AG608" s="1292"/>
      <c r="AH608" s="1292"/>
      <c r="AI608" s="2298"/>
      <c r="AJ608" s="2298"/>
      <c r="AK608" s="2298"/>
      <c r="AL608" s="2298"/>
      <c r="AM608" s="2298"/>
      <c r="AN608" s="2298"/>
      <c r="AO608" s="2298"/>
      <c r="AP608" s="2298"/>
      <c r="AQ608" s="2298"/>
      <c r="AR608" s="2298"/>
    </row>
    <row r="609">
      <c r="A609" s="48"/>
      <c r="B609" s="304">
        <v>7.0</v>
      </c>
      <c r="C609" s="314" t="s">
        <v>8975</v>
      </c>
      <c r="D609" s="158" t="s">
        <v>2826</v>
      </c>
      <c r="E609" s="308">
        <v>1.006172434E9</v>
      </c>
      <c r="F609" s="310">
        <v>37801.0</v>
      </c>
      <c r="G609" s="154">
        <v>15.0</v>
      </c>
      <c r="H609" s="308" t="s">
        <v>157</v>
      </c>
      <c r="I609" s="158" t="s">
        <v>76</v>
      </c>
      <c r="J609" s="314" t="s">
        <v>8976</v>
      </c>
      <c r="K609" s="308" t="s">
        <v>161</v>
      </c>
      <c r="L609" s="316" t="s">
        <v>8977</v>
      </c>
      <c r="M609" s="318"/>
      <c r="N609" s="308" t="s">
        <v>838</v>
      </c>
      <c r="O609" s="308" t="s">
        <v>5767</v>
      </c>
      <c r="P609" s="308" t="s">
        <v>8978</v>
      </c>
      <c r="Q609" s="308" t="s">
        <v>431</v>
      </c>
      <c r="R609" s="308" t="s">
        <v>4072</v>
      </c>
      <c r="S609" s="308" t="s">
        <v>8459</v>
      </c>
      <c r="T609" s="308" t="s">
        <v>1593</v>
      </c>
      <c r="U609" s="308" t="s">
        <v>169</v>
      </c>
      <c r="V609" s="314" t="s">
        <v>8979</v>
      </c>
      <c r="W609" s="308">
        <v>3.147065321E9</v>
      </c>
      <c r="X609" s="2980" t="s">
        <v>8980</v>
      </c>
      <c r="Y609" s="322">
        <v>3.118143595E7</v>
      </c>
      <c r="Z609" s="308"/>
      <c r="AA609" s="345" t="s">
        <v>8981</v>
      </c>
      <c r="AB609" s="160"/>
      <c r="AC609" s="330"/>
      <c r="AD609" s="183"/>
      <c r="AE609" s="183"/>
      <c r="AF609" s="183"/>
      <c r="AG609" s="1292"/>
      <c r="AH609" s="1292"/>
      <c r="AI609" s="2298"/>
      <c r="AJ609" s="2298"/>
      <c r="AK609" s="2298"/>
      <c r="AL609" s="2298"/>
      <c r="AM609" s="2298"/>
      <c r="AN609" s="2298"/>
      <c r="AO609" s="2298"/>
      <c r="AP609" s="2298"/>
      <c r="AQ609" s="2298"/>
      <c r="AR609" s="2298"/>
    </row>
    <row r="610">
      <c r="A610" s="48"/>
      <c r="B610" s="304">
        <v>8.0</v>
      </c>
      <c r="C610" s="910" t="s">
        <v>8982</v>
      </c>
      <c r="D610" s="158" t="s">
        <v>2826</v>
      </c>
      <c r="E610" s="393">
        <v>1.027950008E9</v>
      </c>
      <c r="F610" s="1372">
        <v>38560.0</v>
      </c>
      <c r="G610" s="357">
        <v>12.0</v>
      </c>
      <c r="H610" s="158" t="s">
        <v>157</v>
      </c>
      <c r="I610" s="393" t="s">
        <v>76</v>
      </c>
      <c r="J610" s="910" t="s">
        <v>8983</v>
      </c>
      <c r="K610" s="393" t="s">
        <v>161</v>
      </c>
      <c r="L610" s="1432" t="s">
        <v>8984</v>
      </c>
      <c r="M610" s="393" t="s">
        <v>8985</v>
      </c>
      <c r="N610" s="393" t="s">
        <v>245</v>
      </c>
      <c r="O610" s="393" t="s">
        <v>378</v>
      </c>
      <c r="P610" s="393" t="s">
        <v>8986</v>
      </c>
      <c r="Q610" s="393" t="s">
        <v>49</v>
      </c>
      <c r="R610" s="357" t="s">
        <v>50</v>
      </c>
      <c r="S610" s="393" t="s">
        <v>729</v>
      </c>
      <c r="T610" s="393" t="s">
        <v>943</v>
      </c>
      <c r="U610" s="1522">
        <v>42887.0</v>
      </c>
      <c r="V610" s="910" t="s">
        <v>8987</v>
      </c>
      <c r="W610" s="393">
        <v>3.122862983E9</v>
      </c>
      <c r="X610" s="910" t="s">
        <v>8988</v>
      </c>
      <c r="Y610" s="393">
        <v>3.212120022E9</v>
      </c>
      <c r="Z610" s="158"/>
      <c r="AA610" s="345" t="s">
        <v>8973</v>
      </c>
      <c r="AB610" s="314" t="s">
        <v>8989</v>
      </c>
      <c r="AC610" s="391" t="s">
        <v>2450</v>
      </c>
      <c r="AD610" s="183"/>
      <c r="AE610" s="183"/>
      <c r="AF610" s="183"/>
      <c r="AG610" s="1292"/>
      <c r="AH610" s="1292"/>
      <c r="AI610" s="2298"/>
      <c r="AJ610" s="2298"/>
      <c r="AK610" s="2298"/>
      <c r="AL610" s="2298"/>
      <c r="AM610" s="2298"/>
      <c r="AN610" s="2298"/>
      <c r="AO610" s="2298"/>
      <c r="AP610" s="2298"/>
      <c r="AQ610" s="2298"/>
      <c r="AR610" s="2298"/>
    </row>
    <row r="611">
      <c r="A611" s="48"/>
      <c r="B611" s="304">
        <v>9.0</v>
      </c>
      <c r="C611" s="153" t="s">
        <v>8990</v>
      </c>
      <c r="D611" s="158" t="s">
        <v>2826</v>
      </c>
      <c r="E611" s="158">
        <v>1.089382229E9</v>
      </c>
      <c r="F611" s="1278">
        <v>38957.0</v>
      </c>
      <c r="G611" s="357">
        <v>12.0</v>
      </c>
      <c r="H611" s="393" t="s">
        <v>682</v>
      </c>
      <c r="I611" s="357" t="s">
        <v>43</v>
      </c>
      <c r="J611" s="910" t="s">
        <v>8991</v>
      </c>
      <c r="K611" s="393" t="s">
        <v>424</v>
      </c>
      <c r="L611" s="1432" t="s">
        <v>8992</v>
      </c>
      <c r="M611" s="393" t="s">
        <v>8993</v>
      </c>
      <c r="N611" s="308" t="s">
        <v>8932</v>
      </c>
      <c r="O611" s="393" t="s">
        <v>8994</v>
      </c>
      <c r="P611" s="393" t="s">
        <v>8995</v>
      </c>
      <c r="Q611" s="393" t="s">
        <v>49</v>
      </c>
      <c r="R611" s="357" t="s">
        <v>50</v>
      </c>
      <c r="S611" s="393" t="s">
        <v>2181</v>
      </c>
      <c r="T611" s="393" t="s">
        <v>271</v>
      </c>
      <c r="U611" s="2981">
        <v>43011.0</v>
      </c>
      <c r="V611" s="910" t="s">
        <v>8996</v>
      </c>
      <c r="W611" s="393">
        <v>3.103874041E9</v>
      </c>
      <c r="X611" s="761" t="s">
        <v>8997</v>
      </c>
      <c r="Y611" s="357">
        <v>3.103823166E9</v>
      </c>
      <c r="Z611" s="158"/>
      <c r="AA611" s="1369" t="s">
        <v>6438</v>
      </c>
      <c r="AB611" s="910" t="s">
        <v>2606</v>
      </c>
      <c r="AC611" s="1556" t="s">
        <v>2552</v>
      </c>
      <c r="AD611" s="183"/>
      <c r="AE611" s="183"/>
      <c r="AF611" s="183"/>
      <c r="AG611" s="1292"/>
      <c r="AH611" s="1292"/>
      <c r="AI611" s="2298"/>
      <c r="AJ611" s="2298"/>
      <c r="AK611" s="2298"/>
      <c r="AL611" s="2298"/>
      <c r="AM611" s="2298"/>
      <c r="AN611" s="2298"/>
      <c r="AO611" s="2298"/>
      <c r="AP611" s="2298"/>
      <c r="AQ611" s="2298"/>
      <c r="AR611" s="2298"/>
    </row>
    <row r="612">
      <c r="A612" s="48"/>
      <c r="B612" s="304">
        <v>10.0</v>
      </c>
      <c r="C612" s="153" t="s">
        <v>8998</v>
      </c>
      <c r="D612" s="158" t="s">
        <v>2826</v>
      </c>
      <c r="E612" s="158">
        <v>1.089098054E9</v>
      </c>
      <c r="F612" s="1151">
        <v>38642.0</v>
      </c>
      <c r="G612" s="158">
        <v>12.0</v>
      </c>
      <c r="H612" s="158" t="s">
        <v>157</v>
      </c>
      <c r="I612" s="158" t="s">
        <v>76</v>
      </c>
      <c r="J612" s="160" t="s">
        <v>8999</v>
      </c>
      <c r="K612" s="357">
        <v>3381411.0</v>
      </c>
      <c r="L612" s="1535" t="s">
        <v>9000</v>
      </c>
      <c r="M612" s="2578" t="s">
        <v>9001</v>
      </c>
      <c r="N612" s="308" t="s">
        <v>46</v>
      </c>
      <c r="O612" s="158" t="s">
        <v>104</v>
      </c>
      <c r="P612" s="357" t="s">
        <v>1019</v>
      </c>
      <c r="Q612" s="158" t="s">
        <v>2555</v>
      </c>
      <c r="R612" s="357" t="s">
        <v>50</v>
      </c>
      <c r="S612" s="357" t="s">
        <v>2135</v>
      </c>
      <c r="T612" s="357" t="s">
        <v>271</v>
      </c>
      <c r="U612" s="1151">
        <v>42772.0</v>
      </c>
      <c r="V612" s="160" t="s">
        <v>9002</v>
      </c>
      <c r="W612" s="158">
        <v>3.104694466E9</v>
      </c>
      <c r="X612" s="160" t="s">
        <v>9003</v>
      </c>
      <c r="Y612" s="158">
        <v>3.146791535E9</v>
      </c>
      <c r="Z612" s="158"/>
      <c r="AA612" s="153" t="s">
        <v>9004</v>
      </c>
      <c r="AB612" s="314" t="s">
        <v>2838</v>
      </c>
      <c r="AC612" s="391" t="s">
        <v>2552</v>
      </c>
      <c r="AD612" s="183"/>
      <c r="AE612" s="183"/>
      <c r="AF612" s="183"/>
      <c r="AG612" s="1292"/>
      <c r="AH612" s="1292"/>
      <c r="AI612" s="2298"/>
      <c r="AJ612" s="2298"/>
      <c r="AK612" s="2298"/>
      <c r="AL612" s="2298"/>
      <c r="AM612" s="2298"/>
      <c r="AN612" s="2298"/>
      <c r="AO612" s="2298"/>
      <c r="AP612" s="2298"/>
      <c r="AQ612" s="2298"/>
      <c r="AR612" s="2298"/>
    </row>
    <row r="613">
      <c r="A613" s="48"/>
      <c r="B613" s="304">
        <v>11.0</v>
      </c>
      <c r="C613" s="314" t="s">
        <v>9005</v>
      </c>
      <c r="D613" s="158" t="s">
        <v>2826</v>
      </c>
      <c r="E613" s="158">
        <v>1.137059245E9</v>
      </c>
      <c r="F613" s="350">
        <v>38604.0</v>
      </c>
      <c r="G613" s="357">
        <v>12.0</v>
      </c>
      <c r="H613" s="393" t="s">
        <v>157</v>
      </c>
      <c r="I613" s="158" t="s">
        <v>43</v>
      </c>
      <c r="J613" s="910" t="s">
        <v>9006</v>
      </c>
      <c r="K613" s="308">
        <v>3145735.0</v>
      </c>
      <c r="L613" s="316" t="s">
        <v>9007</v>
      </c>
      <c r="M613" s="2576" t="str">
        <f>HYPERLINK("mailto:diancar1979@gmail.com","diancar1979@gmail.com")</f>
        <v>diancar1979@gmail.com</v>
      </c>
      <c r="N613" s="308" t="s">
        <v>46</v>
      </c>
      <c r="O613" s="393" t="s">
        <v>602</v>
      </c>
      <c r="P613" s="393" t="s">
        <v>8961</v>
      </c>
      <c r="Q613" s="393" t="s">
        <v>49</v>
      </c>
      <c r="R613" s="357" t="s">
        <v>50</v>
      </c>
      <c r="S613" s="393" t="s">
        <v>51</v>
      </c>
      <c r="T613" s="393" t="s">
        <v>271</v>
      </c>
      <c r="U613" s="1464">
        <v>41306.0</v>
      </c>
      <c r="V613" s="160" t="s">
        <v>9008</v>
      </c>
      <c r="W613" s="158">
        <v>3.013864466E9</v>
      </c>
      <c r="X613" s="314" t="s">
        <v>9009</v>
      </c>
      <c r="Y613" s="308">
        <v>3.01401869E9</v>
      </c>
      <c r="Z613" s="158"/>
      <c r="AA613" s="345" t="s">
        <v>9010</v>
      </c>
      <c r="AB613" s="314" t="s">
        <v>9011</v>
      </c>
      <c r="AC613" s="391" t="s">
        <v>2450</v>
      </c>
      <c r="AD613" s="183"/>
      <c r="AE613" s="183"/>
      <c r="AF613" s="183"/>
      <c r="AG613" s="1292"/>
      <c r="AH613" s="1292"/>
      <c r="AI613" s="2298"/>
      <c r="AJ613" s="2298"/>
      <c r="AK613" s="2298"/>
      <c r="AL613" s="2298"/>
      <c r="AM613" s="2298"/>
      <c r="AN613" s="2298"/>
      <c r="AO613" s="2298"/>
      <c r="AP613" s="2298"/>
      <c r="AQ613" s="2298"/>
      <c r="AR613" s="2298"/>
    </row>
    <row r="614">
      <c r="A614" s="48"/>
      <c r="B614" s="304">
        <v>12.0</v>
      </c>
      <c r="C614" s="314" t="s">
        <v>9012</v>
      </c>
      <c r="D614" s="316" t="s">
        <v>453</v>
      </c>
      <c r="E614" s="158">
        <v>1.085716668E9</v>
      </c>
      <c r="F614" s="350">
        <v>38328.0</v>
      </c>
      <c r="G614" s="357">
        <v>13.0</v>
      </c>
      <c r="H614" s="393" t="s">
        <v>157</v>
      </c>
      <c r="I614" s="158" t="s">
        <v>76</v>
      </c>
      <c r="J614" s="910" t="s">
        <v>9013</v>
      </c>
      <c r="K614" s="308">
        <v>3388725.0</v>
      </c>
      <c r="L614" s="316" t="s">
        <v>9014</v>
      </c>
      <c r="M614" s="2576" t="str">
        <f>HYPERLINK("mailto:luz26.-mary_@hotmail.com","luz26-mary@hotmail.com")</f>
        <v>luz26-mary@hotmail.com</v>
      </c>
      <c r="N614" s="308" t="s">
        <v>46</v>
      </c>
      <c r="O614" s="393" t="s">
        <v>1379</v>
      </c>
      <c r="P614" s="393" t="s">
        <v>9015</v>
      </c>
      <c r="Q614" s="393" t="s">
        <v>49</v>
      </c>
      <c r="R614" s="357" t="s">
        <v>50</v>
      </c>
      <c r="S614" s="393" t="s">
        <v>248</v>
      </c>
      <c r="T614" s="393" t="s">
        <v>271</v>
      </c>
      <c r="U614" s="1464">
        <v>42401.0</v>
      </c>
      <c r="V614" s="910" t="s">
        <v>9016</v>
      </c>
      <c r="W614" s="308">
        <v>3.004665072E9</v>
      </c>
      <c r="X614" s="910" t="s">
        <v>9017</v>
      </c>
      <c r="Y614" s="308">
        <v>3409153.0</v>
      </c>
      <c r="Z614" s="1464"/>
      <c r="AA614" s="345" t="s">
        <v>9018</v>
      </c>
      <c r="AB614" s="314" t="s">
        <v>3506</v>
      </c>
      <c r="AC614" s="391" t="s">
        <v>2450</v>
      </c>
      <c r="AD614" s="183"/>
      <c r="AE614" s="183"/>
      <c r="AF614" s="183"/>
      <c r="AG614" s="1292"/>
      <c r="AH614" s="1292"/>
      <c r="AI614" s="2298"/>
      <c r="AJ614" s="2298"/>
      <c r="AK614" s="2298"/>
      <c r="AL614" s="2298"/>
      <c r="AM614" s="2298"/>
      <c r="AN614" s="2298"/>
      <c r="AO614" s="2298"/>
      <c r="AP614" s="2298"/>
      <c r="AQ614" s="2298"/>
      <c r="AR614" s="2298"/>
    </row>
    <row r="615">
      <c r="A615" s="48"/>
      <c r="B615" s="304">
        <v>13.0</v>
      </c>
      <c r="C615" s="160" t="s">
        <v>9019</v>
      </c>
      <c r="D615" s="158" t="s">
        <v>2826</v>
      </c>
      <c r="E615" s="158">
        <v>1.089932486E9</v>
      </c>
      <c r="F615" s="1151">
        <v>38476.0</v>
      </c>
      <c r="G615" s="158">
        <v>12.0</v>
      </c>
      <c r="H615" s="158" t="s">
        <v>157</v>
      </c>
      <c r="I615" s="158" t="s">
        <v>1963</v>
      </c>
      <c r="J615" s="160" t="s">
        <v>9020</v>
      </c>
      <c r="K615" s="158" t="s">
        <v>424</v>
      </c>
      <c r="L615" s="383" t="s">
        <v>9021</v>
      </c>
      <c r="M615" s="158" t="s">
        <v>9022</v>
      </c>
      <c r="N615" s="158" t="s">
        <v>46</v>
      </c>
      <c r="O615" s="158" t="s">
        <v>1520</v>
      </c>
      <c r="P615" s="158" t="s">
        <v>3254</v>
      </c>
      <c r="Q615" s="158" t="s">
        <v>1368</v>
      </c>
      <c r="R615" s="158" t="s">
        <v>424</v>
      </c>
      <c r="S615" s="158" t="s">
        <v>248</v>
      </c>
      <c r="T615" s="158" t="s">
        <v>271</v>
      </c>
      <c r="U615" s="158" t="s">
        <v>9023</v>
      </c>
      <c r="V615" s="160" t="s">
        <v>9024</v>
      </c>
      <c r="W615" s="158">
        <v>3.117934098E9</v>
      </c>
      <c r="X615" s="160" t="s">
        <v>9025</v>
      </c>
      <c r="Y615" s="158">
        <v>3.206377838E9</v>
      </c>
      <c r="Z615" s="158"/>
      <c r="AA615" s="153" t="s">
        <v>8426</v>
      </c>
      <c r="AB615" s="314" t="s">
        <v>9026</v>
      </c>
      <c r="AC615" s="391" t="s">
        <v>4000</v>
      </c>
      <c r="AD615" s="183"/>
      <c r="AE615" s="183"/>
      <c r="AF615" s="183"/>
      <c r="AG615" s="1292"/>
      <c r="AH615" s="1292"/>
      <c r="AI615" s="2298"/>
      <c r="AJ615" s="2298"/>
      <c r="AK615" s="2298"/>
      <c r="AL615" s="2298"/>
      <c r="AM615" s="2298"/>
      <c r="AN615" s="2298"/>
      <c r="AO615" s="2298"/>
      <c r="AP615" s="2298"/>
      <c r="AQ615" s="2298"/>
      <c r="AR615" s="2298"/>
    </row>
    <row r="616">
      <c r="A616" s="48"/>
      <c r="B616" s="304">
        <v>14.0</v>
      </c>
      <c r="C616" s="1199" t="s">
        <v>9027</v>
      </c>
      <c r="D616" s="382" t="s">
        <v>283</v>
      </c>
      <c r="E616" s="380" t="s">
        <v>9028</v>
      </c>
      <c r="F616" s="380" t="s">
        <v>9029</v>
      </c>
      <c r="G616" s="382">
        <v>12.0</v>
      </c>
      <c r="H616" s="380" t="s">
        <v>157</v>
      </c>
      <c r="I616" s="380" t="s">
        <v>43</v>
      </c>
      <c r="J616" s="2233" t="s">
        <v>9030</v>
      </c>
      <c r="K616" s="380" t="s">
        <v>2</v>
      </c>
      <c r="L616" s="380" t="s">
        <v>9031</v>
      </c>
      <c r="M616" s="380" t="s">
        <v>9032</v>
      </c>
      <c r="N616" s="380" t="s">
        <v>46</v>
      </c>
      <c r="O616" s="380" t="s">
        <v>457</v>
      </c>
      <c r="P616" s="380" t="s">
        <v>9033</v>
      </c>
      <c r="Q616" s="380" t="s">
        <v>49</v>
      </c>
      <c r="R616" s="382" t="s">
        <v>50</v>
      </c>
      <c r="S616" s="380" t="s">
        <v>232</v>
      </c>
      <c r="T616" s="380" t="s">
        <v>271</v>
      </c>
      <c r="U616" s="2982">
        <v>43269.0</v>
      </c>
      <c r="V616" s="2233" t="s">
        <v>9034</v>
      </c>
      <c r="W616" s="380" t="s">
        <v>9031</v>
      </c>
      <c r="X616" s="2233" t="s">
        <v>9035</v>
      </c>
      <c r="Y616" s="380" t="s">
        <v>9036</v>
      </c>
      <c r="Z616" s="380"/>
      <c r="AA616" s="384" t="s">
        <v>9037</v>
      </c>
      <c r="AB616" s="110" t="s">
        <v>9038</v>
      </c>
      <c r="AC616" s="1204">
        <v>6.0</v>
      </c>
      <c r="AD616" s="183"/>
      <c r="AE616" s="183"/>
      <c r="AF616" s="183"/>
      <c r="AG616" s="1292"/>
      <c r="AH616" s="1292"/>
      <c r="AI616" s="2298"/>
      <c r="AJ616" s="2298"/>
      <c r="AK616" s="2298"/>
      <c r="AL616" s="2298"/>
      <c r="AM616" s="2298"/>
      <c r="AN616" s="2298"/>
      <c r="AO616" s="2298"/>
      <c r="AP616" s="2298"/>
      <c r="AQ616" s="2298"/>
      <c r="AR616" s="2298"/>
    </row>
    <row r="617">
      <c r="A617" s="48"/>
      <c r="B617" s="304">
        <v>15.0</v>
      </c>
      <c r="C617" s="153" t="s">
        <v>9039</v>
      </c>
      <c r="D617" s="154" t="s">
        <v>283</v>
      </c>
      <c r="E617" s="154">
        <v>1.137059137E9</v>
      </c>
      <c r="F617" s="2983">
        <v>38576.0</v>
      </c>
      <c r="G617" s="154">
        <v>12.0</v>
      </c>
      <c r="H617" s="154" t="s">
        <v>157</v>
      </c>
      <c r="I617" s="154" t="s">
        <v>76</v>
      </c>
      <c r="J617" s="153" t="s">
        <v>9040</v>
      </c>
      <c r="K617" s="154">
        <v>3311502.0</v>
      </c>
      <c r="L617" s="402" t="s">
        <v>9041</v>
      </c>
      <c r="M617" s="154"/>
      <c r="N617" s="154" t="s">
        <v>46</v>
      </c>
      <c r="O617" s="158"/>
      <c r="P617" s="154" t="s">
        <v>2145</v>
      </c>
      <c r="Q617" s="154" t="s">
        <v>49</v>
      </c>
      <c r="R617" s="154" t="s">
        <v>50</v>
      </c>
      <c r="S617" s="154" t="s">
        <v>51</v>
      </c>
      <c r="T617" s="154" t="s">
        <v>271</v>
      </c>
      <c r="U617" s="2919">
        <v>43235.0</v>
      </c>
      <c r="V617" s="153" t="s">
        <v>9042</v>
      </c>
      <c r="W617" s="154">
        <v>3311502.0</v>
      </c>
      <c r="X617" s="153" t="s">
        <v>9043</v>
      </c>
      <c r="Y617" s="154">
        <v>3.214189079E9</v>
      </c>
      <c r="Z617" s="2850">
        <v>43246.0</v>
      </c>
      <c r="AA617" s="345" t="s">
        <v>354</v>
      </c>
      <c r="AB617" s="314"/>
      <c r="AC617" s="391"/>
      <c r="AD617" s="183"/>
      <c r="AE617" s="183"/>
      <c r="AF617" s="183"/>
      <c r="AG617" s="1292"/>
      <c r="AH617" s="1292"/>
      <c r="AI617" s="2298"/>
      <c r="AJ617" s="2298"/>
      <c r="AK617" s="2298"/>
      <c r="AL617" s="2298"/>
      <c r="AM617" s="2298"/>
      <c r="AN617" s="2298"/>
      <c r="AO617" s="2298"/>
      <c r="AP617" s="2298"/>
      <c r="AQ617" s="2298"/>
      <c r="AR617" s="2298"/>
    </row>
    <row r="618">
      <c r="A618" s="48"/>
      <c r="B618" s="304">
        <v>16.0</v>
      </c>
      <c r="C618" s="1369" t="s">
        <v>9044</v>
      </c>
      <c r="D618" s="158" t="s">
        <v>2826</v>
      </c>
      <c r="E618" s="393">
        <v>1.08571726E9</v>
      </c>
      <c r="F618" s="350">
        <v>38563.0</v>
      </c>
      <c r="G618" s="357">
        <v>12.0</v>
      </c>
      <c r="H618" s="393" t="s">
        <v>157</v>
      </c>
      <c r="I618" s="357" t="s">
        <v>76</v>
      </c>
      <c r="J618" s="910" t="s">
        <v>9045</v>
      </c>
      <c r="K618" s="393" t="s">
        <v>424</v>
      </c>
      <c r="L618" s="1432" t="s">
        <v>9046</v>
      </c>
      <c r="M618" s="908" t="s">
        <v>9047</v>
      </c>
      <c r="N618" s="308" t="s">
        <v>46</v>
      </c>
      <c r="O618" s="393" t="s">
        <v>318</v>
      </c>
      <c r="P618" s="393" t="s">
        <v>674</v>
      </c>
      <c r="Q618" s="393" t="s">
        <v>49</v>
      </c>
      <c r="R618" s="357" t="s">
        <v>50</v>
      </c>
      <c r="S618" s="393" t="s">
        <v>248</v>
      </c>
      <c r="T618" s="393" t="s">
        <v>271</v>
      </c>
      <c r="U618" s="1151">
        <v>42772.0</v>
      </c>
      <c r="V618" s="910" t="s">
        <v>9048</v>
      </c>
      <c r="W618" s="393">
        <v>3.045852866E9</v>
      </c>
      <c r="X618" s="910" t="s">
        <v>9049</v>
      </c>
      <c r="Y618" s="393">
        <v>3.136074023E9</v>
      </c>
      <c r="Z618" s="2918">
        <v>43274.0</v>
      </c>
      <c r="AA618" s="1369" t="s">
        <v>9050</v>
      </c>
      <c r="AB618" s="910" t="s">
        <v>3989</v>
      </c>
      <c r="AC618" s="1556" t="s">
        <v>2450</v>
      </c>
      <c r="AD618" s="477"/>
      <c r="AE618" s="477"/>
      <c r="AF618" s="477"/>
      <c r="AG618" s="47"/>
      <c r="AH618" s="47"/>
      <c r="AI618" s="47"/>
      <c r="AJ618" s="2298"/>
      <c r="AK618" s="2298"/>
      <c r="AL618" s="2298"/>
      <c r="AM618" s="2298"/>
      <c r="AN618" s="2298"/>
      <c r="AO618" s="2298"/>
      <c r="AP618" s="2298"/>
      <c r="AQ618" s="2298"/>
      <c r="AR618" s="2298"/>
    </row>
    <row r="619">
      <c r="A619" s="48"/>
      <c r="B619" s="304">
        <v>17.0</v>
      </c>
      <c r="C619" s="1199" t="s">
        <v>9051</v>
      </c>
      <c r="D619" s="382" t="s">
        <v>283</v>
      </c>
      <c r="E619" s="380" t="s">
        <v>9052</v>
      </c>
      <c r="F619" s="380" t="s">
        <v>9053</v>
      </c>
      <c r="G619" s="382">
        <v>14.0</v>
      </c>
      <c r="H619" s="380" t="s">
        <v>157</v>
      </c>
      <c r="I619" s="380" t="s">
        <v>43</v>
      </c>
      <c r="J619" s="2233" t="s">
        <v>9054</v>
      </c>
      <c r="K619" s="380" t="s">
        <v>9055</v>
      </c>
      <c r="L619" s="380" t="s">
        <v>9056</v>
      </c>
      <c r="M619" s="380" t="s">
        <v>9057</v>
      </c>
      <c r="N619" s="380" t="s">
        <v>46</v>
      </c>
      <c r="O619" s="380"/>
      <c r="P619" s="380"/>
      <c r="Q619" s="380" t="s">
        <v>49</v>
      </c>
      <c r="R619" s="382" t="s">
        <v>50</v>
      </c>
      <c r="S619" s="380" t="s">
        <v>2181</v>
      </c>
      <c r="T619" s="380" t="s">
        <v>271</v>
      </c>
      <c r="U619" s="2984">
        <v>43238.0</v>
      </c>
      <c r="V619" s="2233" t="s">
        <v>9058</v>
      </c>
      <c r="W619" s="380" t="s">
        <v>9056</v>
      </c>
      <c r="X619" s="2233" t="s">
        <v>9059</v>
      </c>
      <c r="Y619" s="380" t="s">
        <v>9060</v>
      </c>
      <c r="Z619" s="380" t="s">
        <v>9061</v>
      </c>
      <c r="AA619" s="384" t="s">
        <v>9062</v>
      </c>
      <c r="AB619" s="540"/>
      <c r="AC619" s="1204"/>
      <c r="AD619" s="183"/>
      <c r="AE619" s="183"/>
      <c r="AF619" s="183"/>
      <c r="AG619" s="1292"/>
      <c r="AH619" s="1292"/>
      <c r="AI619" s="2298"/>
      <c r="AJ619" s="2298"/>
      <c r="AK619" s="2298"/>
      <c r="AL619" s="2298"/>
      <c r="AM619" s="2298"/>
      <c r="AN619" s="2298"/>
      <c r="AO619" s="2298"/>
      <c r="AP619" s="2298"/>
      <c r="AQ619" s="2298"/>
      <c r="AR619" s="2298"/>
    </row>
    <row r="620">
      <c r="A620" s="48"/>
      <c r="B620" s="304">
        <v>18.0</v>
      </c>
      <c r="C620" s="1199" t="s">
        <v>9063</v>
      </c>
      <c r="D620" s="382" t="s">
        <v>283</v>
      </c>
      <c r="E620" s="380" t="s">
        <v>9064</v>
      </c>
      <c r="F620" s="380" t="s">
        <v>9065</v>
      </c>
      <c r="G620" s="382">
        <v>14.0</v>
      </c>
      <c r="H620" s="380" t="s">
        <v>157</v>
      </c>
      <c r="I620" s="380" t="s">
        <v>43</v>
      </c>
      <c r="J620" s="2233" t="s">
        <v>9066</v>
      </c>
      <c r="K620" s="380" t="s">
        <v>9067</v>
      </c>
      <c r="L620" s="380" t="s">
        <v>9068</v>
      </c>
      <c r="M620" s="380" t="s">
        <v>9069</v>
      </c>
      <c r="N620" s="380" t="s">
        <v>46</v>
      </c>
      <c r="O620" s="380"/>
      <c r="P620" s="380" t="s">
        <v>9070</v>
      </c>
      <c r="Q620" s="380" t="s">
        <v>49</v>
      </c>
      <c r="R620" s="382" t="s">
        <v>50</v>
      </c>
      <c r="S620" s="380" t="s">
        <v>291</v>
      </c>
      <c r="T620" s="380" t="s">
        <v>271</v>
      </c>
      <c r="U620" s="382" t="s">
        <v>9071</v>
      </c>
      <c r="V620" s="2233" t="s">
        <v>9072</v>
      </c>
      <c r="W620" s="380" t="s">
        <v>9068</v>
      </c>
      <c r="X620" s="2233" t="s">
        <v>9073</v>
      </c>
      <c r="Y620" s="380" t="s">
        <v>9074</v>
      </c>
      <c r="Z620" s="380" t="s">
        <v>9075</v>
      </c>
      <c r="AA620" s="384" t="s">
        <v>9076</v>
      </c>
      <c r="AB620" s="540"/>
      <c r="AC620" s="1204"/>
      <c r="AD620" s="183"/>
      <c r="AE620" s="183"/>
      <c r="AF620" s="183"/>
      <c r="AG620" s="1292"/>
      <c r="AH620" s="1292"/>
      <c r="AI620" s="2298"/>
      <c r="AJ620" s="2298"/>
      <c r="AK620" s="2298"/>
      <c r="AL620" s="2298"/>
      <c r="AM620" s="2298"/>
      <c r="AN620" s="2298"/>
      <c r="AO620" s="2298"/>
      <c r="AP620" s="2298"/>
      <c r="AQ620" s="2298"/>
      <c r="AR620" s="2298"/>
    </row>
    <row r="621">
      <c r="A621" s="48"/>
      <c r="B621" s="304">
        <v>19.0</v>
      </c>
      <c r="C621" s="1199" t="s">
        <v>9077</v>
      </c>
      <c r="D621" s="382" t="s">
        <v>283</v>
      </c>
      <c r="E621" s="380" t="s">
        <v>9078</v>
      </c>
      <c r="F621" s="380" t="s">
        <v>9079</v>
      </c>
      <c r="G621" s="382">
        <v>14.0</v>
      </c>
      <c r="H621" s="380" t="s">
        <v>157</v>
      </c>
      <c r="I621" s="380" t="s">
        <v>1144</v>
      </c>
      <c r="J621" s="2233" t="s">
        <v>9080</v>
      </c>
      <c r="K621" s="380" t="s">
        <v>9081</v>
      </c>
      <c r="L621" s="380" t="s">
        <v>9082</v>
      </c>
      <c r="M621" s="380" t="s">
        <v>9083</v>
      </c>
      <c r="N621" s="380" t="s">
        <v>46</v>
      </c>
      <c r="O621" s="380" t="s">
        <v>89</v>
      </c>
      <c r="P621" s="380" t="s">
        <v>89</v>
      </c>
      <c r="Q621" s="380" t="s">
        <v>49</v>
      </c>
      <c r="R621" s="382" t="s">
        <v>50</v>
      </c>
      <c r="S621" s="380" t="s">
        <v>51</v>
      </c>
      <c r="T621" s="380" t="s">
        <v>271</v>
      </c>
      <c r="U621" s="382" t="s">
        <v>9084</v>
      </c>
      <c r="V621" s="2233" t="s">
        <v>9085</v>
      </c>
      <c r="W621" s="380" t="s">
        <v>9082</v>
      </c>
      <c r="X621" s="2233" t="s">
        <v>9086</v>
      </c>
      <c r="Y621" s="380" t="s">
        <v>9081</v>
      </c>
      <c r="Z621" s="380" t="s">
        <v>9087</v>
      </c>
      <c r="AA621" s="384" t="s">
        <v>9088</v>
      </c>
      <c r="AB621" s="540"/>
      <c r="AC621" s="1204"/>
      <c r="AD621" s="435"/>
      <c r="AE621" s="435"/>
      <c r="AF621" s="435"/>
      <c r="AG621" s="2985"/>
      <c r="AH621" s="2985"/>
      <c r="AI621" s="2324"/>
      <c r="AJ621" s="2324"/>
      <c r="AK621" s="2324"/>
      <c r="AL621" s="2324"/>
      <c r="AM621" s="2324"/>
      <c r="AN621" s="2324"/>
      <c r="AO621" s="2324"/>
      <c r="AP621" s="2324"/>
      <c r="AQ621" s="2324"/>
      <c r="AR621" s="2324"/>
    </row>
    <row r="622">
      <c r="A622" s="48"/>
      <c r="B622" s="304">
        <v>20.0</v>
      </c>
      <c r="C622" s="1199" t="s">
        <v>9089</v>
      </c>
      <c r="D622" s="382" t="s">
        <v>283</v>
      </c>
      <c r="E622" s="380" t="s">
        <v>9090</v>
      </c>
      <c r="F622" s="380" t="s">
        <v>9091</v>
      </c>
      <c r="G622" s="382">
        <v>12.0</v>
      </c>
      <c r="H622" s="380" t="s">
        <v>157</v>
      </c>
      <c r="I622" s="380" t="s">
        <v>43</v>
      </c>
      <c r="J622" s="2233" t="s">
        <v>8949</v>
      </c>
      <c r="K622" s="380" t="s">
        <v>9092</v>
      </c>
      <c r="L622" s="380" t="s">
        <v>8954</v>
      </c>
      <c r="M622" s="380" t="s">
        <v>8952</v>
      </c>
      <c r="N622" s="380" t="s">
        <v>46</v>
      </c>
      <c r="O622" s="380" t="s">
        <v>104</v>
      </c>
      <c r="P622" s="380" t="s">
        <v>104</v>
      </c>
      <c r="Q622" s="380" t="s">
        <v>49</v>
      </c>
      <c r="R622" s="382" t="s">
        <v>50</v>
      </c>
      <c r="S622" s="380" t="s">
        <v>115</v>
      </c>
      <c r="T622" s="380" t="s">
        <v>271</v>
      </c>
      <c r="U622" s="2982">
        <v>43269.0</v>
      </c>
      <c r="V622" s="2233" t="s">
        <v>8953</v>
      </c>
      <c r="W622" s="380" t="s">
        <v>8954</v>
      </c>
      <c r="X622" s="2233" t="s">
        <v>8955</v>
      </c>
      <c r="Y622" s="380" t="s">
        <v>8950</v>
      </c>
      <c r="Z622" s="380" t="s">
        <v>9093</v>
      </c>
      <c r="AA622" s="384" t="s">
        <v>9094</v>
      </c>
      <c r="AB622" s="110" t="s">
        <v>9095</v>
      </c>
      <c r="AC622" s="1204">
        <v>7.0</v>
      </c>
      <c r="AD622" s="183"/>
      <c r="AE622" s="183"/>
      <c r="AF622" s="183"/>
      <c r="AG622" s="1292"/>
      <c r="AH622" s="1292"/>
      <c r="AI622" s="2298"/>
      <c r="AJ622" s="2298"/>
      <c r="AK622" s="2298"/>
      <c r="AL622" s="2298"/>
      <c r="AM622" s="2298"/>
      <c r="AN622" s="2298"/>
      <c r="AO622" s="2298"/>
      <c r="AP622" s="2298"/>
      <c r="AQ622" s="2298"/>
      <c r="AR622" s="2298"/>
    </row>
    <row r="623">
      <c r="A623" s="48"/>
      <c r="B623" s="304">
        <v>21.0</v>
      </c>
      <c r="C623" s="1199" t="s">
        <v>9096</v>
      </c>
      <c r="D623" s="382" t="s">
        <v>283</v>
      </c>
      <c r="E623" s="380" t="s">
        <v>9097</v>
      </c>
      <c r="F623" s="380" t="s">
        <v>9098</v>
      </c>
      <c r="G623" s="382">
        <v>13.0</v>
      </c>
      <c r="H623" s="380" t="s">
        <v>157</v>
      </c>
      <c r="I623" s="380" t="s">
        <v>43</v>
      </c>
      <c r="J623" s="2233" t="s">
        <v>9099</v>
      </c>
      <c r="K623" s="380" t="s">
        <v>9100</v>
      </c>
      <c r="L623" s="380" t="s">
        <v>9101</v>
      </c>
      <c r="M623" s="380" t="s">
        <v>9102</v>
      </c>
      <c r="N623" s="380" t="s">
        <v>46</v>
      </c>
      <c r="O623" s="380" t="s">
        <v>246</v>
      </c>
      <c r="P623" s="380" t="s">
        <v>573</v>
      </c>
      <c r="Q623" s="380" t="s">
        <v>49</v>
      </c>
      <c r="R623" s="382" t="s">
        <v>50</v>
      </c>
      <c r="S623" s="380" t="s">
        <v>343</v>
      </c>
      <c r="T623" s="380" t="s">
        <v>271</v>
      </c>
      <c r="U623" s="382" t="s">
        <v>5197</v>
      </c>
      <c r="V623" s="2233" t="s">
        <v>7844</v>
      </c>
      <c r="W623" s="380" t="s">
        <v>9101</v>
      </c>
      <c r="X623" s="2233" t="s">
        <v>9103</v>
      </c>
      <c r="Y623" s="380" t="s">
        <v>9104</v>
      </c>
      <c r="Z623" s="380" t="s">
        <v>9105</v>
      </c>
      <c r="AA623" s="384" t="s">
        <v>9106</v>
      </c>
      <c r="AB623" s="110" t="s">
        <v>3697</v>
      </c>
      <c r="AC623" s="1204">
        <v>7.0</v>
      </c>
      <c r="AD623" s="435"/>
      <c r="AE623" s="435"/>
      <c r="AF623" s="435"/>
      <c r="AG623" s="2985"/>
      <c r="AH623" s="2985"/>
      <c r="AI623" s="2324"/>
      <c r="AJ623" s="2324"/>
      <c r="AK623" s="2324"/>
      <c r="AL623" s="2324"/>
      <c r="AM623" s="2324"/>
      <c r="AN623" s="2324"/>
      <c r="AO623" s="2324"/>
      <c r="AP623" s="2324"/>
      <c r="AQ623" s="2324"/>
      <c r="AR623" s="2324"/>
    </row>
    <row r="624">
      <c r="A624" s="48"/>
      <c r="B624" s="304">
        <v>22.0</v>
      </c>
      <c r="C624" s="1199" t="s">
        <v>9107</v>
      </c>
      <c r="D624" s="382" t="s">
        <v>283</v>
      </c>
      <c r="E624" s="380" t="s">
        <v>9108</v>
      </c>
      <c r="F624" s="380" t="s">
        <v>9109</v>
      </c>
      <c r="G624" s="382">
        <v>14.0</v>
      </c>
      <c r="H624" s="380" t="s">
        <v>157</v>
      </c>
      <c r="I624" s="380" t="s">
        <v>76</v>
      </c>
      <c r="J624" s="2233" t="s">
        <v>9110</v>
      </c>
      <c r="K624" s="380" t="s">
        <v>9111</v>
      </c>
      <c r="L624" s="380" t="s">
        <v>9112</v>
      </c>
      <c r="M624" s="380" t="s">
        <v>9113</v>
      </c>
      <c r="N624" s="380" t="s">
        <v>46</v>
      </c>
      <c r="O624" s="380" t="s">
        <v>104</v>
      </c>
      <c r="P624" s="380" t="s">
        <v>104</v>
      </c>
      <c r="Q624" s="380" t="s">
        <v>49</v>
      </c>
      <c r="R624" s="382" t="s">
        <v>50</v>
      </c>
      <c r="S624" s="380" t="s">
        <v>90</v>
      </c>
      <c r="T624" s="380" t="s">
        <v>271</v>
      </c>
      <c r="U624" s="382" t="s">
        <v>9071</v>
      </c>
      <c r="V624" s="2233" t="s">
        <v>9114</v>
      </c>
      <c r="W624" s="380" t="s">
        <v>9115</v>
      </c>
      <c r="X624" s="2233" t="s">
        <v>9116</v>
      </c>
      <c r="Y624" s="380" t="s">
        <v>9117</v>
      </c>
      <c r="Z624" s="380" t="s">
        <v>329</v>
      </c>
      <c r="AA624" s="384" t="s">
        <v>9118</v>
      </c>
      <c r="AB624" s="110" t="s">
        <v>9119</v>
      </c>
      <c r="AC624" s="1204">
        <v>9.0</v>
      </c>
      <c r="AD624" s="435"/>
      <c r="AE624" s="435"/>
      <c r="AF624" s="435"/>
      <c r="AG624" s="2985"/>
      <c r="AH624" s="2985"/>
      <c r="AI624" s="2324"/>
      <c r="AJ624" s="2324"/>
      <c r="AK624" s="2324"/>
      <c r="AL624" s="2324"/>
      <c r="AM624" s="2324"/>
      <c r="AN624" s="2324"/>
      <c r="AO624" s="2324"/>
      <c r="AP624" s="2324"/>
      <c r="AQ624" s="2324"/>
      <c r="AR624" s="2324"/>
    </row>
    <row r="625">
      <c r="A625" s="48"/>
      <c r="B625" s="304">
        <v>23.0</v>
      </c>
      <c r="C625" s="1199" t="s">
        <v>9120</v>
      </c>
      <c r="D625" s="382" t="s">
        <v>283</v>
      </c>
      <c r="E625" s="380" t="s">
        <v>9121</v>
      </c>
      <c r="F625" s="380" t="s">
        <v>9122</v>
      </c>
      <c r="G625" s="382">
        <v>13.0</v>
      </c>
      <c r="H625" s="380" t="s">
        <v>157</v>
      </c>
      <c r="I625" s="380" t="s">
        <v>76</v>
      </c>
      <c r="J625" s="2233" t="s">
        <v>9123</v>
      </c>
      <c r="K625" s="380" t="s">
        <v>9124</v>
      </c>
      <c r="L625" s="380" t="s">
        <v>9125</v>
      </c>
      <c r="M625" s="380" t="s">
        <v>9126</v>
      </c>
      <c r="N625" s="380" t="s">
        <v>46</v>
      </c>
      <c r="O625" s="380" t="s">
        <v>89</v>
      </c>
      <c r="P625" s="380" t="s">
        <v>89</v>
      </c>
      <c r="Q625" s="380" t="s">
        <v>49</v>
      </c>
      <c r="R625" s="382" t="s">
        <v>50</v>
      </c>
      <c r="S625" s="380" t="s">
        <v>291</v>
      </c>
      <c r="T625" s="380" t="s">
        <v>271</v>
      </c>
      <c r="U625" s="382" t="s">
        <v>9071</v>
      </c>
      <c r="V625" s="2233" t="s">
        <v>9127</v>
      </c>
      <c r="W625" s="380" t="s">
        <v>9125</v>
      </c>
      <c r="X625" s="2233" t="s">
        <v>9128</v>
      </c>
      <c r="Y625" s="380" t="s">
        <v>9124</v>
      </c>
      <c r="Z625" s="380" t="s">
        <v>9129</v>
      </c>
      <c r="AA625" s="384" t="s">
        <v>9130</v>
      </c>
      <c r="AB625" s="110" t="s">
        <v>1582</v>
      </c>
      <c r="AC625" s="1204">
        <v>8.0</v>
      </c>
      <c r="AD625" s="435"/>
      <c r="AE625" s="435"/>
      <c r="AF625" s="435"/>
      <c r="AG625" s="2985"/>
      <c r="AH625" s="2985"/>
      <c r="AI625" s="2324"/>
      <c r="AJ625" s="2324"/>
      <c r="AK625" s="2324"/>
      <c r="AL625" s="2324"/>
      <c r="AM625" s="2324"/>
      <c r="AN625" s="2324"/>
      <c r="AO625" s="2324"/>
      <c r="AP625" s="2324"/>
      <c r="AQ625" s="2324"/>
      <c r="AR625" s="2324"/>
    </row>
    <row r="626">
      <c r="A626" s="2986" t="s">
        <v>9131</v>
      </c>
      <c r="B626" s="2987">
        <v>1.0</v>
      </c>
      <c r="C626" s="481" t="s">
        <v>9132</v>
      </c>
      <c r="D626" s="554" t="s">
        <v>453</v>
      </c>
      <c r="E626" s="461">
        <v>1.126601057E9</v>
      </c>
      <c r="F626" s="1291">
        <v>38000.0</v>
      </c>
      <c r="G626" s="577">
        <v>13.0</v>
      </c>
      <c r="H626" s="461" t="s">
        <v>157</v>
      </c>
      <c r="I626" s="461" t="s">
        <v>200</v>
      </c>
      <c r="J626" s="519" t="s">
        <v>3394</v>
      </c>
      <c r="K626" s="653">
        <v>3405263.0</v>
      </c>
      <c r="L626" s="554" t="s">
        <v>9133</v>
      </c>
      <c r="M626" s="577" t="s">
        <v>9134</v>
      </c>
      <c r="N626" s="461" t="s">
        <v>46</v>
      </c>
      <c r="O626" s="461" t="s">
        <v>104</v>
      </c>
      <c r="P626" s="461" t="s">
        <v>537</v>
      </c>
      <c r="Q626" s="461" t="s">
        <v>49</v>
      </c>
      <c r="R626" s="461" t="s">
        <v>50</v>
      </c>
      <c r="S626" s="653" t="s">
        <v>221</v>
      </c>
      <c r="T626" s="461" t="s">
        <v>271</v>
      </c>
      <c r="U626" s="461" t="s">
        <v>9135</v>
      </c>
      <c r="V626" s="463" t="s">
        <v>9136</v>
      </c>
      <c r="W626" s="461">
        <v>3.127296992E9</v>
      </c>
      <c r="X626" s="463" t="s">
        <v>9137</v>
      </c>
      <c r="Y626" s="461">
        <v>3.202573845E9</v>
      </c>
      <c r="Z626" s="461"/>
      <c r="AA626" s="481" t="s">
        <v>9138</v>
      </c>
      <c r="AB626" s="481" t="s">
        <v>3231</v>
      </c>
      <c r="AC626" s="464"/>
      <c r="AD626" s="477"/>
      <c r="AE626" s="477"/>
      <c r="AF626" s="477"/>
      <c r="AG626" s="47"/>
      <c r="AH626" s="47"/>
      <c r="AI626" s="47"/>
      <c r="AJ626" s="2298"/>
      <c r="AK626" s="2298"/>
      <c r="AL626" s="2298"/>
      <c r="AM626" s="2298"/>
      <c r="AN626" s="2298"/>
      <c r="AO626" s="2298"/>
      <c r="AP626" s="2298"/>
      <c r="AQ626" s="2298"/>
      <c r="AR626" s="2298"/>
    </row>
    <row r="627">
      <c r="A627" s="48"/>
      <c r="B627" s="2987">
        <v>2.0</v>
      </c>
      <c r="C627" s="2988" t="s">
        <v>9139</v>
      </c>
      <c r="D627" s="449" t="s">
        <v>695</v>
      </c>
      <c r="E627" s="449">
        <v>1.089096241E9</v>
      </c>
      <c r="F627" s="2413">
        <v>38036.0</v>
      </c>
      <c r="G627" s="449">
        <v>14.0</v>
      </c>
      <c r="H627" s="449" t="s">
        <v>157</v>
      </c>
      <c r="I627" s="449" t="s">
        <v>86</v>
      </c>
      <c r="J627" s="454" t="s">
        <v>9140</v>
      </c>
      <c r="K627" s="449" t="s">
        <v>161</v>
      </c>
      <c r="L627" s="447" t="s">
        <v>9141</v>
      </c>
      <c r="M627" s="2416" t="s">
        <v>9142</v>
      </c>
      <c r="N627" s="449" t="s">
        <v>778</v>
      </c>
      <c r="O627" s="449" t="s">
        <v>941</v>
      </c>
      <c r="P627" s="449" t="s">
        <v>9143</v>
      </c>
      <c r="Q627" s="449" t="s">
        <v>1380</v>
      </c>
      <c r="R627" s="449" t="s">
        <v>50</v>
      </c>
      <c r="S627" s="449" t="s">
        <v>480</v>
      </c>
      <c r="T627" s="449" t="s">
        <v>1091</v>
      </c>
      <c r="U627" s="449" t="s">
        <v>5193</v>
      </c>
      <c r="V627" s="454" t="s">
        <v>9144</v>
      </c>
      <c r="W627" s="449">
        <v>3.128804737E9</v>
      </c>
      <c r="X627" s="454" t="s">
        <v>9145</v>
      </c>
      <c r="Y627" s="449">
        <v>3.104153001E9</v>
      </c>
      <c r="Z627" s="2989"/>
      <c r="AA627" s="454" t="s">
        <v>9146</v>
      </c>
      <c r="AB627" s="2990"/>
      <c r="AC627" s="2991"/>
      <c r="AD627" s="477"/>
      <c r="AE627" s="477"/>
      <c r="AF627" s="477"/>
      <c r="AG627" s="47"/>
      <c r="AH627" s="47"/>
      <c r="AI627" s="47"/>
      <c r="AJ627" s="2298"/>
      <c r="AK627" s="2298"/>
      <c r="AL627" s="2298"/>
      <c r="AM627" s="2298"/>
      <c r="AN627" s="2298"/>
      <c r="AO627" s="2298"/>
      <c r="AP627" s="2298"/>
      <c r="AQ627" s="2298"/>
      <c r="AR627" s="2298"/>
    </row>
    <row r="628">
      <c r="A628" s="48"/>
      <c r="B628" s="2987">
        <v>3.0</v>
      </c>
      <c r="C628" s="519" t="s">
        <v>9147</v>
      </c>
      <c r="D628" s="554" t="s">
        <v>453</v>
      </c>
      <c r="E628" s="2992">
        <v>1.089930997E9</v>
      </c>
      <c r="F628" s="1291">
        <v>38143.0</v>
      </c>
      <c r="G628" s="461">
        <v>13.0</v>
      </c>
      <c r="H628" s="461" t="s">
        <v>157</v>
      </c>
      <c r="I628" s="461" t="s">
        <v>43</v>
      </c>
      <c r="J628" s="519" t="s">
        <v>9148</v>
      </c>
      <c r="K628" s="461">
        <v>3215543.0</v>
      </c>
      <c r="L628" s="554" t="s">
        <v>9149</v>
      </c>
      <c r="M628" s="2993" t="s">
        <v>9150</v>
      </c>
      <c r="N628" s="461" t="s">
        <v>46</v>
      </c>
      <c r="O628" s="461" t="s">
        <v>457</v>
      </c>
      <c r="P628" s="461" t="s">
        <v>1041</v>
      </c>
      <c r="Q628" s="461" t="s">
        <v>49</v>
      </c>
      <c r="R628" s="461" t="s">
        <v>50</v>
      </c>
      <c r="S628" s="461" t="s">
        <v>51</v>
      </c>
      <c r="T628" s="461" t="s">
        <v>271</v>
      </c>
      <c r="U628" s="1327">
        <v>41306.0</v>
      </c>
      <c r="V628" s="519" t="s">
        <v>9151</v>
      </c>
      <c r="W628" s="461">
        <v>3.104264852E9</v>
      </c>
      <c r="X628" s="519" t="s">
        <v>9152</v>
      </c>
      <c r="Y628" s="461">
        <v>3.122006471E9</v>
      </c>
      <c r="Z628" s="461"/>
      <c r="AA628" s="463" t="s">
        <v>5113</v>
      </c>
      <c r="AB628" s="463" t="s">
        <v>2413</v>
      </c>
      <c r="AC628" s="464"/>
      <c r="AD628" s="477"/>
      <c r="AE628" s="477"/>
      <c r="AF628" s="477"/>
      <c r="AG628" s="47"/>
      <c r="AH628" s="47"/>
      <c r="AI628" s="47"/>
      <c r="AJ628" s="2298"/>
      <c r="AK628" s="2298"/>
      <c r="AL628" s="2298"/>
      <c r="AM628" s="2298"/>
      <c r="AN628" s="2298"/>
      <c r="AO628" s="2298"/>
      <c r="AP628" s="2298"/>
      <c r="AQ628" s="2298"/>
      <c r="AR628" s="2298"/>
    </row>
    <row r="629">
      <c r="A629" s="48"/>
      <c r="B629" s="2987">
        <v>4.0</v>
      </c>
      <c r="C629" s="2988" t="s">
        <v>9153</v>
      </c>
      <c r="D629" s="461" t="s">
        <v>283</v>
      </c>
      <c r="E629" s="461">
        <v>1.089931656E9</v>
      </c>
      <c r="F629" s="1291">
        <v>38270.0</v>
      </c>
      <c r="G629" s="577">
        <v>13.0</v>
      </c>
      <c r="H629" s="461" t="s">
        <v>157</v>
      </c>
      <c r="I629" s="461" t="s">
        <v>43</v>
      </c>
      <c r="J629" s="585" t="s">
        <v>9154</v>
      </c>
      <c r="K629" s="577">
        <v>3264014.0</v>
      </c>
      <c r="L629" s="554" t="s">
        <v>9155</v>
      </c>
      <c r="M629" s="461" t="s">
        <v>9156</v>
      </c>
      <c r="N629" s="486" t="s">
        <v>46</v>
      </c>
      <c r="O629" s="461" t="s">
        <v>785</v>
      </c>
      <c r="P629" s="461" t="s">
        <v>688</v>
      </c>
      <c r="Q629" s="461" t="s">
        <v>49</v>
      </c>
      <c r="R629" s="461" t="s">
        <v>50</v>
      </c>
      <c r="S629" s="461" t="s">
        <v>445</v>
      </c>
      <c r="T629" s="461" t="s">
        <v>271</v>
      </c>
      <c r="U629" s="1312">
        <v>42415.0</v>
      </c>
      <c r="V629" s="519" t="s">
        <v>9157</v>
      </c>
      <c r="W629" s="461">
        <v>3325168.0</v>
      </c>
      <c r="X629" s="519" t="s">
        <v>9158</v>
      </c>
      <c r="Y629" s="461">
        <v>3.148579161E9</v>
      </c>
      <c r="Z629" s="461"/>
      <c r="AA629" s="463" t="s">
        <v>9159</v>
      </c>
      <c r="AB629" s="463" t="s">
        <v>4000</v>
      </c>
      <c r="AC629" s="464"/>
      <c r="AD629" s="477"/>
      <c r="AE629" s="477"/>
      <c r="AF629" s="477"/>
      <c r="AG629" s="47"/>
      <c r="AH629" s="47"/>
      <c r="AI629" s="47"/>
      <c r="AJ629" s="2298"/>
      <c r="AK629" s="2298"/>
      <c r="AL629" s="2298"/>
      <c r="AM629" s="2298"/>
      <c r="AN629" s="2298"/>
      <c r="AO629" s="2298"/>
      <c r="AP629" s="2298"/>
      <c r="AQ629" s="2298"/>
      <c r="AR629" s="2298"/>
    </row>
    <row r="630">
      <c r="A630" s="48"/>
      <c r="B630" s="2987">
        <v>5.0</v>
      </c>
      <c r="C630" s="519" t="s">
        <v>9160</v>
      </c>
      <c r="D630" s="554" t="s">
        <v>695</v>
      </c>
      <c r="E630" s="461">
        <v>1.111773017E9</v>
      </c>
      <c r="F630" s="1312">
        <v>37873.0</v>
      </c>
      <c r="G630" s="461">
        <v>13.0</v>
      </c>
      <c r="H630" s="461" t="s">
        <v>157</v>
      </c>
      <c r="I630" s="461" t="s">
        <v>76</v>
      </c>
      <c r="J630" s="519" t="s">
        <v>9161</v>
      </c>
      <c r="K630" s="461">
        <v>3332398.0</v>
      </c>
      <c r="L630" s="461">
        <v>3.007915772E9</v>
      </c>
      <c r="M630" s="461" t="s">
        <v>9162</v>
      </c>
      <c r="N630" s="461" t="s">
        <v>46</v>
      </c>
      <c r="O630" s="461" t="s">
        <v>89</v>
      </c>
      <c r="P630" s="461" t="s">
        <v>89</v>
      </c>
      <c r="Q630" s="461" t="s">
        <v>49</v>
      </c>
      <c r="R630" s="461" t="s">
        <v>424</v>
      </c>
      <c r="S630" s="461" t="s">
        <v>51</v>
      </c>
      <c r="T630" s="461" t="s">
        <v>271</v>
      </c>
      <c r="U630" s="1327">
        <v>42767.0</v>
      </c>
      <c r="V630" s="519" t="s">
        <v>9163</v>
      </c>
      <c r="W630" s="461">
        <v>3.007915772E9</v>
      </c>
      <c r="X630" s="519" t="s">
        <v>424</v>
      </c>
      <c r="Y630" s="461" t="s">
        <v>424</v>
      </c>
      <c r="Z630" s="461"/>
      <c r="AA630" s="463" t="s">
        <v>7653</v>
      </c>
      <c r="AB630" s="463" t="s">
        <v>2413</v>
      </c>
      <c r="AC630" s="464"/>
      <c r="AD630" s="477"/>
      <c r="AE630" s="477"/>
      <c r="AF630" s="477"/>
      <c r="AG630" s="47"/>
      <c r="AH630" s="47"/>
      <c r="AI630" s="47"/>
      <c r="AJ630" s="2298"/>
      <c r="AK630" s="2298"/>
      <c r="AL630" s="2298"/>
      <c r="AM630" s="2298"/>
      <c r="AN630" s="2298"/>
      <c r="AO630" s="2298"/>
      <c r="AP630" s="2298"/>
      <c r="AQ630" s="2298"/>
      <c r="AR630" s="2298"/>
    </row>
    <row r="631">
      <c r="A631" s="48"/>
      <c r="B631" s="2987">
        <v>6.0</v>
      </c>
      <c r="C631" s="2988" t="s">
        <v>9164</v>
      </c>
      <c r="D631" s="577" t="s">
        <v>283</v>
      </c>
      <c r="E631" s="577">
        <v>1.087991976E9</v>
      </c>
      <c r="F631" s="1304">
        <v>38692.0</v>
      </c>
      <c r="G631" s="577">
        <v>11.0</v>
      </c>
      <c r="H631" s="577" t="s">
        <v>157</v>
      </c>
      <c r="I631" s="577" t="s">
        <v>43</v>
      </c>
      <c r="J631" s="585" t="s">
        <v>8096</v>
      </c>
      <c r="K631" s="577" t="s">
        <v>424</v>
      </c>
      <c r="L631" s="554" t="s">
        <v>8097</v>
      </c>
      <c r="M631" s="460" t="s">
        <v>9165</v>
      </c>
      <c r="N631" s="486" t="s">
        <v>46</v>
      </c>
      <c r="O631" s="461" t="s">
        <v>785</v>
      </c>
      <c r="P631" s="461" t="s">
        <v>8099</v>
      </c>
      <c r="Q631" s="461" t="s">
        <v>49</v>
      </c>
      <c r="R631" s="461" t="s">
        <v>50</v>
      </c>
      <c r="S631" s="461" t="s">
        <v>248</v>
      </c>
      <c r="T631" s="461" t="s">
        <v>271</v>
      </c>
      <c r="U631" s="1312">
        <v>42772.0</v>
      </c>
      <c r="V631" s="519" t="s">
        <v>8100</v>
      </c>
      <c r="W631" s="461">
        <v>3.168149543E9</v>
      </c>
      <c r="X631" s="519" t="s">
        <v>8101</v>
      </c>
      <c r="Y631" s="461">
        <v>3.1748392E9</v>
      </c>
      <c r="Z631" s="461"/>
      <c r="AA631" s="481" t="s">
        <v>9166</v>
      </c>
      <c r="AB631" s="463" t="s">
        <v>2552</v>
      </c>
      <c r="AC631" s="464"/>
      <c r="AD631" s="477"/>
      <c r="AE631" s="477"/>
      <c r="AF631" s="477"/>
      <c r="AG631" s="47"/>
      <c r="AH631" s="47"/>
      <c r="AI631" s="47"/>
      <c r="AJ631" s="2298"/>
      <c r="AK631" s="2298"/>
      <c r="AL631" s="2298"/>
      <c r="AM631" s="2298"/>
      <c r="AN631" s="2298"/>
      <c r="AO631" s="2298"/>
      <c r="AP631" s="2298"/>
      <c r="AQ631" s="2298"/>
      <c r="AR631" s="2298"/>
    </row>
    <row r="632">
      <c r="A632" s="48"/>
      <c r="B632" s="2987">
        <v>7.0</v>
      </c>
      <c r="C632" s="585" t="s">
        <v>1487</v>
      </c>
      <c r="D632" s="494" t="s">
        <v>453</v>
      </c>
      <c r="E632" s="577">
        <v>1.043634118E9</v>
      </c>
      <c r="F632" s="554" t="s">
        <v>1488</v>
      </c>
      <c r="G632" s="577">
        <v>14.0</v>
      </c>
      <c r="H632" s="653" t="s">
        <v>157</v>
      </c>
      <c r="I632" s="554" t="s">
        <v>76</v>
      </c>
      <c r="J632" s="585" t="s">
        <v>1489</v>
      </c>
      <c r="K632" s="577">
        <v>3278618.0</v>
      </c>
      <c r="L632" s="588" t="s">
        <v>1490</v>
      </c>
      <c r="M632" s="577" t="s">
        <v>1496</v>
      </c>
      <c r="N632" s="653" t="s">
        <v>46</v>
      </c>
      <c r="O632" s="577" t="s">
        <v>573</v>
      </c>
      <c r="P632" s="577" t="s">
        <v>1497</v>
      </c>
      <c r="Q632" s="653" t="s">
        <v>49</v>
      </c>
      <c r="R632" s="461" t="s">
        <v>50</v>
      </c>
      <c r="S632" s="653" t="s">
        <v>115</v>
      </c>
      <c r="T632" s="577" t="s">
        <v>271</v>
      </c>
      <c r="U632" s="1297">
        <v>42767.0</v>
      </c>
      <c r="V632" s="585" t="s">
        <v>1509</v>
      </c>
      <c r="W632" s="577">
        <v>3.187707791E9</v>
      </c>
      <c r="X632" s="585" t="s">
        <v>1511</v>
      </c>
      <c r="Y632" s="577">
        <v>3.15759584E9</v>
      </c>
      <c r="Z632" s="461"/>
      <c r="AA632" s="463" t="s">
        <v>3918</v>
      </c>
      <c r="AB632" s="463" t="s">
        <v>2462</v>
      </c>
      <c r="AC632" s="464"/>
      <c r="AD632" s="477"/>
      <c r="AE632" s="477"/>
      <c r="AF632" s="477"/>
      <c r="AG632" s="47"/>
      <c r="AH632" s="47"/>
      <c r="AI632" s="47"/>
      <c r="AJ632" s="2298"/>
      <c r="AK632" s="2298"/>
      <c r="AL632" s="2298"/>
      <c r="AM632" s="2298"/>
      <c r="AN632" s="2298"/>
      <c r="AO632" s="2298"/>
      <c r="AP632" s="2298"/>
      <c r="AQ632" s="2298"/>
      <c r="AR632" s="2298"/>
    </row>
    <row r="633">
      <c r="A633" s="48"/>
      <c r="B633" s="2987">
        <v>8.0</v>
      </c>
      <c r="C633" s="458" t="s">
        <v>9167</v>
      </c>
      <c r="D633" s="560" t="s">
        <v>695</v>
      </c>
      <c r="E633" s="460" t="s">
        <v>9168</v>
      </c>
      <c r="F633" s="2408">
        <v>38638.0</v>
      </c>
      <c r="G633" s="460">
        <v>13.0</v>
      </c>
      <c r="H633" s="460" t="s">
        <v>157</v>
      </c>
      <c r="I633" s="460" t="s">
        <v>43</v>
      </c>
      <c r="J633" s="458" t="s">
        <v>9169</v>
      </c>
      <c r="K633" s="461"/>
      <c r="L633" s="560" t="s">
        <v>1064</v>
      </c>
      <c r="M633" s="460" t="s">
        <v>1065</v>
      </c>
      <c r="N633" s="460" t="s">
        <v>46</v>
      </c>
      <c r="O633" s="461"/>
      <c r="P633" s="460" t="s">
        <v>674</v>
      </c>
      <c r="Q633" s="460" t="s">
        <v>49</v>
      </c>
      <c r="R633" s="460" t="s">
        <v>50</v>
      </c>
      <c r="S633" s="460" t="s">
        <v>51</v>
      </c>
      <c r="T633" s="460" t="s">
        <v>271</v>
      </c>
      <c r="U633" s="1327"/>
      <c r="V633" s="458" t="s">
        <v>1068</v>
      </c>
      <c r="W633" s="460">
        <v>3.137701999E9</v>
      </c>
      <c r="X633" s="458" t="s">
        <v>1069</v>
      </c>
      <c r="Y633" s="460">
        <v>3.106107997E9</v>
      </c>
      <c r="Z633" s="461"/>
      <c r="AA633" s="481" t="s">
        <v>9170</v>
      </c>
      <c r="AB633" s="481" t="s">
        <v>9171</v>
      </c>
      <c r="AC633" s="464"/>
      <c r="AD633" s="477"/>
      <c r="AE633" s="477"/>
      <c r="AF633" s="477"/>
      <c r="AG633" s="47"/>
      <c r="AH633" s="47"/>
      <c r="AI633" s="47"/>
      <c r="AJ633" s="2298"/>
      <c r="AK633" s="2298"/>
      <c r="AL633" s="2298"/>
      <c r="AM633" s="2298"/>
      <c r="AN633" s="2298"/>
      <c r="AO633" s="2298"/>
      <c r="AP633" s="2298"/>
      <c r="AQ633" s="2298"/>
      <c r="AR633" s="2298"/>
    </row>
    <row r="634">
      <c r="A634" s="48"/>
      <c r="B634" s="2987">
        <v>9.0</v>
      </c>
      <c r="C634" s="445" t="s">
        <v>9172</v>
      </c>
      <c r="D634" s="449" t="s">
        <v>453</v>
      </c>
      <c r="E634" s="449">
        <v>1.004756248E9</v>
      </c>
      <c r="F634" s="2413">
        <v>37792.0</v>
      </c>
      <c r="G634" s="449">
        <v>14.0</v>
      </c>
      <c r="H634" s="449" t="s">
        <v>157</v>
      </c>
      <c r="I634" s="449" t="s">
        <v>43</v>
      </c>
      <c r="J634" s="454" t="s">
        <v>9173</v>
      </c>
      <c r="K634" s="449" t="s">
        <v>161</v>
      </c>
      <c r="L634" s="447" t="s">
        <v>9174</v>
      </c>
      <c r="M634" s="449" t="s">
        <v>9175</v>
      </c>
      <c r="N634" s="449" t="s">
        <v>46</v>
      </c>
      <c r="O634" s="449" t="s">
        <v>47</v>
      </c>
      <c r="P634" s="449" t="s">
        <v>1949</v>
      </c>
      <c r="Q634" s="449" t="s">
        <v>49</v>
      </c>
      <c r="R634" s="449" t="s">
        <v>50</v>
      </c>
      <c r="S634" s="449" t="s">
        <v>445</v>
      </c>
      <c r="T634" s="449" t="s">
        <v>271</v>
      </c>
      <c r="U634" s="451">
        <v>42917.0</v>
      </c>
      <c r="V634" s="454" t="s">
        <v>9176</v>
      </c>
      <c r="W634" s="449">
        <v>3.226077519E9</v>
      </c>
      <c r="X634" s="454" t="s">
        <v>9177</v>
      </c>
      <c r="Y634" s="449">
        <v>3.166558426E9</v>
      </c>
      <c r="Z634" s="2989"/>
      <c r="AA634" s="454" t="s">
        <v>9178</v>
      </c>
      <c r="AB634" s="454" t="s">
        <v>1953</v>
      </c>
      <c r="AC634" s="627" t="s">
        <v>2462</v>
      </c>
      <c r="AD634" s="477"/>
      <c r="AE634" s="477"/>
      <c r="AF634" s="477"/>
      <c r="AG634" s="47"/>
      <c r="AH634" s="47"/>
      <c r="AI634" s="47"/>
      <c r="AJ634" s="2298"/>
      <c r="AK634" s="2298"/>
      <c r="AL634" s="2298"/>
      <c r="AM634" s="2298"/>
      <c r="AN634" s="2298"/>
      <c r="AO634" s="2298"/>
      <c r="AP634" s="2298"/>
      <c r="AQ634" s="2298"/>
      <c r="AR634" s="2298"/>
    </row>
    <row r="635">
      <c r="A635" s="48"/>
      <c r="B635" s="2987">
        <v>10.0</v>
      </c>
      <c r="C635" s="519" t="s">
        <v>9179</v>
      </c>
      <c r="D635" s="554" t="s">
        <v>453</v>
      </c>
      <c r="E635" s="449">
        <v>1.004756248E9</v>
      </c>
      <c r="F635" s="1312">
        <v>38245.0</v>
      </c>
      <c r="G635" s="461">
        <v>13.0</v>
      </c>
      <c r="H635" s="461" t="s">
        <v>157</v>
      </c>
      <c r="I635" s="461" t="s">
        <v>76</v>
      </c>
      <c r="J635" s="519" t="s">
        <v>9180</v>
      </c>
      <c r="K635" s="461">
        <v>3456576.0</v>
      </c>
      <c r="L635" s="554" t="s">
        <v>9181</v>
      </c>
      <c r="M635" s="461" t="s">
        <v>7009</v>
      </c>
      <c r="N635" s="461" t="s">
        <v>46</v>
      </c>
      <c r="O635" s="461" t="s">
        <v>573</v>
      </c>
      <c r="P635" s="461" t="s">
        <v>246</v>
      </c>
      <c r="Q635" s="461" t="s">
        <v>49</v>
      </c>
      <c r="R635" s="461" t="s">
        <v>424</v>
      </c>
      <c r="S635" s="461" t="s">
        <v>729</v>
      </c>
      <c r="T635" s="461" t="s">
        <v>271</v>
      </c>
      <c r="U635" s="486">
        <v>2014.0</v>
      </c>
      <c r="V635" s="519" t="s">
        <v>9182</v>
      </c>
      <c r="W635" s="461">
        <v>3.1245689E9</v>
      </c>
      <c r="X635" s="519" t="s">
        <v>9183</v>
      </c>
      <c r="Y635" s="461" t="s">
        <v>424</v>
      </c>
      <c r="Z635" s="461"/>
      <c r="AA635" s="463" t="s">
        <v>2838</v>
      </c>
      <c r="AB635" s="463" t="s">
        <v>9184</v>
      </c>
      <c r="AC635" s="464"/>
      <c r="AD635" s="477"/>
      <c r="AE635" s="477"/>
      <c r="AF635" s="477"/>
      <c r="AG635" s="47"/>
      <c r="AH635" s="47"/>
      <c r="AI635" s="47"/>
      <c r="AJ635" s="2298"/>
      <c r="AK635" s="2298"/>
      <c r="AL635" s="2298"/>
      <c r="AM635" s="2298"/>
      <c r="AN635" s="2298"/>
      <c r="AO635" s="2298"/>
      <c r="AP635" s="2298"/>
      <c r="AQ635" s="2298"/>
      <c r="AR635" s="2298"/>
    </row>
    <row r="636">
      <c r="A636" s="48"/>
      <c r="B636" s="2987">
        <v>11.0</v>
      </c>
      <c r="C636" s="519" t="s">
        <v>9185</v>
      </c>
      <c r="D636" s="554" t="s">
        <v>453</v>
      </c>
      <c r="E636" s="461">
        <v>1.085716251E9</v>
      </c>
      <c r="F636" s="1312">
        <v>38122.0</v>
      </c>
      <c r="G636" s="461">
        <v>13.0</v>
      </c>
      <c r="H636" s="461" t="s">
        <v>157</v>
      </c>
      <c r="I636" s="461" t="s">
        <v>76</v>
      </c>
      <c r="J636" s="519" t="s">
        <v>9186</v>
      </c>
      <c r="K636" s="461">
        <v>3127315.0</v>
      </c>
      <c r="L636" s="554" t="s">
        <v>9187</v>
      </c>
      <c r="M636" s="461" t="s">
        <v>9188</v>
      </c>
      <c r="N636" s="461" t="s">
        <v>46</v>
      </c>
      <c r="O636" s="461" t="s">
        <v>747</v>
      </c>
      <c r="P636" s="461" t="s">
        <v>9189</v>
      </c>
      <c r="Q636" s="461" t="s">
        <v>49</v>
      </c>
      <c r="R636" s="461" t="s">
        <v>424</v>
      </c>
      <c r="S636" s="461" t="s">
        <v>51</v>
      </c>
      <c r="T636" s="461" t="s">
        <v>271</v>
      </c>
      <c r="U636" s="1327">
        <v>42036.0</v>
      </c>
      <c r="V636" s="519" t="s">
        <v>9190</v>
      </c>
      <c r="W636" s="461">
        <v>3.113583715E9</v>
      </c>
      <c r="X636" s="519" t="s">
        <v>9191</v>
      </c>
      <c r="Y636" s="461">
        <v>3.128613578E9</v>
      </c>
      <c r="Z636" s="461"/>
      <c r="AA636" s="481" t="s">
        <v>9192</v>
      </c>
      <c r="AB636" s="463" t="s">
        <v>2413</v>
      </c>
      <c r="AC636" s="464"/>
      <c r="AD636" s="477"/>
      <c r="AE636" s="477"/>
      <c r="AF636" s="477"/>
      <c r="AG636" s="47"/>
      <c r="AH636" s="47"/>
      <c r="AI636" s="47"/>
      <c r="AJ636" s="2298"/>
      <c r="AK636" s="2298"/>
      <c r="AL636" s="2298"/>
      <c r="AM636" s="2298"/>
      <c r="AN636" s="2298"/>
      <c r="AO636" s="2298"/>
      <c r="AP636" s="2298"/>
      <c r="AQ636" s="2298"/>
      <c r="AR636" s="2298"/>
    </row>
    <row r="637">
      <c r="A637" s="48"/>
      <c r="B637" s="2987">
        <v>12.0</v>
      </c>
      <c r="C637" s="585" t="s">
        <v>9193</v>
      </c>
      <c r="D637" s="577" t="s">
        <v>2921</v>
      </c>
      <c r="E637" s="577">
        <v>1.128904544E9</v>
      </c>
      <c r="F637" s="1304">
        <v>38691.0</v>
      </c>
      <c r="G637" s="577">
        <v>11.0</v>
      </c>
      <c r="H637" s="577" t="s">
        <v>157</v>
      </c>
      <c r="I637" s="577" t="s">
        <v>76</v>
      </c>
      <c r="J637" s="585" t="s">
        <v>9194</v>
      </c>
      <c r="K637" s="577">
        <v>3230206.0</v>
      </c>
      <c r="L637" s="554" t="s">
        <v>9195</v>
      </c>
      <c r="M637" s="1314" t="s">
        <v>9196</v>
      </c>
      <c r="N637" s="486" t="s">
        <v>46</v>
      </c>
      <c r="O637" s="461" t="s">
        <v>318</v>
      </c>
      <c r="P637" s="461" t="s">
        <v>2145</v>
      </c>
      <c r="Q637" s="461" t="s">
        <v>49</v>
      </c>
      <c r="R637" s="461" t="s">
        <v>50</v>
      </c>
      <c r="S637" s="461" t="s">
        <v>343</v>
      </c>
      <c r="T637" s="461" t="s">
        <v>271</v>
      </c>
      <c r="U637" s="1312">
        <v>41671.0</v>
      </c>
      <c r="V637" s="519" t="s">
        <v>9197</v>
      </c>
      <c r="W637" s="461">
        <v>3.218380591E9</v>
      </c>
      <c r="X637" s="519" t="s">
        <v>9198</v>
      </c>
      <c r="Y637" s="461">
        <v>3.112375595E9</v>
      </c>
      <c r="Z637" s="461"/>
      <c r="AA637" s="481" t="s">
        <v>9199</v>
      </c>
      <c r="AB637" s="463" t="s">
        <v>2481</v>
      </c>
      <c r="AC637" s="464"/>
      <c r="AD637" s="477"/>
      <c r="AE637" s="477"/>
      <c r="AF637" s="477"/>
      <c r="AG637" s="47"/>
      <c r="AH637" s="47"/>
      <c r="AI637" s="47"/>
      <c r="AJ637" s="2298"/>
      <c r="AK637" s="2298"/>
      <c r="AL637" s="2298"/>
      <c r="AM637" s="2298"/>
      <c r="AN637" s="2298"/>
      <c r="AO637" s="2298"/>
      <c r="AP637" s="2298"/>
      <c r="AQ637" s="2298"/>
      <c r="AR637" s="2298"/>
    </row>
    <row r="638">
      <c r="A638" s="48"/>
      <c r="B638" s="2987">
        <v>13.0</v>
      </c>
      <c r="C638" s="481" t="s">
        <v>9200</v>
      </c>
      <c r="D638" s="486" t="s">
        <v>695</v>
      </c>
      <c r="E638" s="486">
        <v>1.004778407E9</v>
      </c>
      <c r="F638" s="490">
        <v>37923.0</v>
      </c>
      <c r="G638" s="486">
        <v>14.0</v>
      </c>
      <c r="H638" s="486" t="s">
        <v>157</v>
      </c>
      <c r="I638" s="486" t="s">
        <v>200</v>
      </c>
      <c r="J638" s="463" t="s">
        <v>9201</v>
      </c>
      <c r="K638" s="486">
        <v>3383791.0</v>
      </c>
      <c r="L638" s="494" t="s">
        <v>9202</v>
      </c>
      <c r="M638" s="497" t="s">
        <v>9203</v>
      </c>
      <c r="N638" s="486" t="s">
        <v>816</v>
      </c>
      <c r="O638" s="486" t="s">
        <v>467</v>
      </c>
      <c r="P638" s="486" t="s">
        <v>6282</v>
      </c>
      <c r="Q638" s="486" t="s">
        <v>166</v>
      </c>
      <c r="R638" s="486" t="s">
        <v>1098</v>
      </c>
      <c r="S638" s="486" t="s">
        <v>6257</v>
      </c>
      <c r="T638" s="486" t="s">
        <v>1139</v>
      </c>
      <c r="U638" s="461" t="s">
        <v>169</v>
      </c>
      <c r="V638" s="463" t="s">
        <v>9204</v>
      </c>
      <c r="W638" s="486">
        <v>3.113427276E9</v>
      </c>
      <c r="X638" s="463"/>
      <c r="Y638" s="486"/>
      <c r="Z638" s="490"/>
      <c r="AA638" s="481" t="s">
        <v>3582</v>
      </c>
      <c r="AB638" s="463"/>
      <c r="AC638" s="464"/>
      <c r="AD638" s="477"/>
      <c r="AE638" s="477"/>
      <c r="AF638" s="477"/>
      <c r="AG638" s="47"/>
      <c r="AH638" s="47"/>
      <c r="AI638" s="47"/>
      <c r="AJ638" s="2298"/>
      <c r="AK638" s="2298"/>
      <c r="AL638" s="2298"/>
      <c r="AM638" s="2298"/>
      <c r="AN638" s="2298"/>
      <c r="AO638" s="2298"/>
      <c r="AP638" s="2298"/>
      <c r="AQ638" s="2298"/>
      <c r="AR638" s="2298"/>
    </row>
    <row r="639">
      <c r="A639" s="48"/>
      <c r="B639" s="2987">
        <v>14.0</v>
      </c>
      <c r="C639" s="585" t="s">
        <v>9205</v>
      </c>
      <c r="D639" s="577" t="s">
        <v>2921</v>
      </c>
      <c r="E639" s="577">
        <v>1.104939797E9</v>
      </c>
      <c r="F639" s="1304">
        <v>38897.0</v>
      </c>
      <c r="G639" s="577">
        <v>11.0</v>
      </c>
      <c r="H639" s="577" t="s">
        <v>157</v>
      </c>
      <c r="I639" s="577" t="s">
        <v>43</v>
      </c>
      <c r="J639" s="585" t="s">
        <v>9206</v>
      </c>
      <c r="K639" s="577">
        <v>3256067.0</v>
      </c>
      <c r="L639" s="554" t="s">
        <v>9207</v>
      </c>
      <c r="M639" s="460" t="s">
        <v>9208</v>
      </c>
      <c r="N639" s="486" t="s">
        <v>46</v>
      </c>
      <c r="O639" s="461" t="s">
        <v>89</v>
      </c>
      <c r="P639" s="461" t="s">
        <v>8471</v>
      </c>
      <c r="Q639" s="461" t="s">
        <v>49</v>
      </c>
      <c r="R639" s="461" t="s">
        <v>50</v>
      </c>
      <c r="S639" s="461" t="s">
        <v>221</v>
      </c>
      <c r="T639" s="461" t="s">
        <v>271</v>
      </c>
      <c r="U639" s="1312">
        <v>41671.0</v>
      </c>
      <c r="V639" s="519" t="s">
        <v>9209</v>
      </c>
      <c r="W639" s="461">
        <v>3.114684038E9</v>
      </c>
      <c r="X639" s="519" t="s">
        <v>9210</v>
      </c>
      <c r="Y639" s="461">
        <v>3.185197797E9</v>
      </c>
      <c r="Z639" s="461"/>
      <c r="AA639" s="481" t="s">
        <v>9211</v>
      </c>
      <c r="AB639" s="463" t="s">
        <v>2481</v>
      </c>
      <c r="AC639" s="464"/>
      <c r="AD639" s="199"/>
      <c r="AE639" s="199"/>
      <c r="AF639" s="199"/>
      <c r="AG639" s="47"/>
      <c r="AH639" s="47"/>
      <c r="AI639" s="47"/>
      <c r="AJ639" s="2298"/>
      <c r="AK639" s="2298"/>
      <c r="AL639" s="2298"/>
      <c r="AM639" s="2298"/>
      <c r="AN639" s="2298"/>
      <c r="AO639" s="2298"/>
      <c r="AP639" s="2298"/>
      <c r="AQ639" s="2298"/>
      <c r="AR639" s="2298"/>
    </row>
    <row r="640">
      <c r="A640" s="48"/>
      <c r="B640" s="2987">
        <v>15.0</v>
      </c>
      <c r="C640" s="629" t="s">
        <v>9212</v>
      </c>
      <c r="D640" s="494" t="s">
        <v>453</v>
      </c>
      <c r="E640" s="461">
        <v>1.089930262E9</v>
      </c>
      <c r="F640" s="2370">
        <v>38004.0</v>
      </c>
      <c r="G640" s="577">
        <v>13.0</v>
      </c>
      <c r="H640" s="653" t="s">
        <v>157</v>
      </c>
      <c r="I640" s="461" t="s">
        <v>76</v>
      </c>
      <c r="J640" s="519" t="s">
        <v>9213</v>
      </c>
      <c r="K640" s="461">
        <v>3457644.0</v>
      </c>
      <c r="L640" s="554" t="s">
        <v>9214</v>
      </c>
      <c r="M640" s="653" t="s">
        <v>9215</v>
      </c>
      <c r="N640" s="653" t="s">
        <v>46</v>
      </c>
      <c r="O640" s="577" t="s">
        <v>47</v>
      </c>
      <c r="P640" s="577" t="s">
        <v>47</v>
      </c>
      <c r="Q640" s="653" t="s">
        <v>49</v>
      </c>
      <c r="R640" s="461" t="s">
        <v>50</v>
      </c>
      <c r="S640" s="486" t="s">
        <v>51</v>
      </c>
      <c r="T640" s="653" t="s">
        <v>271</v>
      </c>
      <c r="U640" s="1297">
        <v>42795.0</v>
      </c>
      <c r="V640" s="519" t="s">
        <v>9216</v>
      </c>
      <c r="W640" s="461">
        <v>3.126736647E9</v>
      </c>
      <c r="X640" s="519" t="s">
        <v>9217</v>
      </c>
      <c r="Y640" s="461">
        <v>3.136232641E9</v>
      </c>
      <c r="Z640" s="1297"/>
      <c r="AA640" s="481" t="s">
        <v>9218</v>
      </c>
      <c r="AB640" s="463" t="s">
        <v>3918</v>
      </c>
      <c r="AC640" s="464" t="s">
        <v>2462</v>
      </c>
      <c r="AD640" s="477"/>
      <c r="AE640" s="477"/>
      <c r="AF640" s="477"/>
      <c r="AG640" s="47"/>
      <c r="AH640" s="47"/>
      <c r="AI640" s="47"/>
      <c r="AJ640" s="2298"/>
      <c r="AK640" s="2298"/>
      <c r="AL640" s="2298"/>
      <c r="AM640" s="2298"/>
      <c r="AN640" s="2298"/>
      <c r="AO640" s="2298"/>
      <c r="AP640" s="2298"/>
      <c r="AQ640" s="2298"/>
      <c r="AR640" s="2298"/>
    </row>
    <row r="641">
      <c r="A641" s="48"/>
      <c r="B641" s="2987">
        <v>16.0</v>
      </c>
      <c r="C641" s="2988" t="s">
        <v>9219</v>
      </c>
      <c r="D641" s="554" t="s">
        <v>453</v>
      </c>
      <c r="E641" s="461">
        <v>1.004778971E9</v>
      </c>
      <c r="F641" s="1291">
        <v>37755.0</v>
      </c>
      <c r="G641" s="461">
        <v>14.0</v>
      </c>
      <c r="H641" s="461" t="s">
        <v>157</v>
      </c>
      <c r="I641" s="461" t="s">
        <v>43</v>
      </c>
      <c r="J641" s="519" t="s">
        <v>9220</v>
      </c>
      <c r="K641" s="461">
        <v>3312538.0</v>
      </c>
      <c r="L641" s="554" t="s">
        <v>9221</v>
      </c>
      <c r="M641" s="461" t="s">
        <v>9222</v>
      </c>
      <c r="N641" s="461" t="s">
        <v>46</v>
      </c>
      <c r="O641" s="461" t="s">
        <v>9223</v>
      </c>
      <c r="P641" s="461" t="s">
        <v>2145</v>
      </c>
      <c r="Q641" s="461" t="s">
        <v>49</v>
      </c>
      <c r="R641" s="461" t="s">
        <v>50</v>
      </c>
      <c r="S641" s="461" t="s">
        <v>1147</v>
      </c>
      <c r="T641" s="461" t="s">
        <v>271</v>
      </c>
      <c r="U641" s="461">
        <v>2014.0</v>
      </c>
      <c r="V641" s="519" t="s">
        <v>9224</v>
      </c>
      <c r="W641" s="461">
        <v>3.122258302E9</v>
      </c>
      <c r="X641" s="519" t="s">
        <v>9225</v>
      </c>
      <c r="Y641" s="461">
        <v>3.014922392E9</v>
      </c>
      <c r="Z641" s="461"/>
      <c r="AA641" s="481" t="s">
        <v>9226</v>
      </c>
      <c r="AB641" s="463" t="s">
        <v>2413</v>
      </c>
      <c r="AC641" s="464"/>
      <c r="AD641" s="477"/>
      <c r="AE641" s="477"/>
      <c r="AF641" s="477"/>
      <c r="AG641" s="47"/>
      <c r="AH641" s="47"/>
      <c r="AI641" s="47"/>
      <c r="AJ641" s="2298"/>
      <c r="AK641" s="2298"/>
      <c r="AL641" s="2298"/>
      <c r="AM641" s="2298"/>
      <c r="AN641" s="2298"/>
      <c r="AO641" s="2298"/>
      <c r="AP641" s="2298"/>
      <c r="AQ641" s="2298"/>
      <c r="AR641" s="2298"/>
    </row>
    <row r="642">
      <c r="A642" s="48"/>
      <c r="B642" s="2987">
        <v>17.0</v>
      </c>
      <c r="C642" s="519" t="s">
        <v>9227</v>
      </c>
      <c r="D642" s="461" t="s">
        <v>283</v>
      </c>
      <c r="E642" s="461">
        <v>1.125998496E9</v>
      </c>
      <c r="F642" s="1291">
        <v>38090.0</v>
      </c>
      <c r="G642" s="577">
        <v>13.0</v>
      </c>
      <c r="H642" s="461" t="s">
        <v>157</v>
      </c>
      <c r="I642" s="461" t="s">
        <v>76</v>
      </c>
      <c r="J642" s="585" t="s">
        <v>9228</v>
      </c>
      <c r="K642" s="577">
        <v>3423996.0</v>
      </c>
      <c r="L642" s="554" t="s">
        <v>9229</v>
      </c>
      <c r="M642" s="461"/>
      <c r="N642" s="486" t="s">
        <v>46</v>
      </c>
      <c r="O642" s="461" t="s">
        <v>3811</v>
      </c>
      <c r="P642" s="461" t="s">
        <v>2145</v>
      </c>
      <c r="Q642" s="461" t="s">
        <v>49</v>
      </c>
      <c r="R642" s="461" t="s">
        <v>50</v>
      </c>
      <c r="S642" s="461" t="s">
        <v>248</v>
      </c>
      <c r="T642" s="461" t="s">
        <v>271</v>
      </c>
      <c r="U642" s="1312">
        <v>42887.0</v>
      </c>
      <c r="V642" s="519" t="s">
        <v>9230</v>
      </c>
      <c r="W642" s="461">
        <v>3.113920401E9</v>
      </c>
      <c r="X642" s="519" t="s">
        <v>9231</v>
      </c>
      <c r="Y642" s="461">
        <v>3.206528764E9</v>
      </c>
      <c r="Z642" s="461"/>
      <c r="AA642" s="463" t="s">
        <v>2154</v>
      </c>
      <c r="AB642" s="463" t="s">
        <v>3633</v>
      </c>
      <c r="AC642" s="464"/>
      <c r="AD642" s="477"/>
      <c r="AE642" s="477"/>
      <c r="AF642" s="477"/>
      <c r="AG642" s="47"/>
      <c r="AH642" s="47"/>
      <c r="AI642" s="47"/>
      <c r="AJ642" s="2298"/>
      <c r="AK642" s="2298"/>
      <c r="AL642" s="2298"/>
      <c r="AM642" s="2298"/>
      <c r="AN642" s="2298"/>
      <c r="AO642" s="2298"/>
      <c r="AP642" s="2298"/>
      <c r="AQ642" s="2298"/>
      <c r="AR642" s="2298"/>
    </row>
    <row r="643">
      <c r="A643" s="48"/>
      <c r="B643" s="2987">
        <v>18.0</v>
      </c>
      <c r="C643" s="481" t="s">
        <v>9232</v>
      </c>
      <c r="D643" s="554" t="s">
        <v>453</v>
      </c>
      <c r="E643" s="461">
        <v>1.089599099E9</v>
      </c>
      <c r="F643" s="1291">
        <v>38161.0</v>
      </c>
      <c r="G643" s="577">
        <v>13.0</v>
      </c>
      <c r="H643" s="461" t="s">
        <v>157</v>
      </c>
      <c r="I643" s="461" t="s">
        <v>1963</v>
      </c>
      <c r="J643" s="585" t="s">
        <v>9233</v>
      </c>
      <c r="K643" s="653">
        <v>3115933.0</v>
      </c>
      <c r="L643" s="554" t="s">
        <v>9234</v>
      </c>
      <c r="M643" s="577"/>
      <c r="N643" s="461" t="s">
        <v>46</v>
      </c>
      <c r="O643" s="461" t="s">
        <v>47</v>
      </c>
      <c r="P643" s="461" t="s">
        <v>9235</v>
      </c>
      <c r="Q643" s="461" t="s">
        <v>1368</v>
      </c>
      <c r="R643" s="461" t="s">
        <v>424</v>
      </c>
      <c r="S643" s="653" t="s">
        <v>248</v>
      </c>
      <c r="T643" s="461" t="s">
        <v>271</v>
      </c>
      <c r="U643" s="1297">
        <v>42795.0</v>
      </c>
      <c r="V643" s="463" t="s">
        <v>9236</v>
      </c>
      <c r="W643" s="461" t="s">
        <v>9237</v>
      </c>
      <c r="X643" s="463" t="s">
        <v>9238</v>
      </c>
      <c r="Y643" s="486">
        <v>3.172821411E9</v>
      </c>
      <c r="Z643" s="461"/>
      <c r="AA643" s="463" t="s">
        <v>2919</v>
      </c>
      <c r="AB643" s="463" t="s">
        <v>4000</v>
      </c>
      <c r="AC643" s="464"/>
      <c r="AD643" s="477"/>
      <c r="AE643" s="477"/>
      <c r="AF643" s="477"/>
      <c r="AG643" s="47"/>
      <c r="AH643" s="47"/>
      <c r="AI643" s="47"/>
      <c r="AJ643" s="2298"/>
      <c r="AK643" s="2298"/>
      <c r="AL643" s="2298"/>
      <c r="AM643" s="2298"/>
      <c r="AN643" s="2298"/>
      <c r="AO643" s="2298"/>
      <c r="AP643" s="2298"/>
      <c r="AQ643" s="2298"/>
      <c r="AR643" s="2298"/>
    </row>
    <row r="644">
      <c r="A644" s="48"/>
      <c r="B644" s="730">
        <v>19.0</v>
      </c>
      <c r="C644" s="160" t="s">
        <v>9239</v>
      </c>
      <c r="D644" s="158" t="s">
        <v>2921</v>
      </c>
      <c r="E644" s="155">
        <v>1.088251813E9</v>
      </c>
      <c r="F644" s="156">
        <v>38553.0</v>
      </c>
      <c r="G644" s="357">
        <v>12.0</v>
      </c>
      <c r="H644" s="718" t="s">
        <v>157</v>
      </c>
      <c r="I644" s="158" t="s">
        <v>76</v>
      </c>
      <c r="J644" s="761" t="s">
        <v>9240</v>
      </c>
      <c r="K644" s="357">
        <v>3446113.0</v>
      </c>
      <c r="L644" s="158">
        <v>3.206364037E9</v>
      </c>
      <c r="M644" s="1258" t="s">
        <v>9241</v>
      </c>
      <c r="N644" s="308" t="s">
        <v>46</v>
      </c>
      <c r="O644" s="158" t="s">
        <v>89</v>
      </c>
      <c r="P644" s="158" t="s">
        <v>518</v>
      </c>
      <c r="Q644" s="158" t="s">
        <v>49</v>
      </c>
      <c r="R644" s="158" t="s">
        <v>50</v>
      </c>
      <c r="S644" s="158" t="s">
        <v>248</v>
      </c>
      <c r="T644" s="158" t="s">
        <v>271</v>
      </c>
      <c r="U644" s="154" t="s">
        <v>9242</v>
      </c>
      <c r="V644" s="160" t="s">
        <v>9243</v>
      </c>
      <c r="W644" s="158">
        <v>3.13743489E9</v>
      </c>
      <c r="X644" s="160" t="s">
        <v>9244</v>
      </c>
      <c r="Y644" s="158">
        <v>3.206364037E9</v>
      </c>
      <c r="Z644" s="2850">
        <v>43426.0</v>
      </c>
      <c r="AA644" s="153" t="s">
        <v>9245</v>
      </c>
      <c r="AB644" s="314" t="s">
        <v>9246</v>
      </c>
      <c r="AC644" s="391" t="s">
        <v>2450</v>
      </c>
      <c r="AD644" s="477"/>
      <c r="AE644" s="477"/>
      <c r="AF644" s="477"/>
      <c r="AG644" s="47"/>
      <c r="AH644" s="47"/>
      <c r="AI644" s="47"/>
      <c r="AJ644" s="2298"/>
      <c r="AK644" s="2298"/>
      <c r="AL644" s="2298"/>
      <c r="AM644" s="2298"/>
      <c r="AN644" s="2298"/>
      <c r="AO644" s="2298"/>
      <c r="AP644" s="2298"/>
      <c r="AQ644" s="2298"/>
      <c r="AR644" s="2298"/>
    </row>
    <row r="645">
      <c r="A645" s="48"/>
      <c r="B645" s="730">
        <v>1.0</v>
      </c>
      <c r="C645" s="160" t="s">
        <v>9247</v>
      </c>
      <c r="D645" s="158" t="s">
        <v>453</v>
      </c>
      <c r="E645" s="158">
        <v>1.116432577E9</v>
      </c>
      <c r="F645" s="1151">
        <v>38111.0</v>
      </c>
      <c r="G645" s="357">
        <v>13.0</v>
      </c>
      <c r="H645" s="158" t="s">
        <v>157</v>
      </c>
      <c r="I645" s="158" t="s">
        <v>76</v>
      </c>
      <c r="J645" s="761" t="s">
        <v>9248</v>
      </c>
      <c r="K645" s="357" t="s">
        <v>1024</v>
      </c>
      <c r="L645" s="383" t="s">
        <v>9249</v>
      </c>
      <c r="M645" s="158" t="s">
        <v>9250</v>
      </c>
      <c r="N645" s="308" t="s">
        <v>46</v>
      </c>
      <c r="O645" s="158" t="s">
        <v>89</v>
      </c>
      <c r="P645" s="158" t="s">
        <v>9251</v>
      </c>
      <c r="Q645" s="158" t="s">
        <v>49</v>
      </c>
      <c r="R645" s="158" t="s">
        <v>9252</v>
      </c>
      <c r="S645" s="158" t="s">
        <v>51</v>
      </c>
      <c r="T645" s="158" t="s">
        <v>271</v>
      </c>
      <c r="U645" s="2994">
        <v>42856.0</v>
      </c>
      <c r="V645" s="160" t="s">
        <v>9253</v>
      </c>
      <c r="W645" s="158">
        <v>3.148803631E9</v>
      </c>
      <c r="X645" s="160" t="s">
        <v>9254</v>
      </c>
      <c r="Y645" s="158">
        <v>3.215221911E9</v>
      </c>
      <c r="Z645" s="154" t="s">
        <v>9255</v>
      </c>
      <c r="AA645" s="345" t="s">
        <v>9256</v>
      </c>
      <c r="AB645" s="314" t="s">
        <v>4000</v>
      </c>
      <c r="AC645" s="391"/>
      <c r="AD645" s="199"/>
      <c r="AE645" s="477"/>
      <c r="AF645" s="477"/>
      <c r="AG645" s="47"/>
      <c r="AH645" s="47"/>
      <c r="AI645" s="47"/>
      <c r="AJ645" s="2298"/>
      <c r="AK645" s="2298"/>
      <c r="AL645" s="2298"/>
      <c r="AM645" s="2298"/>
      <c r="AN645" s="2298"/>
      <c r="AO645" s="2298"/>
      <c r="AP645" s="2298"/>
      <c r="AQ645" s="2298"/>
      <c r="AR645" s="2298"/>
    </row>
    <row r="646">
      <c r="A646" s="48"/>
      <c r="B646" s="730">
        <v>2.0</v>
      </c>
      <c r="C646" s="401" t="s">
        <v>9257</v>
      </c>
      <c r="D646" s="383" t="s">
        <v>453</v>
      </c>
      <c r="E646" s="158">
        <v>1.004779166E9</v>
      </c>
      <c r="F646" s="156">
        <v>37835.0</v>
      </c>
      <c r="G646" s="385">
        <v>14.0</v>
      </c>
      <c r="H646" s="158" t="s">
        <v>157</v>
      </c>
      <c r="I646" s="158" t="s">
        <v>76</v>
      </c>
      <c r="J646" s="160" t="s">
        <v>9258</v>
      </c>
      <c r="K646" s="158" t="s">
        <v>161</v>
      </c>
      <c r="L646" s="383" t="s">
        <v>4391</v>
      </c>
      <c r="M646" s="158" t="s">
        <v>9259</v>
      </c>
      <c r="N646" s="158" t="s">
        <v>46</v>
      </c>
      <c r="O646" s="158" t="s">
        <v>798</v>
      </c>
      <c r="P646" s="158" t="s">
        <v>3254</v>
      </c>
      <c r="Q646" s="158" t="s">
        <v>49</v>
      </c>
      <c r="R646" s="158" t="s">
        <v>424</v>
      </c>
      <c r="S646" s="158" t="s">
        <v>221</v>
      </c>
      <c r="T646" s="158" t="s">
        <v>271</v>
      </c>
      <c r="U646" s="320">
        <v>2013.0</v>
      </c>
      <c r="V646" s="160" t="s">
        <v>4393</v>
      </c>
      <c r="W646" s="158">
        <v>3.205286711E9</v>
      </c>
      <c r="X646" s="160" t="s">
        <v>424</v>
      </c>
      <c r="Y646" s="158" t="s">
        <v>424</v>
      </c>
      <c r="Z646" s="385"/>
      <c r="AA646" s="345" t="s">
        <v>9260</v>
      </c>
      <c r="AB646" s="379" t="s">
        <v>3944</v>
      </c>
      <c r="AC646" s="391"/>
      <c r="AD646" s="477"/>
      <c r="AE646" s="477"/>
      <c r="AF646" s="477"/>
      <c r="AG646" s="47"/>
      <c r="AH646" s="47"/>
      <c r="AI646" s="47"/>
      <c r="AJ646" s="2298"/>
      <c r="AK646" s="2298"/>
      <c r="AL646" s="2298"/>
      <c r="AM646" s="2298"/>
      <c r="AN646" s="2298"/>
      <c r="AO646" s="2298"/>
      <c r="AP646" s="2298"/>
      <c r="AQ646" s="2298"/>
      <c r="AR646" s="2298"/>
    </row>
    <row r="647">
      <c r="A647" s="48"/>
      <c r="B647" s="730">
        <v>3.0</v>
      </c>
      <c r="C647" s="334" t="s">
        <v>9261</v>
      </c>
      <c r="D647" s="383" t="s">
        <v>453</v>
      </c>
      <c r="E647" s="158">
        <v>1.089598833E9</v>
      </c>
      <c r="F647" s="1151">
        <v>38146.0</v>
      </c>
      <c r="G647" s="1516">
        <v>13.0</v>
      </c>
      <c r="H647" s="158" t="s">
        <v>157</v>
      </c>
      <c r="I647" s="158" t="s">
        <v>43</v>
      </c>
      <c r="J647" s="761" t="s">
        <v>9262</v>
      </c>
      <c r="K647" s="393">
        <v>3134385.0</v>
      </c>
      <c r="L647" s="383" t="s">
        <v>9263</v>
      </c>
      <c r="M647" s="718"/>
      <c r="N647" s="158" t="s">
        <v>46</v>
      </c>
      <c r="O647" s="158" t="s">
        <v>457</v>
      </c>
      <c r="P647" s="158" t="s">
        <v>423</v>
      </c>
      <c r="Q647" s="158" t="s">
        <v>49</v>
      </c>
      <c r="R647" s="158" t="s">
        <v>50</v>
      </c>
      <c r="S647" s="393" t="s">
        <v>445</v>
      </c>
      <c r="T647" s="158" t="s">
        <v>271</v>
      </c>
      <c r="U647" s="1521">
        <v>42979.0</v>
      </c>
      <c r="V647" s="314" t="s">
        <v>9264</v>
      </c>
      <c r="W647" s="158">
        <v>3.10846648E9</v>
      </c>
      <c r="X647" s="314" t="s">
        <v>9265</v>
      </c>
      <c r="Y647" s="308">
        <v>3.148827721E9</v>
      </c>
      <c r="Z647" s="385"/>
      <c r="AA647" s="345" t="s">
        <v>9266</v>
      </c>
      <c r="AB647" s="379" t="s">
        <v>2413</v>
      </c>
      <c r="AC647" s="391"/>
      <c r="AD647" s="477"/>
      <c r="AE647" s="477"/>
      <c r="AF647" s="477"/>
      <c r="AG647" s="47"/>
      <c r="AH647" s="47"/>
      <c r="AI647" s="47"/>
      <c r="AJ647" s="2298"/>
      <c r="AK647" s="2298"/>
      <c r="AL647" s="2298"/>
      <c r="AM647" s="2298"/>
      <c r="AN647" s="2298"/>
      <c r="AO647" s="2298"/>
      <c r="AP647" s="2298"/>
      <c r="AQ647" s="2298"/>
      <c r="AR647" s="2298"/>
    </row>
    <row r="648">
      <c r="A648" s="48"/>
      <c r="B648" s="730">
        <v>4.0</v>
      </c>
      <c r="C648" s="1519" t="s">
        <v>9267</v>
      </c>
      <c r="D648" s="158" t="s">
        <v>283</v>
      </c>
      <c r="E648" s="158">
        <v>1.089930101E9</v>
      </c>
      <c r="F648" s="1151">
        <v>37964.0</v>
      </c>
      <c r="G648" s="1516">
        <v>14.0</v>
      </c>
      <c r="H648" s="158" t="s">
        <v>157</v>
      </c>
      <c r="I648" s="158" t="s">
        <v>76</v>
      </c>
      <c r="J648" s="761" t="s">
        <v>9154</v>
      </c>
      <c r="K648" s="357">
        <v>3301730.0</v>
      </c>
      <c r="L648" s="383" t="s">
        <v>1965</v>
      </c>
      <c r="M648" s="158" t="s">
        <v>9156</v>
      </c>
      <c r="N648" s="308" t="s">
        <v>46</v>
      </c>
      <c r="O648" s="158" t="s">
        <v>785</v>
      </c>
      <c r="P648" s="158" t="s">
        <v>688</v>
      </c>
      <c r="Q648" s="158" t="s">
        <v>49</v>
      </c>
      <c r="R648" s="158" t="s">
        <v>50</v>
      </c>
      <c r="S648" s="158" t="s">
        <v>445</v>
      </c>
      <c r="T648" s="158" t="s">
        <v>271</v>
      </c>
      <c r="U648" s="1858">
        <v>42415.0</v>
      </c>
      <c r="V648" s="160" t="s">
        <v>9268</v>
      </c>
      <c r="W648" s="158">
        <v>3.148579161E9</v>
      </c>
      <c r="X648" s="160" t="s">
        <v>9269</v>
      </c>
      <c r="Y648" s="158">
        <v>3.187837932E9</v>
      </c>
      <c r="Z648" s="2995"/>
      <c r="AA648" s="345" t="s">
        <v>9270</v>
      </c>
      <c r="AB648" s="379" t="s">
        <v>3633</v>
      </c>
      <c r="AC648" s="391"/>
      <c r="AD648" s="477"/>
      <c r="AE648" s="477"/>
      <c r="AF648" s="477"/>
      <c r="AG648" s="47"/>
      <c r="AH648" s="47"/>
      <c r="AI648" s="47"/>
      <c r="AJ648" s="2298"/>
      <c r="AK648" s="2298"/>
      <c r="AL648" s="2298"/>
      <c r="AM648" s="2298"/>
      <c r="AN648" s="2298"/>
      <c r="AO648" s="2298"/>
      <c r="AP648" s="2298"/>
      <c r="AQ648" s="2298"/>
      <c r="AR648" s="2298"/>
    </row>
    <row r="649">
      <c r="A649" s="48"/>
      <c r="B649" s="730">
        <v>5.0</v>
      </c>
      <c r="C649" s="1519" t="s">
        <v>9271</v>
      </c>
      <c r="D649" s="383" t="s">
        <v>695</v>
      </c>
      <c r="E649" s="158">
        <v>1.004739455E9</v>
      </c>
      <c r="F649" s="156">
        <v>37661.0</v>
      </c>
      <c r="G649" s="385">
        <v>14.0</v>
      </c>
      <c r="H649" s="158" t="s">
        <v>157</v>
      </c>
      <c r="I649" s="158" t="s">
        <v>76</v>
      </c>
      <c r="J649" s="160" t="s">
        <v>9272</v>
      </c>
      <c r="K649" s="158">
        <v>3429313.0</v>
      </c>
      <c r="L649" s="383" t="s">
        <v>9273</v>
      </c>
      <c r="M649" s="158" t="s">
        <v>9274</v>
      </c>
      <c r="N649" s="158" t="s">
        <v>46</v>
      </c>
      <c r="O649" s="158" t="s">
        <v>406</v>
      </c>
      <c r="P649" s="158" t="s">
        <v>406</v>
      </c>
      <c r="Q649" s="158" t="s">
        <v>49</v>
      </c>
      <c r="R649" s="158" t="s">
        <v>424</v>
      </c>
      <c r="S649" s="158" t="s">
        <v>445</v>
      </c>
      <c r="T649" s="158" t="s">
        <v>271</v>
      </c>
      <c r="U649" s="1518">
        <v>42795.0</v>
      </c>
      <c r="V649" s="160" t="s">
        <v>9275</v>
      </c>
      <c r="W649" s="158">
        <v>3.11371148E9</v>
      </c>
      <c r="X649" s="160" t="s">
        <v>9276</v>
      </c>
      <c r="Y649" s="158">
        <v>3.137952184E9</v>
      </c>
      <c r="Z649" s="385"/>
      <c r="AA649" s="345" t="s">
        <v>9277</v>
      </c>
      <c r="AB649" s="395" t="s">
        <v>4098</v>
      </c>
      <c r="AC649" s="391"/>
      <c r="AD649" s="477"/>
      <c r="AE649" s="477"/>
      <c r="AF649" s="477"/>
      <c r="AG649" s="47"/>
      <c r="AH649" s="47"/>
      <c r="AI649" s="47"/>
      <c r="AJ649" s="2298"/>
      <c r="AK649" s="2298"/>
      <c r="AL649" s="2298"/>
      <c r="AM649" s="2298"/>
      <c r="AN649" s="2298"/>
      <c r="AO649" s="2298"/>
      <c r="AP649" s="2298"/>
      <c r="AQ649" s="2298"/>
      <c r="AR649" s="2298"/>
    </row>
    <row r="650">
      <c r="A650" s="48"/>
      <c r="B650" s="730">
        <v>6.0</v>
      </c>
      <c r="C650" s="160" t="s">
        <v>9278</v>
      </c>
      <c r="D650" s="316" t="s">
        <v>453</v>
      </c>
      <c r="E650" s="158">
        <v>1.085716055E9</v>
      </c>
      <c r="F650" s="415">
        <v>37950.0</v>
      </c>
      <c r="G650" s="357">
        <v>14.0</v>
      </c>
      <c r="H650" s="393" t="s">
        <v>157</v>
      </c>
      <c r="I650" s="158" t="s">
        <v>76</v>
      </c>
      <c r="J650" s="160" t="s">
        <v>9279</v>
      </c>
      <c r="K650" s="158" t="s">
        <v>161</v>
      </c>
      <c r="L650" s="383" t="s">
        <v>9280</v>
      </c>
      <c r="M650" s="158" t="s">
        <v>9281</v>
      </c>
      <c r="N650" s="158" t="s">
        <v>46</v>
      </c>
      <c r="O650" s="158" t="s">
        <v>536</v>
      </c>
      <c r="P650" s="158" t="s">
        <v>1019</v>
      </c>
      <c r="Q650" s="158" t="s">
        <v>49</v>
      </c>
      <c r="R650" s="158" t="s">
        <v>50</v>
      </c>
      <c r="S650" s="158" t="s">
        <v>729</v>
      </c>
      <c r="T650" s="158" t="s">
        <v>271</v>
      </c>
      <c r="U650" s="158" t="s">
        <v>9282</v>
      </c>
      <c r="V650" s="160" t="s">
        <v>9283</v>
      </c>
      <c r="W650" s="158">
        <v>3.146655724E9</v>
      </c>
      <c r="X650" s="160" t="s">
        <v>424</v>
      </c>
      <c r="Y650" s="158" t="s">
        <v>424</v>
      </c>
      <c r="Z650" s="2850">
        <v>43218.0</v>
      </c>
      <c r="AA650" s="345" t="s">
        <v>4983</v>
      </c>
      <c r="AB650" s="314" t="s">
        <v>1953</v>
      </c>
      <c r="AC650" s="379" t="s">
        <v>2462</v>
      </c>
      <c r="AD650" s="477"/>
      <c r="AE650" s="477"/>
      <c r="AF650" s="477"/>
      <c r="AG650" s="47"/>
      <c r="AH650" s="47"/>
      <c r="AI650" s="47"/>
      <c r="AJ650" s="2298"/>
      <c r="AK650" s="2298"/>
      <c r="AL650" s="2298"/>
      <c r="AM650" s="2298"/>
      <c r="AN650" s="2298"/>
      <c r="AO650" s="2298"/>
      <c r="AP650" s="2298"/>
      <c r="AQ650" s="2298"/>
      <c r="AR650" s="2298"/>
    </row>
    <row r="651">
      <c r="A651" s="48"/>
      <c r="B651" s="730">
        <v>7.0</v>
      </c>
      <c r="C651" s="1549" t="s">
        <v>9284</v>
      </c>
      <c r="D651" s="402" t="s">
        <v>283</v>
      </c>
      <c r="E651" s="154">
        <v>1.085716966E9</v>
      </c>
      <c r="F651" s="1379">
        <v>38456.0</v>
      </c>
      <c r="G651" s="154">
        <v>12.0</v>
      </c>
      <c r="H651" s="154" t="s">
        <v>157</v>
      </c>
      <c r="I651" s="154" t="s">
        <v>76</v>
      </c>
      <c r="J651" s="153" t="s">
        <v>9285</v>
      </c>
      <c r="K651" s="154">
        <v>3289292.0</v>
      </c>
      <c r="L651" s="402" t="s">
        <v>9286</v>
      </c>
      <c r="M651" s="154" t="s">
        <v>9287</v>
      </c>
      <c r="N651" s="154" t="s">
        <v>46</v>
      </c>
      <c r="O651" s="154" t="s">
        <v>457</v>
      </c>
      <c r="P651" s="154" t="s">
        <v>9288</v>
      </c>
      <c r="Q651" s="154" t="s">
        <v>49</v>
      </c>
      <c r="R651" s="154" t="s">
        <v>50</v>
      </c>
      <c r="S651" s="154" t="s">
        <v>248</v>
      </c>
      <c r="T651" s="154" t="s">
        <v>271</v>
      </c>
      <c r="U651" s="154" t="s">
        <v>3579</v>
      </c>
      <c r="V651" s="153" t="s">
        <v>9289</v>
      </c>
      <c r="W651" s="154">
        <v>3.155909992E9</v>
      </c>
      <c r="X651" s="153" t="s">
        <v>9290</v>
      </c>
      <c r="Y651" s="154">
        <v>3.104223448E9</v>
      </c>
      <c r="Z651" s="158"/>
      <c r="AA651" s="345" t="s">
        <v>9291</v>
      </c>
      <c r="AB651" s="345" t="s">
        <v>9292</v>
      </c>
      <c r="AC651" s="405" t="s">
        <v>2413</v>
      </c>
      <c r="AD651" s="477"/>
      <c r="AE651" s="477"/>
      <c r="AF651" s="477"/>
      <c r="AG651" s="47"/>
      <c r="AH651" s="47"/>
      <c r="AI651" s="47"/>
      <c r="AJ651" s="2298"/>
      <c r="AK651" s="2298"/>
      <c r="AL651" s="2298"/>
      <c r="AM651" s="2298"/>
      <c r="AN651" s="2298"/>
      <c r="AO651" s="2298"/>
      <c r="AP651" s="2298"/>
      <c r="AQ651" s="2298"/>
      <c r="AR651" s="2298"/>
    </row>
    <row r="652">
      <c r="A652" s="48"/>
      <c r="B652" s="730">
        <v>8.0</v>
      </c>
      <c r="C652" s="160" t="s">
        <v>9293</v>
      </c>
      <c r="D652" s="158" t="s">
        <v>453</v>
      </c>
      <c r="E652" s="158">
        <v>1.087546512E9</v>
      </c>
      <c r="F652" s="1151">
        <v>38085.0</v>
      </c>
      <c r="G652" s="357">
        <v>13.0</v>
      </c>
      <c r="H652" s="158" t="s">
        <v>157</v>
      </c>
      <c r="I652" s="158" t="s">
        <v>76</v>
      </c>
      <c r="J652" s="761" t="s">
        <v>9294</v>
      </c>
      <c r="K652" s="357">
        <v>3461802.0</v>
      </c>
      <c r="L652" s="383" t="s">
        <v>9295</v>
      </c>
      <c r="M652" s="158" t="s">
        <v>9296</v>
      </c>
      <c r="N652" s="308" t="s">
        <v>46</v>
      </c>
      <c r="O652" s="158" t="s">
        <v>1979</v>
      </c>
      <c r="P652" s="158" t="s">
        <v>9297</v>
      </c>
      <c r="Q652" s="158" t="s">
        <v>49</v>
      </c>
      <c r="R652" s="158" t="s">
        <v>50</v>
      </c>
      <c r="S652" s="158" t="s">
        <v>9298</v>
      </c>
      <c r="T652" s="158" t="s">
        <v>271</v>
      </c>
      <c r="U652" s="1464">
        <v>42856.0</v>
      </c>
      <c r="V652" s="160" t="s">
        <v>9299</v>
      </c>
      <c r="W652" s="158">
        <v>3.117138802E9</v>
      </c>
      <c r="X652" s="160" t="s">
        <v>9300</v>
      </c>
      <c r="Y652" s="158">
        <v>3.147005028E9</v>
      </c>
      <c r="Z652" s="2996">
        <v>43246.0</v>
      </c>
      <c r="AA652" s="345" t="s">
        <v>9301</v>
      </c>
      <c r="AB652" s="314" t="s">
        <v>3217</v>
      </c>
      <c r="AC652" s="379" t="s">
        <v>2413</v>
      </c>
      <c r="AD652" s="199"/>
      <c r="AE652" s="199"/>
      <c r="AF652" s="199"/>
      <c r="AG652" s="47"/>
      <c r="AH652" s="47"/>
      <c r="AI652" s="47"/>
      <c r="AJ652" s="2298"/>
      <c r="AK652" s="2298"/>
      <c r="AL652" s="2298"/>
      <c r="AM652" s="2298"/>
      <c r="AN652" s="2298"/>
      <c r="AO652" s="2298"/>
      <c r="AP652" s="2298"/>
      <c r="AQ652" s="2298"/>
      <c r="AR652" s="2298"/>
    </row>
    <row r="653">
      <c r="A653" s="48"/>
      <c r="B653" s="730">
        <v>9.0</v>
      </c>
      <c r="C653" s="1519" t="s">
        <v>9302</v>
      </c>
      <c r="D653" s="383" t="s">
        <v>453</v>
      </c>
      <c r="E653" s="158">
        <v>1.08909664E9</v>
      </c>
      <c r="F653" s="156">
        <v>38098.0</v>
      </c>
      <c r="G653" s="385">
        <v>13.0</v>
      </c>
      <c r="H653" s="158" t="s">
        <v>157</v>
      </c>
      <c r="I653" s="158" t="s">
        <v>76</v>
      </c>
      <c r="J653" s="160" t="s">
        <v>9303</v>
      </c>
      <c r="K653" s="158" t="s">
        <v>161</v>
      </c>
      <c r="L653" s="383" t="s">
        <v>9304</v>
      </c>
      <c r="M653" s="158" t="s">
        <v>9305</v>
      </c>
      <c r="N653" s="158" t="s">
        <v>46</v>
      </c>
      <c r="O653" s="158" t="s">
        <v>378</v>
      </c>
      <c r="P653" s="158" t="s">
        <v>2961</v>
      </c>
      <c r="Q653" s="158" t="s">
        <v>49</v>
      </c>
      <c r="R653" s="158" t="s">
        <v>424</v>
      </c>
      <c r="S653" s="158" t="s">
        <v>115</v>
      </c>
      <c r="T653" s="158" t="s">
        <v>271</v>
      </c>
      <c r="U653" s="320">
        <v>2011.0</v>
      </c>
      <c r="V653" s="160" t="s">
        <v>9306</v>
      </c>
      <c r="W653" s="158">
        <v>3.183811994E9</v>
      </c>
      <c r="X653" s="160" t="s">
        <v>9307</v>
      </c>
      <c r="Y653" s="158">
        <v>3.159272577E9</v>
      </c>
      <c r="Z653" s="2997">
        <v>43276.0</v>
      </c>
      <c r="AA653" s="345" t="s">
        <v>9308</v>
      </c>
      <c r="AB653" s="379" t="s">
        <v>2462</v>
      </c>
      <c r="AC653" s="391"/>
      <c r="AD653" s="477"/>
      <c r="AE653" s="477"/>
      <c r="AF653" s="477"/>
      <c r="AG653" s="47"/>
      <c r="AH653" s="47"/>
      <c r="AI653" s="47"/>
      <c r="AJ653" s="2298"/>
      <c r="AK653" s="2298"/>
      <c r="AL653" s="2298"/>
      <c r="AM653" s="2298"/>
      <c r="AN653" s="2298"/>
      <c r="AO653" s="2298"/>
      <c r="AP653" s="2298"/>
      <c r="AQ653" s="2298"/>
      <c r="AR653" s="2298"/>
    </row>
    <row r="654">
      <c r="A654" s="48"/>
      <c r="B654" s="730">
        <v>10.0</v>
      </c>
      <c r="C654" s="160" t="s">
        <v>9160</v>
      </c>
      <c r="D654" s="383" t="s">
        <v>695</v>
      </c>
      <c r="E654" s="158">
        <v>1.111773017E9</v>
      </c>
      <c r="F654" s="156">
        <v>37873.0</v>
      </c>
      <c r="G654" s="158">
        <v>13.0</v>
      </c>
      <c r="H654" s="158" t="s">
        <v>157</v>
      </c>
      <c r="I654" s="158" t="s">
        <v>76</v>
      </c>
      <c r="J654" s="160" t="s">
        <v>9161</v>
      </c>
      <c r="K654" s="158">
        <v>3332398.0</v>
      </c>
      <c r="L654" s="158">
        <v>3.007915772E9</v>
      </c>
      <c r="M654" s="158" t="s">
        <v>9162</v>
      </c>
      <c r="N654" s="158" t="s">
        <v>46</v>
      </c>
      <c r="O654" s="158" t="s">
        <v>89</v>
      </c>
      <c r="P654" s="158" t="s">
        <v>89</v>
      </c>
      <c r="Q654" s="158" t="s">
        <v>49</v>
      </c>
      <c r="R654" s="158" t="s">
        <v>424</v>
      </c>
      <c r="S654" s="158" t="s">
        <v>51</v>
      </c>
      <c r="T654" s="158" t="s">
        <v>271</v>
      </c>
      <c r="U654" s="1522">
        <v>42767.0</v>
      </c>
      <c r="V654" s="160" t="s">
        <v>9163</v>
      </c>
      <c r="W654" s="158">
        <v>3.007915772E9</v>
      </c>
      <c r="X654" s="160" t="s">
        <v>424</v>
      </c>
      <c r="Y654" s="158" t="s">
        <v>424</v>
      </c>
      <c r="Z654" s="158"/>
      <c r="AA654" s="314" t="s">
        <v>7653</v>
      </c>
      <c r="AB654" s="314" t="s">
        <v>2413</v>
      </c>
      <c r="AC654" s="391"/>
      <c r="AD654" s="477"/>
      <c r="AE654" s="477"/>
      <c r="AF654" s="477"/>
      <c r="AG654" s="47"/>
      <c r="AH654" s="47"/>
      <c r="AI654" s="47"/>
      <c r="AJ654" s="2298"/>
      <c r="AK654" s="2298"/>
      <c r="AL654" s="2298"/>
      <c r="AM654" s="2298"/>
      <c r="AN654" s="2298"/>
      <c r="AO654" s="2298"/>
      <c r="AP654" s="2298"/>
      <c r="AQ654" s="2298"/>
      <c r="AR654" s="2298"/>
    </row>
    <row r="655">
      <c r="A655" s="48"/>
      <c r="B655" s="730">
        <v>11.0</v>
      </c>
      <c r="C655" s="761" t="s">
        <v>9309</v>
      </c>
      <c r="D655" s="316" t="s">
        <v>453</v>
      </c>
      <c r="E655" s="357">
        <v>1.088824157E9</v>
      </c>
      <c r="F655" s="350">
        <v>37973.0</v>
      </c>
      <c r="G655" s="357">
        <v>14.0</v>
      </c>
      <c r="H655" s="393" t="s">
        <v>157</v>
      </c>
      <c r="I655" s="357" t="s">
        <v>43</v>
      </c>
      <c r="J655" s="715" t="s">
        <v>9310</v>
      </c>
      <c r="K655" s="357">
        <v>3445063.0</v>
      </c>
      <c r="L655" s="1535"/>
      <c r="M655" s="357" t="s">
        <v>9311</v>
      </c>
      <c r="N655" s="393" t="s">
        <v>46</v>
      </c>
      <c r="O655" s="357" t="s">
        <v>3472</v>
      </c>
      <c r="P655" s="357" t="s">
        <v>9312</v>
      </c>
      <c r="Q655" s="393" t="s">
        <v>49</v>
      </c>
      <c r="R655" s="158" t="s">
        <v>50</v>
      </c>
      <c r="S655" s="357" t="s">
        <v>343</v>
      </c>
      <c r="T655" s="393" t="s">
        <v>271</v>
      </c>
      <c r="U655" s="158" t="s">
        <v>5416</v>
      </c>
      <c r="V655" s="761" t="s">
        <v>9313</v>
      </c>
      <c r="W655" s="357">
        <v>3.183935111E9</v>
      </c>
      <c r="X655" s="910" t="s">
        <v>424</v>
      </c>
      <c r="Y655" s="308" t="s">
        <v>424</v>
      </c>
      <c r="Z655" s="2998">
        <v>43246.0</v>
      </c>
      <c r="AA655" s="345" t="s">
        <v>9314</v>
      </c>
      <c r="AB655" s="314"/>
      <c r="AC655" s="391"/>
      <c r="AD655" s="477"/>
      <c r="AE655" s="477"/>
      <c r="AF655" s="477"/>
      <c r="AG655" s="47"/>
      <c r="AH655" s="47"/>
      <c r="AI655" s="47"/>
      <c r="AJ655" s="2298"/>
      <c r="AK655" s="2298"/>
      <c r="AL655" s="2298"/>
      <c r="AM655" s="2298"/>
      <c r="AN655" s="2298"/>
      <c r="AO655" s="2298"/>
      <c r="AP655" s="2298"/>
      <c r="AQ655" s="2298"/>
      <c r="AR655" s="2298"/>
    </row>
    <row r="656">
      <c r="A656" s="48"/>
      <c r="B656" s="730">
        <v>12.0</v>
      </c>
      <c r="C656" s="761" t="s">
        <v>9315</v>
      </c>
      <c r="D656" s="1535" t="s">
        <v>695</v>
      </c>
      <c r="E656" s="357">
        <v>1.006492722E9</v>
      </c>
      <c r="F656" s="1278">
        <v>37670.0</v>
      </c>
      <c r="G656" s="357">
        <v>14.0</v>
      </c>
      <c r="H656" s="357" t="s">
        <v>157</v>
      </c>
      <c r="I656" s="357" t="s">
        <v>76</v>
      </c>
      <c r="J656" s="761" t="s">
        <v>9316</v>
      </c>
      <c r="K656" s="357">
        <v>3405107.0</v>
      </c>
      <c r="L656" s="1535" t="s">
        <v>2317</v>
      </c>
      <c r="M656" s="357" t="s">
        <v>9317</v>
      </c>
      <c r="N656" s="357" t="s">
        <v>46</v>
      </c>
      <c r="O656" s="357" t="s">
        <v>104</v>
      </c>
      <c r="P656" s="357" t="s">
        <v>1019</v>
      </c>
      <c r="Q656" s="357" t="s">
        <v>49</v>
      </c>
      <c r="R656" s="357" t="s">
        <v>424</v>
      </c>
      <c r="S656" s="357" t="s">
        <v>2962</v>
      </c>
      <c r="T656" s="357" t="s">
        <v>271</v>
      </c>
      <c r="U656" s="1550">
        <v>42795.0</v>
      </c>
      <c r="V656" s="761" t="s">
        <v>9318</v>
      </c>
      <c r="W656" s="357">
        <v>3.183900851E9</v>
      </c>
      <c r="X656" s="761" t="s">
        <v>9319</v>
      </c>
      <c r="Y656" s="357">
        <v>3.104185749E9</v>
      </c>
      <c r="Z656" s="1494">
        <v>43306.0</v>
      </c>
      <c r="AA656" s="1434" t="s">
        <v>9320</v>
      </c>
      <c r="AB656" s="910" t="s">
        <v>3633</v>
      </c>
      <c r="AC656" s="1556"/>
      <c r="AD656" s="609"/>
      <c r="AE656" s="609"/>
      <c r="AF656" s="609"/>
      <c r="AG656" s="611"/>
      <c r="AH656" s="611"/>
      <c r="AI656" s="611"/>
      <c r="AJ656" s="2709"/>
      <c r="AK656" s="2709"/>
      <c r="AL656" s="2709"/>
      <c r="AM656" s="2709"/>
      <c r="AN656" s="2709"/>
      <c r="AO656" s="2709"/>
      <c r="AP656" s="2709"/>
      <c r="AQ656" s="2709"/>
      <c r="AR656" s="2709"/>
    </row>
    <row r="657">
      <c r="A657" s="48"/>
      <c r="B657" s="730">
        <v>13.0</v>
      </c>
      <c r="C657" s="401" t="s">
        <v>9321</v>
      </c>
      <c r="D657" s="775" t="s">
        <v>283</v>
      </c>
      <c r="E657" s="154">
        <v>1.00263584E9</v>
      </c>
      <c r="F657" s="1584">
        <v>37900.0</v>
      </c>
      <c r="G657" s="2572">
        <v>14.0</v>
      </c>
      <c r="H657" s="908" t="s">
        <v>157</v>
      </c>
      <c r="I657" s="154" t="s">
        <v>43</v>
      </c>
      <c r="J657" s="153" t="s">
        <v>9322</v>
      </c>
      <c r="K657" s="154" t="s">
        <v>161</v>
      </c>
      <c r="L657" s="402" t="s">
        <v>9323</v>
      </c>
      <c r="M657" s="154" t="s">
        <v>9324</v>
      </c>
      <c r="N657" s="154" t="s">
        <v>46</v>
      </c>
      <c r="O657" s="154" t="s">
        <v>89</v>
      </c>
      <c r="P657" s="154" t="s">
        <v>9325</v>
      </c>
      <c r="Q657" s="154" t="s">
        <v>49</v>
      </c>
      <c r="R657" s="154" t="s">
        <v>50</v>
      </c>
      <c r="S657" s="154" t="s">
        <v>115</v>
      </c>
      <c r="T657" s="154" t="s">
        <v>271</v>
      </c>
      <c r="U657" s="396" t="s">
        <v>4922</v>
      </c>
      <c r="V657" s="153" t="s">
        <v>9326</v>
      </c>
      <c r="W657" s="154">
        <v>3.106587689E9</v>
      </c>
      <c r="X657" s="153" t="s">
        <v>9327</v>
      </c>
      <c r="Y657" s="154">
        <v>3.054338283E9</v>
      </c>
      <c r="Z657" s="385"/>
      <c r="AA657" s="345" t="s">
        <v>9328</v>
      </c>
      <c r="AB657" s="395" t="s">
        <v>9329</v>
      </c>
      <c r="AC657" s="405">
        <v>8.0</v>
      </c>
      <c r="AD657" s="2999"/>
      <c r="AE657" s="2999"/>
      <c r="AF657" s="2999"/>
      <c r="AG657" s="2999"/>
      <c r="AH657" s="2999"/>
      <c r="AI657" s="2999"/>
      <c r="AJ657" s="2999"/>
      <c r="AK657" s="2999"/>
      <c r="AL657" s="2999"/>
      <c r="AM657" s="2999"/>
      <c r="AN657" s="2999"/>
      <c r="AO657" s="2999"/>
      <c r="AP657" s="2999"/>
      <c r="AQ657" s="2999"/>
      <c r="AR657" s="2999"/>
    </row>
    <row r="658">
      <c r="A658" s="48"/>
      <c r="B658" s="730">
        <v>14.0</v>
      </c>
      <c r="C658" s="160" t="s">
        <v>9330</v>
      </c>
      <c r="D658" s="316" t="s">
        <v>453</v>
      </c>
      <c r="E658" s="158">
        <v>1.089096957E9</v>
      </c>
      <c r="F658" s="415">
        <v>38305.0</v>
      </c>
      <c r="G658" s="357">
        <v>13.0</v>
      </c>
      <c r="H658" s="393" t="s">
        <v>157</v>
      </c>
      <c r="I658" s="158" t="s">
        <v>76</v>
      </c>
      <c r="J658" s="160" t="s">
        <v>9331</v>
      </c>
      <c r="K658" s="158">
        <v>3163058.0</v>
      </c>
      <c r="L658" s="383" t="s">
        <v>9332</v>
      </c>
      <c r="M658" s="1258" t="s">
        <v>9333</v>
      </c>
      <c r="N658" s="158" t="s">
        <v>46</v>
      </c>
      <c r="O658" s="158" t="s">
        <v>378</v>
      </c>
      <c r="P658" s="158" t="s">
        <v>9334</v>
      </c>
      <c r="Q658" s="158" t="s">
        <v>49</v>
      </c>
      <c r="R658" s="158" t="s">
        <v>50</v>
      </c>
      <c r="S658" s="158" t="s">
        <v>161</v>
      </c>
      <c r="T658" s="158" t="s">
        <v>271</v>
      </c>
      <c r="U658" s="1464">
        <v>42887.0</v>
      </c>
      <c r="V658" s="160" t="s">
        <v>9335</v>
      </c>
      <c r="W658" s="158">
        <v>3.104170164E9</v>
      </c>
      <c r="X658" s="160" t="s">
        <v>9336</v>
      </c>
      <c r="Y658" s="158">
        <v>3.113114183E9</v>
      </c>
      <c r="Z658" s="2927">
        <v>42516.0</v>
      </c>
      <c r="AA658" s="345" t="s">
        <v>9337</v>
      </c>
      <c r="AB658" s="314" t="s">
        <v>2450</v>
      </c>
      <c r="AC658" s="391"/>
      <c r="AD658" s="477"/>
      <c r="AE658" s="477"/>
      <c r="AF658" s="477"/>
      <c r="AG658" s="47"/>
      <c r="AH658" s="47"/>
      <c r="AI658" s="47"/>
      <c r="AJ658" s="2298"/>
      <c r="AK658" s="2298"/>
      <c r="AL658" s="2298"/>
      <c r="AM658" s="2298"/>
      <c r="AN658" s="2298"/>
      <c r="AO658" s="2298"/>
      <c r="AP658" s="2298"/>
      <c r="AQ658" s="2298"/>
      <c r="AR658" s="2298"/>
    </row>
    <row r="659">
      <c r="A659" s="48"/>
      <c r="B659" s="730">
        <v>15.0</v>
      </c>
      <c r="C659" s="401" t="s">
        <v>9338</v>
      </c>
      <c r="D659" s="775" t="s">
        <v>283</v>
      </c>
      <c r="E659" s="154">
        <v>1.004520428E9</v>
      </c>
      <c r="F659" s="1584">
        <v>37895.0</v>
      </c>
      <c r="G659" s="2572">
        <v>14.0</v>
      </c>
      <c r="H659" s="908" t="s">
        <v>157</v>
      </c>
      <c r="I659" s="154" t="s">
        <v>76</v>
      </c>
      <c r="J659" s="153" t="s">
        <v>9339</v>
      </c>
      <c r="K659" s="154">
        <v>3454274.0</v>
      </c>
      <c r="L659" s="402" t="s">
        <v>9340</v>
      </c>
      <c r="M659" s="154" t="s">
        <v>9341</v>
      </c>
      <c r="N659" s="154" t="s">
        <v>46</v>
      </c>
      <c r="O659" s="154" t="s">
        <v>104</v>
      </c>
      <c r="P659" s="154" t="s">
        <v>9342</v>
      </c>
      <c r="Q659" s="154" t="s">
        <v>49</v>
      </c>
      <c r="R659" s="154" t="s">
        <v>50</v>
      </c>
      <c r="S659" s="154" t="s">
        <v>51</v>
      </c>
      <c r="T659" s="154" t="s">
        <v>271</v>
      </c>
      <c r="U659" s="3000">
        <v>43266.0</v>
      </c>
      <c r="V659" s="153" t="s">
        <v>9343</v>
      </c>
      <c r="W659" s="154">
        <v>3.00343508E9</v>
      </c>
      <c r="X659" s="153" t="s">
        <v>9344</v>
      </c>
      <c r="Y659" s="154">
        <v>3.015170478E9</v>
      </c>
      <c r="Z659" s="403" t="s">
        <v>9345</v>
      </c>
      <c r="AA659" s="345" t="s">
        <v>9346</v>
      </c>
      <c r="AB659" s="395" t="s">
        <v>3183</v>
      </c>
      <c r="AC659" s="405">
        <v>9.0</v>
      </c>
      <c r="AD659" s="477"/>
      <c r="AE659" s="477"/>
      <c r="AF659" s="477"/>
      <c r="AG659" s="47"/>
      <c r="AH659" s="47"/>
      <c r="AI659" s="47"/>
      <c r="AJ659" s="2298"/>
      <c r="AK659" s="2298"/>
      <c r="AL659" s="2298"/>
      <c r="AM659" s="2298"/>
      <c r="AN659" s="2298"/>
      <c r="AO659" s="2298"/>
      <c r="AP659" s="2298"/>
      <c r="AQ659" s="2298"/>
      <c r="AR659" s="2298"/>
    </row>
    <row r="660">
      <c r="A660" s="48"/>
      <c r="B660" s="730">
        <v>16.0</v>
      </c>
      <c r="C660" s="715" t="s">
        <v>9347</v>
      </c>
      <c r="D660" s="718" t="s">
        <v>283</v>
      </c>
      <c r="E660" s="718">
        <v>1.136999087E9</v>
      </c>
      <c r="F660" s="2320">
        <v>38622.0</v>
      </c>
      <c r="G660" s="718">
        <v>12.0</v>
      </c>
      <c r="H660" s="718" t="s">
        <v>157</v>
      </c>
      <c r="I660" s="718" t="s">
        <v>76</v>
      </c>
      <c r="J660" s="715" t="s">
        <v>9348</v>
      </c>
      <c r="K660" s="718">
        <v>3158788.0</v>
      </c>
      <c r="L660" s="402" t="s">
        <v>9349</v>
      </c>
      <c r="M660" s="154" t="s">
        <v>9350</v>
      </c>
      <c r="N660" s="319" t="s">
        <v>46</v>
      </c>
      <c r="O660" s="154" t="s">
        <v>89</v>
      </c>
      <c r="P660" s="158"/>
      <c r="Q660" s="154" t="s">
        <v>49</v>
      </c>
      <c r="R660" s="154" t="s">
        <v>50</v>
      </c>
      <c r="S660" s="154" t="s">
        <v>343</v>
      </c>
      <c r="T660" s="154" t="s">
        <v>271</v>
      </c>
      <c r="U660" s="156"/>
      <c r="V660" s="153" t="s">
        <v>9351</v>
      </c>
      <c r="W660" s="154">
        <v>3.175495545E9</v>
      </c>
      <c r="X660" s="153" t="s">
        <v>9352</v>
      </c>
      <c r="Y660" s="154">
        <v>3.175495545E9</v>
      </c>
      <c r="Z660" s="154" t="s">
        <v>9353</v>
      </c>
      <c r="AA660" s="345" t="s">
        <v>9354</v>
      </c>
      <c r="AB660" s="314"/>
      <c r="AC660" s="391"/>
      <c r="AD660" s="477"/>
      <c r="AE660" s="477"/>
      <c r="AF660" s="477"/>
      <c r="AG660" s="47"/>
      <c r="AH660" s="47"/>
      <c r="AI660" s="47"/>
      <c r="AJ660" s="2298"/>
      <c r="AK660" s="2298"/>
      <c r="AL660" s="2298"/>
      <c r="AM660" s="2298"/>
      <c r="AN660" s="2298"/>
      <c r="AO660" s="2298"/>
      <c r="AP660" s="2298"/>
      <c r="AQ660" s="2298"/>
      <c r="AR660" s="2298"/>
    </row>
    <row r="661">
      <c r="A661" s="48"/>
      <c r="B661" s="730">
        <v>17.0</v>
      </c>
      <c r="C661" s="3001" t="s">
        <v>9355</v>
      </c>
      <c r="D661" s="3002" t="s">
        <v>283</v>
      </c>
      <c r="E661" s="1403">
        <v>1.088825175E9</v>
      </c>
      <c r="F661" s="3003">
        <v>38232.0</v>
      </c>
      <c r="G661" s="1403">
        <v>13.0</v>
      </c>
      <c r="H661" s="1403" t="s">
        <v>157</v>
      </c>
      <c r="I661" s="1403" t="s">
        <v>76</v>
      </c>
      <c r="J661" s="1517" t="s">
        <v>9356</v>
      </c>
      <c r="K661" s="1403">
        <v>3407436.0</v>
      </c>
      <c r="L661" s="3002" t="s">
        <v>9357</v>
      </c>
      <c r="M661" s="1403" t="s">
        <v>9358</v>
      </c>
      <c r="N661" s="1403" t="s">
        <v>816</v>
      </c>
      <c r="O661" s="1350"/>
      <c r="P661" s="1350"/>
      <c r="Q661" s="1403" t="s">
        <v>166</v>
      </c>
      <c r="R661" s="1403" t="s">
        <v>50</v>
      </c>
      <c r="S661" s="1403" t="s">
        <v>432</v>
      </c>
      <c r="T661" s="1403" t="s">
        <v>1139</v>
      </c>
      <c r="U661" s="1350"/>
      <c r="V661" s="1517" t="s">
        <v>9359</v>
      </c>
      <c r="W661" s="1403">
        <v>3.042485771E9</v>
      </c>
      <c r="X661" s="1517" t="s">
        <v>9360</v>
      </c>
      <c r="Y661" s="1403">
        <v>3.042485771E9</v>
      </c>
      <c r="Z661" s="1350"/>
      <c r="AA661" s="3004"/>
      <c r="AB661" s="1365"/>
      <c r="AC661" s="3005"/>
      <c r="AD661" s="477"/>
      <c r="AE661" s="477"/>
      <c r="AF661" s="477"/>
      <c r="AG661" s="47"/>
      <c r="AH661" s="47"/>
      <c r="AI661" s="47"/>
      <c r="AJ661" s="2298"/>
      <c r="AK661" s="2298"/>
      <c r="AL661" s="2298"/>
      <c r="AM661" s="2298"/>
      <c r="AN661" s="2298"/>
      <c r="AO661" s="2298"/>
      <c r="AP661" s="2298"/>
      <c r="AQ661" s="2298"/>
      <c r="AR661" s="2298"/>
    </row>
    <row r="662">
      <c r="A662" s="249"/>
      <c r="B662" s="730">
        <v>18.0</v>
      </c>
      <c r="C662" s="1348" t="s">
        <v>9361</v>
      </c>
      <c r="D662" s="3006" t="s">
        <v>453</v>
      </c>
      <c r="E662" s="1350">
        <v>1.125780334E9</v>
      </c>
      <c r="F662" s="1352">
        <v>38117.0</v>
      </c>
      <c r="G662" s="1350">
        <v>13.0</v>
      </c>
      <c r="H662" s="1350" t="s">
        <v>157</v>
      </c>
      <c r="I662" s="1350" t="s">
        <v>1963</v>
      </c>
      <c r="J662" s="1348" t="s">
        <v>9362</v>
      </c>
      <c r="K662" s="1350">
        <v>3256871.0</v>
      </c>
      <c r="L662" s="3006" t="s">
        <v>9363</v>
      </c>
      <c r="M662" s="3007" t="s">
        <v>9364</v>
      </c>
      <c r="N662" s="1350" t="s">
        <v>46</v>
      </c>
      <c r="O662" s="1350" t="s">
        <v>104</v>
      </c>
      <c r="P662" s="1350" t="s">
        <v>187</v>
      </c>
      <c r="Q662" s="1350" t="s">
        <v>49</v>
      </c>
      <c r="R662" s="1350" t="s">
        <v>424</v>
      </c>
      <c r="S662" s="1350" t="s">
        <v>1656</v>
      </c>
      <c r="T662" s="1350" t="s">
        <v>271</v>
      </c>
      <c r="U662" s="3008">
        <v>41306.0</v>
      </c>
      <c r="V662" s="1348" t="s">
        <v>9144</v>
      </c>
      <c r="W662" s="1350">
        <v>3.128804737E9</v>
      </c>
      <c r="X662" s="1348" t="s">
        <v>9365</v>
      </c>
      <c r="Y662" s="1350">
        <v>3.128100889E9</v>
      </c>
      <c r="Z662" s="1350"/>
      <c r="AA662" s="1365"/>
      <c r="AB662" s="1365" t="s">
        <v>9366</v>
      </c>
      <c r="AC662" s="3009" t="s">
        <v>4000</v>
      </c>
      <c r="AD662" s="477"/>
      <c r="AE662" s="477"/>
      <c r="AF662" s="477"/>
      <c r="AG662" s="47"/>
      <c r="AH662" s="47"/>
      <c r="AI662" s="47"/>
      <c r="AJ662" s="2298"/>
      <c r="AK662" s="2298"/>
      <c r="AL662" s="2298"/>
      <c r="AM662" s="2298"/>
      <c r="AN662" s="2298"/>
      <c r="AO662" s="2298"/>
      <c r="AP662" s="2298"/>
      <c r="AQ662" s="2298"/>
      <c r="AR662" s="2298"/>
    </row>
    <row r="663">
      <c r="A663" s="3010" t="s">
        <v>9367</v>
      </c>
      <c r="B663" s="3011">
        <v>1.0</v>
      </c>
      <c r="C663" s="3012" t="s">
        <v>9368</v>
      </c>
      <c r="D663" s="3013" t="s">
        <v>453</v>
      </c>
      <c r="E663" s="3013">
        <v>1.114240723E9</v>
      </c>
      <c r="F663" s="3014">
        <v>38873.0</v>
      </c>
      <c r="G663" s="3013">
        <v>11.0</v>
      </c>
      <c r="H663" s="3015" t="s">
        <v>157</v>
      </c>
      <c r="I663" s="3013" t="s">
        <v>76</v>
      </c>
      <c r="J663" s="3012" t="s">
        <v>9369</v>
      </c>
      <c r="K663" s="3013" t="s">
        <v>424</v>
      </c>
      <c r="L663" s="3016" t="s">
        <v>9370</v>
      </c>
      <c r="M663" s="3013" t="s">
        <v>9371</v>
      </c>
      <c r="N663" s="3013" t="s">
        <v>46</v>
      </c>
      <c r="O663" s="3013" t="s">
        <v>785</v>
      </c>
      <c r="P663" s="3013" t="s">
        <v>5013</v>
      </c>
      <c r="Q663" s="3013" t="s">
        <v>49</v>
      </c>
      <c r="R663" s="3013" t="s">
        <v>424</v>
      </c>
      <c r="S663" s="3013" t="s">
        <v>390</v>
      </c>
      <c r="T663" s="3013" t="s">
        <v>9372</v>
      </c>
      <c r="U663" s="3017">
        <v>42795.0</v>
      </c>
      <c r="V663" s="3012" t="s">
        <v>9373</v>
      </c>
      <c r="W663" s="3013">
        <v>3.174970798E9</v>
      </c>
      <c r="X663" s="3012" t="s">
        <v>9374</v>
      </c>
      <c r="Y663" s="3013">
        <v>3.105387258E9</v>
      </c>
      <c r="Z663" s="3013"/>
      <c r="AA663" s="3018" t="s">
        <v>9375</v>
      </c>
      <c r="AB663" s="3019" t="s">
        <v>2488</v>
      </c>
      <c r="AC663" s="3020"/>
      <c r="AD663" s="183"/>
      <c r="AE663" s="183"/>
      <c r="AF663" s="183"/>
      <c r="AG663" s="1292"/>
      <c r="AH663" s="1292"/>
      <c r="AI663" s="2298"/>
      <c r="AJ663" s="2298"/>
      <c r="AK663" s="2298"/>
      <c r="AL663" s="2298"/>
      <c r="AM663" s="2298"/>
      <c r="AN663" s="2298"/>
      <c r="AO663" s="2298"/>
      <c r="AP663" s="2298"/>
      <c r="AQ663" s="2298"/>
      <c r="AR663" s="2298"/>
    </row>
    <row r="664">
      <c r="A664" s="48"/>
      <c r="B664" s="3011">
        <v>2.0</v>
      </c>
      <c r="C664" s="3012" t="s">
        <v>9376</v>
      </c>
      <c r="D664" s="3016" t="s">
        <v>695</v>
      </c>
      <c r="E664" s="3013">
        <v>1.004520684E9</v>
      </c>
      <c r="F664" s="3017">
        <v>37794.0</v>
      </c>
      <c r="G664" s="3013">
        <v>14.0</v>
      </c>
      <c r="H664" s="3013" t="s">
        <v>157</v>
      </c>
      <c r="I664" s="3013" t="s">
        <v>43</v>
      </c>
      <c r="J664" s="3012" t="s">
        <v>9377</v>
      </c>
      <c r="K664" s="3013">
        <v>3242607.0</v>
      </c>
      <c r="L664" s="3016" t="s">
        <v>9378</v>
      </c>
      <c r="M664" s="3013" t="s">
        <v>9379</v>
      </c>
      <c r="N664" s="3013" t="s">
        <v>46</v>
      </c>
      <c r="O664" s="3013" t="s">
        <v>89</v>
      </c>
      <c r="P664" s="3013" t="s">
        <v>219</v>
      </c>
      <c r="Q664" s="3013" t="s">
        <v>49</v>
      </c>
      <c r="R664" s="3013" t="s">
        <v>424</v>
      </c>
      <c r="S664" s="3013" t="s">
        <v>51</v>
      </c>
      <c r="T664" s="3013" t="s">
        <v>271</v>
      </c>
      <c r="U664" s="3021">
        <v>41306.0</v>
      </c>
      <c r="V664" s="3012" t="s">
        <v>9380</v>
      </c>
      <c r="W664" s="3013">
        <v>3.173789243E9</v>
      </c>
      <c r="X664" s="3012" t="s">
        <v>9381</v>
      </c>
      <c r="Y664" s="3013">
        <v>3.217009118E9</v>
      </c>
      <c r="Z664" s="3013"/>
      <c r="AA664" s="3019" t="s">
        <v>2597</v>
      </c>
      <c r="AB664" s="3019" t="s">
        <v>3944</v>
      </c>
      <c r="AC664" s="3020"/>
      <c r="AD664" s="183"/>
      <c r="AE664" s="183"/>
      <c r="AF664" s="183"/>
      <c r="AG664" s="1292"/>
      <c r="AH664" s="1292"/>
      <c r="AI664" s="2298"/>
      <c r="AJ664" s="2298"/>
      <c r="AK664" s="2298"/>
      <c r="AL664" s="2298"/>
      <c r="AM664" s="2298"/>
      <c r="AN664" s="2298"/>
      <c r="AO664" s="2298"/>
      <c r="AP664" s="2298"/>
      <c r="AQ664" s="2298"/>
      <c r="AR664" s="2298"/>
    </row>
    <row r="665">
      <c r="A665" s="48"/>
      <c r="B665" s="3011">
        <v>3.0</v>
      </c>
      <c r="C665" s="3012" t="s">
        <v>9382</v>
      </c>
      <c r="D665" s="3016" t="s">
        <v>453</v>
      </c>
      <c r="E665" s="3013">
        <v>1.088824619E9</v>
      </c>
      <c r="F665" s="3022">
        <v>38102.0</v>
      </c>
      <c r="G665" s="3013">
        <v>14.0</v>
      </c>
      <c r="H665" s="3023" t="s">
        <v>157</v>
      </c>
      <c r="I665" s="3013" t="s">
        <v>76</v>
      </c>
      <c r="J665" s="3012" t="s">
        <v>9383</v>
      </c>
      <c r="K665" s="3013">
        <v>3271975.0</v>
      </c>
      <c r="L665" s="3016" t="s">
        <v>9384</v>
      </c>
      <c r="M665" s="3013" t="s">
        <v>9385</v>
      </c>
      <c r="N665" s="3013" t="s">
        <v>46</v>
      </c>
      <c r="O665" s="3013" t="s">
        <v>1979</v>
      </c>
      <c r="P665" s="3013" t="s">
        <v>9386</v>
      </c>
      <c r="Q665" s="3013" t="s">
        <v>49</v>
      </c>
      <c r="R665" s="3013" t="s">
        <v>50</v>
      </c>
      <c r="S665" s="3013" t="s">
        <v>115</v>
      </c>
      <c r="T665" s="3013" t="s">
        <v>271</v>
      </c>
      <c r="U665" s="3021">
        <v>41671.0</v>
      </c>
      <c r="V665" s="3012" t="s">
        <v>9387</v>
      </c>
      <c r="W665" s="3013">
        <v>3.113291563E9</v>
      </c>
      <c r="X665" s="3012" t="s">
        <v>9388</v>
      </c>
      <c r="Y665" s="3013">
        <v>3.105292064E9</v>
      </c>
      <c r="Z665" s="3013"/>
      <c r="AA665" s="2231"/>
      <c r="AB665" s="3019" t="s">
        <v>3575</v>
      </c>
      <c r="AC665" s="3020"/>
      <c r="AD665" s="183"/>
      <c r="AE665" s="183"/>
      <c r="AF665" s="183"/>
      <c r="AG665" s="1292"/>
      <c r="AH665" s="1292"/>
      <c r="AI665" s="2298"/>
      <c r="AJ665" s="2298"/>
      <c r="AK665" s="2298"/>
      <c r="AL665" s="2298"/>
      <c r="AM665" s="2298"/>
      <c r="AN665" s="2298"/>
      <c r="AO665" s="2298"/>
      <c r="AP665" s="2298"/>
      <c r="AQ665" s="2298"/>
      <c r="AR665" s="2298"/>
    </row>
    <row r="666">
      <c r="A666" s="48"/>
      <c r="B666" s="3011">
        <v>4.0</v>
      </c>
      <c r="C666" s="3024" t="s">
        <v>9389</v>
      </c>
      <c r="D666" s="3016" t="s">
        <v>453</v>
      </c>
      <c r="E666" s="3025">
        <v>1.0890982E9</v>
      </c>
      <c r="F666" s="3026">
        <v>38681.0</v>
      </c>
      <c r="G666" s="3025">
        <v>12.0</v>
      </c>
      <c r="H666" s="3013" t="s">
        <v>157</v>
      </c>
      <c r="I666" s="3025" t="s">
        <v>76</v>
      </c>
      <c r="J666" s="3024" t="s">
        <v>9390</v>
      </c>
      <c r="K666" s="3025">
        <v>3504896.0</v>
      </c>
      <c r="L666" s="3027" t="s">
        <v>9391</v>
      </c>
      <c r="M666" s="3025" t="s">
        <v>9392</v>
      </c>
      <c r="N666" s="3025" t="s">
        <v>46</v>
      </c>
      <c r="O666" s="3025" t="s">
        <v>457</v>
      </c>
      <c r="P666" s="3025" t="s">
        <v>423</v>
      </c>
      <c r="Q666" s="3025" t="s">
        <v>49</v>
      </c>
      <c r="R666" s="3025" t="s">
        <v>50</v>
      </c>
      <c r="S666" s="3025" t="s">
        <v>445</v>
      </c>
      <c r="T666" s="3025" t="s">
        <v>271</v>
      </c>
      <c r="U666" s="3028">
        <v>40575.0</v>
      </c>
      <c r="V666" s="3024" t="s">
        <v>9393</v>
      </c>
      <c r="W666" s="3025">
        <v>3.207823875E9</v>
      </c>
      <c r="X666" s="3024" t="s">
        <v>9394</v>
      </c>
      <c r="Y666" s="3025">
        <v>3.206576874E9</v>
      </c>
      <c r="Z666" s="3013"/>
      <c r="AA666" s="3029" t="s">
        <v>9395</v>
      </c>
      <c r="AB666" s="3018" t="s">
        <v>9396</v>
      </c>
      <c r="AC666" s="3030" t="s">
        <v>2450</v>
      </c>
      <c r="AD666" s="183"/>
      <c r="AE666" s="183"/>
      <c r="AF666" s="183"/>
      <c r="AG666" s="1292"/>
      <c r="AH666" s="1292"/>
      <c r="AI666" s="2298"/>
      <c r="AJ666" s="2298"/>
      <c r="AK666" s="2298"/>
      <c r="AL666" s="2298"/>
      <c r="AM666" s="2298"/>
      <c r="AN666" s="2298"/>
      <c r="AO666" s="2298"/>
      <c r="AP666" s="2298"/>
      <c r="AQ666" s="2298"/>
      <c r="AR666" s="2298"/>
    </row>
    <row r="667">
      <c r="A667" s="48"/>
      <c r="B667" s="3011">
        <v>5.0</v>
      </c>
      <c r="C667" s="3024" t="s">
        <v>9397</v>
      </c>
      <c r="D667" s="3016" t="s">
        <v>453</v>
      </c>
      <c r="E667" s="3025">
        <v>1.089379547E9</v>
      </c>
      <c r="F667" s="3026">
        <v>38260.0</v>
      </c>
      <c r="G667" s="3025">
        <v>13.0</v>
      </c>
      <c r="H667" s="3025" t="s">
        <v>682</v>
      </c>
      <c r="I667" s="3025" t="s">
        <v>1963</v>
      </c>
      <c r="J667" s="3024" t="s">
        <v>9398</v>
      </c>
      <c r="K667" s="3025">
        <v>3454145.0</v>
      </c>
      <c r="L667" s="3027" t="s">
        <v>9399</v>
      </c>
      <c r="M667" s="3025" t="s">
        <v>9400</v>
      </c>
      <c r="N667" s="3025" t="s">
        <v>9401</v>
      </c>
      <c r="O667" s="3025" t="s">
        <v>536</v>
      </c>
      <c r="P667" s="3025" t="s">
        <v>9402</v>
      </c>
      <c r="Q667" s="3025" t="s">
        <v>49</v>
      </c>
      <c r="R667" s="3025" t="s">
        <v>50</v>
      </c>
      <c r="S667" s="3025" t="s">
        <v>232</v>
      </c>
      <c r="T667" s="3025" t="s">
        <v>271</v>
      </c>
      <c r="U667" s="3031" t="s">
        <v>9403</v>
      </c>
      <c r="V667" s="3024" t="s">
        <v>9404</v>
      </c>
      <c r="W667" s="3025">
        <v>3.16621637E9</v>
      </c>
      <c r="X667" s="3024" t="s">
        <v>9405</v>
      </c>
      <c r="Y667" s="3025">
        <v>3.164540418E9</v>
      </c>
      <c r="Z667" s="3013"/>
      <c r="AA667" s="3029" t="s">
        <v>9406</v>
      </c>
      <c r="AB667" s="3018" t="s">
        <v>3231</v>
      </c>
      <c r="AC667" s="3030" t="s">
        <v>2413</v>
      </c>
      <c r="AD667" s="183"/>
      <c r="AE667" s="183"/>
      <c r="AF667" s="183"/>
      <c r="AG667" s="1292"/>
      <c r="AH667" s="1292"/>
      <c r="AI667" s="2298"/>
      <c r="AJ667" s="2298"/>
      <c r="AK667" s="2298"/>
      <c r="AL667" s="2298"/>
      <c r="AM667" s="2298"/>
      <c r="AN667" s="2298"/>
      <c r="AO667" s="2298"/>
      <c r="AP667" s="2298"/>
      <c r="AQ667" s="2298"/>
      <c r="AR667" s="2298"/>
    </row>
    <row r="668" ht="15.75" customHeight="1">
      <c r="A668" s="48"/>
      <c r="B668" s="3011">
        <v>6.0</v>
      </c>
      <c r="C668" s="3012" t="s">
        <v>9407</v>
      </c>
      <c r="D668" s="3016" t="s">
        <v>695</v>
      </c>
      <c r="E668" s="3032">
        <v>1.004700587E9</v>
      </c>
      <c r="F668" s="3017">
        <v>37826.0</v>
      </c>
      <c r="G668" s="3013">
        <v>14.0</v>
      </c>
      <c r="H668" s="3013" t="s">
        <v>157</v>
      </c>
      <c r="I668" s="3013" t="s">
        <v>200</v>
      </c>
      <c r="J668" s="3012" t="s">
        <v>9408</v>
      </c>
      <c r="K668" s="3013">
        <v>3382095.0</v>
      </c>
      <c r="L668" s="3016" t="s">
        <v>9409</v>
      </c>
      <c r="M668" s="3025" t="s">
        <v>9410</v>
      </c>
      <c r="N668" s="3013" t="s">
        <v>46</v>
      </c>
      <c r="O668" s="3013" t="s">
        <v>536</v>
      </c>
      <c r="P668" s="3013" t="s">
        <v>537</v>
      </c>
      <c r="Q668" s="3013" t="s">
        <v>49</v>
      </c>
      <c r="R668" s="3013" t="s">
        <v>50</v>
      </c>
      <c r="S668" s="3013" t="s">
        <v>51</v>
      </c>
      <c r="T668" s="3013" t="s">
        <v>271</v>
      </c>
      <c r="U668" s="3021">
        <v>42583.0</v>
      </c>
      <c r="V668" s="3012" t="s">
        <v>9411</v>
      </c>
      <c r="W668" s="3013">
        <v>3.104233126E9</v>
      </c>
      <c r="X668" s="3012" t="s">
        <v>9412</v>
      </c>
      <c r="Y668" s="3013">
        <v>3.20696507E9</v>
      </c>
      <c r="Z668" s="3013"/>
      <c r="AA668" s="3018" t="s">
        <v>9413</v>
      </c>
      <c r="AB668" s="3019" t="s">
        <v>2462</v>
      </c>
      <c r="AC668" s="3020"/>
      <c r="AD668" s="183"/>
      <c r="AE668" s="183"/>
      <c r="AF668" s="183"/>
      <c r="AG668" s="1292"/>
      <c r="AH668" s="1292"/>
      <c r="AI668" s="2298"/>
      <c r="AJ668" s="2298"/>
      <c r="AK668" s="2298"/>
      <c r="AL668" s="2298"/>
      <c r="AM668" s="2298"/>
      <c r="AN668" s="2298"/>
      <c r="AO668" s="2298"/>
      <c r="AP668" s="2298"/>
      <c r="AQ668" s="2298"/>
      <c r="AR668" s="2298"/>
    </row>
    <row r="669" ht="15.75" customHeight="1">
      <c r="A669" s="48"/>
      <c r="B669" s="3011">
        <v>7.0</v>
      </c>
      <c r="C669" s="3024" t="s">
        <v>9414</v>
      </c>
      <c r="D669" s="3027" t="s">
        <v>695</v>
      </c>
      <c r="E669" s="3025">
        <v>1.089383966E9</v>
      </c>
      <c r="F669" s="3033">
        <v>39473.0</v>
      </c>
      <c r="G669" s="3025">
        <v>10.0</v>
      </c>
      <c r="H669" s="3025" t="s">
        <v>682</v>
      </c>
      <c r="I669" s="3025" t="s">
        <v>86</v>
      </c>
      <c r="J669" s="3012"/>
      <c r="K669" s="3013"/>
      <c r="L669" s="3016"/>
      <c r="M669" s="3025"/>
      <c r="N669" s="3013" t="s">
        <v>46</v>
      </c>
      <c r="O669" s="3013"/>
      <c r="P669" s="3013"/>
      <c r="Q669" s="3013" t="s">
        <v>49</v>
      </c>
      <c r="R669" s="3025" t="s">
        <v>50</v>
      </c>
      <c r="S669" s="3013"/>
      <c r="T669" s="3025" t="s">
        <v>271</v>
      </c>
      <c r="U669" s="3028">
        <v>43246.0</v>
      </c>
      <c r="V669" s="3024" t="s">
        <v>9415</v>
      </c>
      <c r="W669" s="3013"/>
      <c r="X669" s="3012"/>
      <c r="Y669" s="3013"/>
      <c r="Z669" s="3013"/>
      <c r="AA669" s="3018"/>
      <c r="AB669" s="3019"/>
      <c r="AC669" s="3020"/>
      <c r="AD669" s="183"/>
      <c r="AE669" s="183"/>
      <c r="AF669" s="183"/>
      <c r="AG669" s="1292"/>
      <c r="AH669" s="1292"/>
      <c r="AI669" s="2298"/>
      <c r="AJ669" s="2298"/>
      <c r="AK669" s="2298"/>
      <c r="AL669" s="2298"/>
      <c r="AM669" s="2298"/>
      <c r="AN669" s="2298"/>
      <c r="AO669" s="2298"/>
      <c r="AP669" s="2298"/>
      <c r="AQ669" s="2298"/>
      <c r="AR669" s="2298"/>
    </row>
    <row r="670">
      <c r="A670" s="48"/>
      <c r="B670" s="3011">
        <v>8.0</v>
      </c>
      <c r="C670" s="3024" t="s">
        <v>9416</v>
      </c>
      <c r="D670" s="3013" t="s">
        <v>695</v>
      </c>
      <c r="E670" s="3013">
        <v>1.089931282E9</v>
      </c>
      <c r="F670" s="3034">
        <v>38197.0</v>
      </c>
      <c r="G670" s="3013">
        <v>13.0</v>
      </c>
      <c r="H670" s="3013" t="s">
        <v>157</v>
      </c>
      <c r="I670" s="3013" t="s">
        <v>43</v>
      </c>
      <c r="J670" s="3012" t="s">
        <v>9417</v>
      </c>
      <c r="K670" s="3013" t="s">
        <v>1024</v>
      </c>
      <c r="L670" s="3016" t="s">
        <v>9418</v>
      </c>
      <c r="M670" s="3013" t="s">
        <v>1330</v>
      </c>
      <c r="N670" s="3013" t="s">
        <v>46</v>
      </c>
      <c r="O670" s="3013" t="s">
        <v>798</v>
      </c>
      <c r="P670" s="3013" t="s">
        <v>3254</v>
      </c>
      <c r="Q670" s="3013" t="s">
        <v>49</v>
      </c>
      <c r="R670" s="3013" t="s">
        <v>50</v>
      </c>
      <c r="S670" s="3013" t="s">
        <v>51</v>
      </c>
      <c r="T670" s="3013" t="s">
        <v>1139</v>
      </c>
      <c r="U670" s="3035">
        <v>42767.0</v>
      </c>
      <c r="V670" s="3012" t="s">
        <v>9419</v>
      </c>
      <c r="W670" s="3013">
        <v>3.206370266E9</v>
      </c>
      <c r="X670" s="3012" t="s">
        <v>9420</v>
      </c>
      <c r="Y670" s="3013">
        <v>3.008428326E9</v>
      </c>
      <c r="Z670" s="3013"/>
      <c r="AA670" s="3036" t="s">
        <v>9421</v>
      </c>
      <c r="AB670" s="3037" t="s">
        <v>9422</v>
      </c>
      <c r="AC670" s="3038">
        <v>90.0</v>
      </c>
      <c r="AD670" s="183"/>
      <c r="AE670" s="183"/>
      <c r="AF670" s="183"/>
      <c r="AG670" s="1292"/>
      <c r="AH670" s="1292"/>
      <c r="AI670" s="2298"/>
      <c r="AJ670" s="2298"/>
      <c r="AK670" s="2298"/>
      <c r="AL670" s="2298"/>
      <c r="AM670" s="2298"/>
      <c r="AN670" s="2298"/>
      <c r="AO670" s="2298"/>
      <c r="AP670" s="2298"/>
      <c r="AQ670" s="2298"/>
      <c r="AR670" s="2298"/>
    </row>
    <row r="671">
      <c r="A671" s="48"/>
      <c r="B671" s="3011">
        <v>9.0</v>
      </c>
      <c r="C671" s="3039" t="s">
        <v>9423</v>
      </c>
      <c r="D671" s="3040" t="s">
        <v>695</v>
      </c>
      <c r="E671" s="3032">
        <v>1.089099172E9</v>
      </c>
      <c r="F671" s="3041">
        <v>39063.0</v>
      </c>
      <c r="G671" s="3032">
        <v>11.0</v>
      </c>
      <c r="H671" s="3032" t="s">
        <v>157</v>
      </c>
      <c r="I671" s="3032" t="s">
        <v>76</v>
      </c>
      <c r="J671" s="3042" t="s">
        <v>7678</v>
      </c>
      <c r="K671" s="3032">
        <v>3207351.0</v>
      </c>
      <c r="L671" s="3040" t="s">
        <v>7679</v>
      </c>
      <c r="M671" s="3043" t="s">
        <v>7680</v>
      </c>
      <c r="N671" s="3032" t="s">
        <v>46</v>
      </c>
      <c r="O671" s="3032" t="s">
        <v>798</v>
      </c>
      <c r="P671" s="3032" t="s">
        <v>849</v>
      </c>
      <c r="Q671" s="3032" t="s">
        <v>166</v>
      </c>
      <c r="R671" s="3032" t="s">
        <v>50</v>
      </c>
      <c r="S671" s="3032" t="s">
        <v>51</v>
      </c>
      <c r="T671" s="3032" t="s">
        <v>1139</v>
      </c>
      <c r="U671" s="3044">
        <v>42767.0</v>
      </c>
      <c r="V671" s="3042" t="s">
        <v>7681</v>
      </c>
      <c r="W671" s="3032">
        <v>3.137548539E9</v>
      </c>
      <c r="X671" s="3042" t="s">
        <v>7682</v>
      </c>
      <c r="Y671" s="3032">
        <v>3.224811591E9</v>
      </c>
      <c r="Z671" s="3032"/>
      <c r="AA671" s="3042" t="s">
        <v>9424</v>
      </c>
      <c r="AB671" s="3042" t="s">
        <v>2597</v>
      </c>
      <c r="AC671" s="3045" t="s">
        <v>2481</v>
      </c>
      <c r="AD671" s="183"/>
      <c r="AE671" s="183"/>
      <c r="AF671" s="183"/>
      <c r="AG671" s="1292"/>
      <c r="AH671" s="1292"/>
      <c r="AI671" s="2298"/>
      <c r="AJ671" s="2298"/>
      <c r="AK671" s="2298"/>
      <c r="AL671" s="2298"/>
      <c r="AM671" s="2298"/>
      <c r="AN671" s="2298"/>
      <c r="AO671" s="2298"/>
      <c r="AP671" s="2298"/>
      <c r="AQ671" s="2298"/>
      <c r="AR671" s="2298"/>
    </row>
    <row r="672">
      <c r="A672" s="48"/>
      <c r="B672" s="3011">
        <v>10.0</v>
      </c>
      <c r="C672" s="3019" t="s">
        <v>9425</v>
      </c>
      <c r="D672" s="3046" t="s">
        <v>695</v>
      </c>
      <c r="E672" s="3046">
        <v>1.004670399E9</v>
      </c>
      <c r="F672" s="3047">
        <v>37787.0</v>
      </c>
      <c r="G672" s="3048">
        <v>14.0</v>
      </c>
      <c r="H672" s="3031" t="s">
        <v>157</v>
      </c>
      <c r="I672" s="3046" t="s">
        <v>76</v>
      </c>
      <c r="J672" s="3019" t="s">
        <v>9426</v>
      </c>
      <c r="K672" s="3046">
        <v>3134135.0</v>
      </c>
      <c r="L672" s="3049" t="s">
        <v>9427</v>
      </c>
      <c r="M672" s="3050" t="s">
        <v>9428</v>
      </c>
      <c r="N672" s="3046" t="s">
        <v>245</v>
      </c>
      <c r="O672" s="3046" t="s">
        <v>378</v>
      </c>
      <c r="P672" s="3046" t="s">
        <v>9429</v>
      </c>
      <c r="Q672" s="3046" t="s">
        <v>49</v>
      </c>
      <c r="R672" s="3046" t="s">
        <v>50</v>
      </c>
      <c r="S672" s="3046" t="s">
        <v>51</v>
      </c>
      <c r="T672" s="3046" t="s">
        <v>271</v>
      </c>
      <c r="U672" s="3046" t="s">
        <v>169</v>
      </c>
      <c r="V672" s="3019" t="s">
        <v>9430</v>
      </c>
      <c r="W672" s="3046">
        <v>3.173924162E9</v>
      </c>
      <c r="X672" s="3019" t="s">
        <v>9431</v>
      </c>
      <c r="Y672" s="3046">
        <v>3.148303193E9</v>
      </c>
      <c r="Z672" s="3046"/>
      <c r="AA672" s="3018" t="s">
        <v>9432</v>
      </c>
      <c r="AB672" s="3012"/>
      <c r="AC672" s="3051"/>
      <c r="AD672" s="183"/>
      <c r="AE672" s="183"/>
      <c r="AF672" s="183"/>
      <c r="AG672" s="1292"/>
      <c r="AH672" s="1292"/>
      <c r="AI672" s="2298"/>
      <c r="AJ672" s="2298"/>
      <c r="AK672" s="2298"/>
      <c r="AL672" s="2298"/>
      <c r="AM672" s="2298"/>
      <c r="AN672" s="2298"/>
      <c r="AO672" s="2298"/>
      <c r="AP672" s="2298"/>
      <c r="AQ672" s="2298"/>
      <c r="AR672" s="2298"/>
    </row>
    <row r="673">
      <c r="A673" s="48"/>
      <c r="B673" s="3011">
        <v>11.0</v>
      </c>
      <c r="C673" s="3012" t="s">
        <v>9433</v>
      </c>
      <c r="D673" s="3013" t="s">
        <v>695</v>
      </c>
      <c r="E673" s="3013">
        <v>1.193210031E9</v>
      </c>
      <c r="F673" s="3034">
        <v>37860.0</v>
      </c>
      <c r="G673" s="3013">
        <v>14.0</v>
      </c>
      <c r="H673" s="3013" t="s">
        <v>157</v>
      </c>
      <c r="I673" s="3013" t="s">
        <v>76</v>
      </c>
      <c r="J673" s="3012" t="s">
        <v>9434</v>
      </c>
      <c r="K673" s="3013" t="s">
        <v>161</v>
      </c>
      <c r="L673" s="3016" t="s">
        <v>9435</v>
      </c>
      <c r="M673" s="3013" t="s">
        <v>9436</v>
      </c>
      <c r="N673" s="3013" t="s">
        <v>46</v>
      </c>
      <c r="O673" s="3013" t="s">
        <v>457</v>
      </c>
      <c r="P673" s="3013" t="s">
        <v>9437</v>
      </c>
      <c r="Q673" s="3013" t="s">
        <v>166</v>
      </c>
      <c r="R673" s="3013" t="s">
        <v>3082</v>
      </c>
      <c r="S673" s="3013" t="s">
        <v>445</v>
      </c>
      <c r="T673" s="3013" t="s">
        <v>1139</v>
      </c>
      <c r="U673" s="3035">
        <v>42767.0</v>
      </c>
      <c r="V673" s="3012" t="s">
        <v>9438</v>
      </c>
      <c r="W673" s="3013">
        <v>3.215385022E9</v>
      </c>
      <c r="X673" s="3012" t="s">
        <v>9439</v>
      </c>
      <c r="Y673" s="3013">
        <v>3.116369977E9</v>
      </c>
      <c r="Z673" s="3013"/>
      <c r="AA673" s="3019" t="s">
        <v>1960</v>
      </c>
      <c r="AB673" s="3019" t="s">
        <v>1960</v>
      </c>
      <c r="AC673" s="3020" t="s">
        <v>9440</v>
      </c>
      <c r="AD673" s="183"/>
      <c r="AE673" s="183"/>
      <c r="AF673" s="183"/>
      <c r="AG673" s="1292"/>
      <c r="AH673" s="1292"/>
      <c r="AI673" s="2298"/>
      <c r="AJ673" s="2298"/>
      <c r="AK673" s="2298"/>
      <c r="AL673" s="2298"/>
      <c r="AM673" s="2298"/>
      <c r="AN673" s="2298"/>
      <c r="AO673" s="2298"/>
      <c r="AP673" s="2298"/>
      <c r="AQ673" s="2298"/>
      <c r="AR673" s="2298"/>
    </row>
    <row r="674">
      <c r="A674" s="48"/>
      <c r="B674" s="3011">
        <v>12.0</v>
      </c>
      <c r="C674" s="3052" t="s">
        <v>9441</v>
      </c>
      <c r="D674" s="3049" t="s">
        <v>453</v>
      </c>
      <c r="E674" s="3053">
        <v>1.089599375E9</v>
      </c>
      <c r="F674" s="3016" t="s">
        <v>9442</v>
      </c>
      <c r="G674" s="3053">
        <v>13.0</v>
      </c>
      <c r="H674" s="3015" t="s">
        <v>157</v>
      </c>
      <c r="I674" s="3016" t="s">
        <v>43</v>
      </c>
      <c r="J674" s="3052" t="s">
        <v>9443</v>
      </c>
      <c r="K674" s="3053">
        <v>3266202.0</v>
      </c>
      <c r="L674" s="3054" t="s">
        <v>9444</v>
      </c>
      <c r="M674" s="3055" t="s">
        <v>9445</v>
      </c>
      <c r="N674" s="3015" t="s">
        <v>46</v>
      </c>
      <c r="O674" s="3053" t="s">
        <v>8690</v>
      </c>
      <c r="P674" s="3053" t="s">
        <v>2301</v>
      </c>
      <c r="Q674" s="3015" t="s">
        <v>49</v>
      </c>
      <c r="R674" s="3013" t="s">
        <v>50</v>
      </c>
      <c r="S674" s="3015" t="s">
        <v>221</v>
      </c>
      <c r="T674" s="3015" t="s">
        <v>271</v>
      </c>
      <c r="U674" s="3035">
        <v>42767.0</v>
      </c>
      <c r="V674" s="3052" t="s">
        <v>9446</v>
      </c>
      <c r="W674" s="3053">
        <v>3.128319708E9</v>
      </c>
      <c r="X674" s="3052" t="s">
        <v>9447</v>
      </c>
      <c r="Y674" s="3053">
        <v>3.135871084E9</v>
      </c>
      <c r="Z674" s="3035"/>
      <c r="AA674" s="3024" t="s">
        <v>9448</v>
      </c>
      <c r="AB674" s="3018"/>
      <c r="AC674" s="3020" t="s">
        <v>2413</v>
      </c>
      <c r="AD674" s="183"/>
      <c r="AE674" s="183"/>
      <c r="AF674" s="183"/>
      <c r="AG674" s="1292"/>
      <c r="AH674" s="1292"/>
      <c r="AI674" s="2298"/>
      <c r="AJ674" s="2298"/>
      <c r="AK674" s="2298"/>
      <c r="AL674" s="2298"/>
      <c r="AM674" s="2298"/>
      <c r="AN674" s="2298"/>
      <c r="AO674" s="2298"/>
      <c r="AP674" s="2298"/>
      <c r="AQ674" s="2298"/>
      <c r="AR674" s="2298"/>
    </row>
    <row r="675">
      <c r="A675" s="48"/>
      <c r="B675" s="3011">
        <v>13.0</v>
      </c>
      <c r="C675" s="3024" t="s">
        <v>9449</v>
      </c>
      <c r="D675" s="3013" t="s">
        <v>695</v>
      </c>
      <c r="E675" s="3013">
        <v>1.089933584E9</v>
      </c>
      <c r="F675" s="3056">
        <v>38790.0</v>
      </c>
      <c r="G675" s="3013">
        <v>12.0</v>
      </c>
      <c r="H675" s="3013" t="s">
        <v>682</v>
      </c>
      <c r="I675" s="3057" t="s">
        <v>200</v>
      </c>
      <c r="J675" s="3012" t="s">
        <v>9450</v>
      </c>
      <c r="K675" s="3013">
        <v>3461256.0</v>
      </c>
      <c r="L675" s="3016" t="s">
        <v>9451</v>
      </c>
      <c r="M675" s="3013" t="s">
        <v>9452</v>
      </c>
      <c r="N675" s="3013" t="s">
        <v>46</v>
      </c>
      <c r="O675" s="3013" t="s">
        <v>89</v>
      </c>
      <c r="P675" s="3013" t="s">
        <v>9453</v>
      </c>
      <c r="Q675" s="3013" t="s">
        <v>166</v>
      </c>
      <c r="R675" s="3013" t="s">
        <v>50</v>
      </c>
      <c r="S675" s="3013" t="s">
        <v>8548</v>
      </c>
      <c r="T675" s="3013" t="s">
        <v>1139</v>
      </c>
      <c r="U675" s="3035">
        <v>42948.0</v>
      </c>
      <c r="V675" s="3012" t="s">
        <v>9454</v>
      </c>
      <c r="W675" s="3013">
        <v>3.122064853E9</v>
      </c>
      <c r="X675" s="3012" t="s">
        <v>9455</v>
      </c>
      <c r="Y675" s="3013">
        <v>3.122950578E9</v>
      </c>
      <c r="Z675" s="3025" t="s">
        <v>9456</v>
      </c>
      <c r="AA675" s="3036" t="s">
        <v>9457</v>
      </c>
      <c r="AB675" s="3019" t="s">
        <v>3450</v>
      </c>
      <c r="AC675" s="3020" t="s">
        <v>2488</v>
      </c>
      <c r="AD675" s="183"/>
      <c r="AE675" s="183"/>
      <c r="AF675" s="183"/>
      <c r="AG675" s="1292"/>
      <c r="AH675" s="1292"/>
      <c r="AI675" s="2298"/>
      <c r="AJ675" s="2298"/>
      <c r="AK675" s="2298"/>
      <c r="AL675" s="2298"/>
      <c r="AM675" s="2298"/>
      <c r="AN675" s="2298"/>
      <c r="AO675" s="2298"/>
      <c r="AP675" s="2298"/>
      <c r="AQ675" s="2298"/>
      <c r="AR675" s="2298"/>
    </row>
    <row r="676">
      <c r="A676" s="48"/>
      <c r="B676" s="3011">
        <v>14.0</v>
      </c>
      <c r="C676" s="3012" t="s">
        <v>8966</v>
      </c>
      <c r="D676" s="3013" t="s">
        <v>695</v>
      </c>
      <c r="E676" s="3013">
        <v>1.088245483E9</v>
      </c>
      <c r="F676" s="3034">
        <v>38340.0</v>
      </c>
      <c r="G676" s="3013">
        <v>13.0</v>
      </c>
      <c r="H676" s="3013" t="s">
        <v>157</v>
      </c>
      <c r="I676" s="3013" t="s">
        <v>1144</v>
      </c>
      <c r="J676" s="3012" t="s">
        <v>8967</v>
      </c>
      <c r="K676" s="3013" t="s">
        <v>161</v>
      </c>
      <c r="L676" s="3016" t="s">
        <v>8968</v>
      </c>
      <c r="M676" s="3013" t="s">
        <v>8969</v>
      </c>
      <c r="N676" s="3013" t="s">
        <v>245</v>
      </c>
      <c r="O676" s="3013" t="s">
        <v>1260</v>
      </c>
      <c r="P676" s="3013" t="s">
        <v>8970</v>
      </c>
      <c r="Q676" s="3013" t="s">
        <v>49</v>
      </c>
      <c r="R676" s="3013" t="s">
        <v>2651</v>
      </c>
      <c r="S676" s="3013" t="s">
        <v>248</v>
      </c>
      <c r="T676" s="3013" t="s">
        <v>943</v>
      </c>
      <c r="U676" s="3035">
        <v>42767.0</v>
      </c>
      <c r="V676" s="3012" t="s">
        <v>8971</v>
      </c>
      <c r="W676" s="3013">
        <v>3.146199271E9</v>
      </c>
      <c r="X676" s="3012" t="s">
        <v>8972</v>
      </c>
      <c r="Y676" s="3013">
        <v>3.168719803E9</v>
      </c>
      <c r="Z676" s="3035"/>
      <c r="AA676" s="3058" t="s">
        <v>9458</v>
      </c>
      <c r="AB676" s="3019" t="s">
        <v>8974</v>
      </c>
      <c r="AC676" s="3020" t="s">
        <v>2450</v>
      </c>
      <c r="AD676" s="477"/>
      <c r="AE676" s="477"/>
      <c r="AF676" s="477"/>
      <c r="AG676" s="47"/>
      <c r="AH676" s="47"/>
      <c r="AI676" s="47"/>
      <c r="AJ676" s="2298"/>
      <c r="AK676" s="2298"/>
      <c r="AL676" s="2298"/>
      <c r="AM676" s="2298"/>
      <c r="AN676" s="2298"/>
      <c r="AO676" s="2298"/>
      <c r="AP676" s="2298"/>
      <c r="AQ676" s="2298"/>
      <c r="AR676" s="2298"/>
    </row>
    <row r="677">
      <c r="A677" s="48"/>
      <c r="B677" s="3011">
        <v>15.0</v>
      </c>
      <c r="C677" s="3012" t="s">
        <v>9459</v>
      </c>
      <c r="D677" s="3013" t="s">
        <v>695</v>
      </c>
      <c r="E677" s="3013">
        <v>1.034398957E9</v>
      </c>
      <c r="F677" s="3013" t="s">
        <v>9460</v>
      </c>
      <c r="G677" s="3013">
        <v>12.0</v>
      </c>
      <c r="H677" s="3013" t="s">
        <v>157</v>
      </c>
      <c r="I677" s="3013" t="s">
        <v>200</v>
      </c>
      <c r="J677" s="3012" t="s">
        <v>9461</v>
      </c>
      <c r="K677" s="3013" t="s">
        <v>1024</v>
      </c>
      <c r="L677" s="3016" t="s">
        <v>9462</v>
      </c>
      <c r="M677" s="3013" t="s">
        <v>9463</v>
      </c>
      <c r="N677" s="3013" t="s">
        <v>46</v>
      </c>
      <c r="O677" s="3013" t="s">
        <v>9464</v>
      </c>
      <c r="P677" s="3013" t="s">
        <v>9465</v>
      </c>
      <c r="Q677" s="3013" t="s">
        <v>166</v>
      </c>
      <c r="R677" s="3013" t="s">
        <v>50</v>
      </c>
      <c r="S677" s="3013" t="s">
        <v>1181</v>
      </c>
      <c r="T677" s="3013" t="s">
        <v>1139</v>
      </c>
      <c r="U677" s="3035">
        <v>42948.0</v>
      </c>
      <c r="V677" s="3012" t="s">
        <v>9466</v>
      </c>
      <c r="W677" s="3013">
        <v>3.017791573E9</v>
      </c>
      <c r="X677" s="3012" t="s">
        <v>9467</v>
      </c>
      <c r="Y677" s="3013">
        <v>3.135831219E9</v>
      </c>
      <c r="Z677" s="3013"/>
      <c r="AA677" s="3019" t="s">
        <v>2305</v>
      </c>
      <c r="AB677" s="3019" t="s">
        <v>2488</v>
      </c>
      <c r="AC677" s="3020"/>
      <c r="AD677" s="183"/>
      <c r="AE677" s="183"/>
      <c r="AF677" s="183"/>
      <c r="AG677" s="1292"/>
      <c r="AH677" s="1292"/>
      <c r="AI677" s="2298"/>
      <c r="AJ677" s="2298"/>
      <c r="AK677" s="2298"/>
      <c r="AL677" s="2298"/>
      <c r="AM677" s="2298"/>
      <c r="AN677" s="2298"/>
      <c r="AO677" s="2298"/>
      <c r="AP677" s="2298"/>
      <c r="AQ677" s="2298"/>
      <c r="AR677" s="2298"/>
    </row>
    <row r="678" ht="14.25" customHeight="1">
      <c r="A678" s="48"/>
      <c r="B678" s="3011">
        <v>16.0</v>
      </c>
      <c r="C678" s="3012" t="s">
        <v>9468</v>
      </c>
      <c r="D678" s="3013" t="s">
        <v>695</v>
      </c>
      <c r="E678" s="3013">
        <v>1.089097514E9</v>
      </c>
      <c r="F678" s="3013" t="s">
        <v>9469</v>
      </c>
      <c r="G678" s="3013">
        <v>12.0</v>
      </c>
      <c r="H678" s="3013" t="s">
        <v>157</v>
      </c>
      <c r="I678" s="3013" t="s">
        <v>43</v>
      </c>
      <c r="J678" s="3012" t="s">
        <v>9470</v>
      </c>
      <c r="K678" s="3013" t="s">
        <v>161</v>
      </c>
      <c r="L678" s="3016" t="s">
        <v>9471</v>
      </c>
      <c r="M678" s="3013" t="s">
        <v>9472</v>
      </c>
      <c r="N678" s="3013" t="s">
        <v>46</v>
      </c>
      <c r="O678" s="3013" t="s">
        <v>602</v>
      </c>
      <c r="P678" s="3013" t="s">
        <v>5650</v>
      </c>
      <c r="Q678" s="3013" t="s">
        <v>49</v>
      </c>
      <c r="R678" s="3013" t="s">
        <v>50</v>
      </c>
      <c r="S678" s="3013" t="s">
        <v>115</v>
      </c>
      <c r="T678" s="3013" t="s">
        <v>271</v>
      </c>
      <c r="U678" s="3013" t="s">
        <v>9473</v>
      </c>
      <c r="V678" s="3012" t="s">
        <v>9474</v>
      </c>
      <c r="W678" s="3013">
        <v>3.224568446E9</v>
      </c>
      <c r="X678" s="3012" t="s">
        <v>9475</v>
      </c>
      <c r="Y678" s="3013">
        <v>3.214401089E9</v>
      </c>
      <c r="Z678" s="3013"/>
      <c r="AA678" s="3018" t="s">
        <v>9476</v>
      </c>
      <c r="AB678" s="3019" t="s">
        <v>9440</v>
      </c>
      <c r="AC678" s="3020"/>
      <c r="AD678" s="199"/>
      <c r="AE678" s="199"/>
      <c r="AF678" s="199"/>
      <c r="AG678" s="566"/>
      <c r="AH678" s="84"/>
      <c r="AI678" s="84"/>
      <c r="AJ678" s="85"/>
      <c r="AK678" s="85"/>
      <c r="AL678" s="85"/>
      <c r="AM678" s="85"/>
      <c r="AN678" s="85"/>
      <c r="AO678" s="85"/>
      <c r="AP678" s="85"/>
      <c r="AQ678" s="85"/>
      <c r="AR678" s="85"/>
    </row>
    <row r="679" ht="18.75" customHeight="1">
      <c r="A679" s="48"/>
      <c r="B679" s="3011">
        <v>17.0</v>
      </c>
      <c r="C679" s="3018" t="s">
        <v>9477</v>
      </c>
      <c r="D679" s="3046" t="s">
        <v>695</v>
      </c>
      <c r="E679" s="3059" t="s">
        <v>9478</v>
      </c>
      <c r="F679" s="3047">
        <v>37659.0</v>
      </c>
      <c r="G679" s="3060">
        <v>14.0</v>
      </c>
      <c r="H679" s="3046" t="s">
        <v>157</v>
      </c>
      <c r="I679" s="3046" t="s">
        <v>43</v>
      </c>
      <c r="J679" s="3019" t="s">
        <v>9479</v>
      </c>
      <c r="K679" s="3046">
        <v>3407017.0</v>
      </c>
      <c r="L679" s="3049" t="s">
        <v>9480</v>
      </c>
      <c r="M679" s="3050" t="s">
        <v>9481</v>
      </c>
      <c r="N679" s="3046" t="s">
        <v>245</v>
      </c>
      <c r="O679" s="3046" t="s">
        <v>388</v>
      </c>
      <c r="P679" s="3046" t="s">
        <v>9482</v>
      </c>
      <c r="Q679" s="3046" t="s">
        <v>49</v>
      </c>
      <c r="R679" s="3046" t="s">
        <v>50</v>
      </c>
      <c r="S679" s="3046" t="s">
        <v>51</v>
      </c>
      <c r="T679" s="3046" t="s">
        <v>271</v>
      </c>
      <c r="U679" s="3046" t="s">
        <v>169</v>
      </c>
      <c r="V679" s="3019" t="s">
        <v>9483</v>
      </c>
      <c r="W679" s="3046">
        <v>3.113795592E9</v>
      </c>
      <c r="X679" s="3019" t="s">
        <v>9484</v>
      </c>
      <c r="Y679" s="3046">
        <v>3.116292567E9</v>
      </c>
      <c r="Z679" s="3046"/>
      <c r="AA679" s="3018" t="s">
        <v>9485</v>
      </c>
      <c r="AB679" s="3061"/>
      <c r="AC679" s="3020"/>
      <c r="AD679" s="199"/>
      <c r="AE679" s="199"/>
      <c r="AF679" s="199"/>
      <c r="AG679" s="566"/>
      <c r="AH679" s="84"/>
      <c r="AI679" s="84"/>
      <c r="AJ679" s="85"/>
      <c r="AK679" s="85"/>
      <c r="AL679" s="85"/>
      <c r="AM679" s="85"/>
      <c r="AN679" s="85"/>
      <c r="AO679" s="85"/>
      <c r="AP679" s="85"/>
      <c r="AQ679" s="85"/>
      <c r="AR679" s="85"/>
    </row>
    <row r="680">
      <c r="A680" s="48"/>
      <c r="B680" s="3011">
        <v>18.0</v>
      </c>
      <c r="C680" s="3012" t="s">
        <v>9486</v>
      </c>
      <c r="D680" s="3013" t="s">
        <v>695</v>
      </c>
      <c r="E680" s="3013">
        <v>1.089932714E9</v>
      </c>
      <c r="F680" s="3017">
        <v>38531.0</v>
      </c>
      <c r="G680" s="3013">
        <v>12.0</v>
      </c>
      <c r="H680" s="3013" t="s">
        <v>157</v>
      </c>
      <c r="I680" s="3013" t="s">
        <v>43</v>
      </c>
      <c r="J680" s="3012" t="s">
        <v>9487</v>
      </c>
      <c r="K680" s="3013">
        <v>3278466.0</v>
      </c>
      <c r="L680" s="3016" t="s">
        <v>9488</v>
      </c>
      <c r="M680" s="3013"/>
      <c r="N680" s="3013" t="s">
        <v>46</v>
      </c>
      <c r="O680" s="3013" t="s">
        <v>378</v>
      </c>
      <c r="P680" s="3013" t="s">
        <v>9489</v>
      </c>
      <c r="Q680" s="3013" t="s">
        <v>49</v>
      </c>
      <c r="R680" s="3013" t="s">
        <v>50</v>
      </c>
      <c r="S680" s="3013" t="s">
        <v>248</v>
      </c>
      <c r="T680" s="3013" t="s">
        <v>271</v>
      </c>
      <c r="U680" s="3035">
        <v>42401.0</v>
      </c>
      <c r="V680" s="3012" t="s">
        <v>9490</v>
      </c>
      <c r="W680" s="3013">
        <v>3.015862555E9</v>
      </c>
      <c r="X680" s="3012" t="s">
        <v>9491</v>
      </c>
      <c r="Y680" s="3013">
        <v>3.128604563E9</v>
      </c>
      <c r="Z680" s="3013"/>
      <c r="AA680" s="3019" t="s">
        <v>9492</v>
      </c>
      <c r="AB680" s="3019" t="s">
        <v>9440</v>
      </c>
      <c r="AC680" s="3020"/>
      <c r="AD680" s="199"/>
      <c r="AE680" s="199"/>
      <c r="AF680" s="199"/>
      <c r="AG680" s="566"/>
      <c r="AH680" s="84"/>
      <c r="AI680" s="84"/>
      <c r="AJ680" s="85"/>
      <c r="AK680" s="85"/>
      <c r="AL680" s="85"/>
      <c r="AM680" s="85"/>
      <c r="AN680" s="85"/>
      <c r="AO680" s="85"/>
      <c r="AP680" s="85"/>
      <c r="AQ680" s="85"/>
      <c r="AR680" s="85"/>
    </row>
    <row r="681">
      <c r="A681" s="48"/>
      <c r="B681" s="3011">
        <v>19.0</v>
      </c>
      <c r="C681" s="3012" t="s">
        <v>9493</v>
      </c>
      <c r="D681" s="3013" t="s">
        <v>695</v>
      </c>
      <c r="E681" s="3013">
        <v>1.089323882E9</v>
      </c>
      <c r="F681" s="3034">
        <v>38589.0</v>
      </c>
      <c r="G681" s="3013">
        <v>12.0</v>
      </c>
      <c r="H681" s="3013" t="s">
        <v>157</v>
      </c>
      <c r="I681" s="3013" t="s">
        <v>76</v>
      </c>
      <c r="J681" s="3012" t="s">
        <v>9494</v>
      </c>
      <c r="K681" s="3013">
        <v>3313030.0</v>
      </c>
      <c r="L681" s="3016" t="s">
        <v>9495</v>
      </c>
      <c r="M681" s="3013" t="s">
        <v>9496</v>
      </c>
      <c r="N681" s="3013" t="s">
        <v>46</v>
      </c>
      <c r="O681" s="3013" t="s">
        <v>968</v>
      </c>
      <c r="P681" s="3013" t="s">
        <v>9497</v>
      </c>
      <c r="Q681" s="3013" t="s">
        <v>166</v>
      </c>
      <c r="R681" s="3013" t="s">
        <v>3064</v>
      </c>
      <c r="S681" s="3013" t="s">
        <v>432</v>
      </c>
      <c r="T681" s="3013" t="s">
        <v>1139</v>
      </c>
      <c r="U681" s="3013" t="s">
        <v>9498</v>
      </c>
      <c r="V681" s="3012" t="s">
        <v>9499</v>
      </c>
      <c r="W681" s="3013">
        <v>3.117023495E9</v>
      </c>
      <c r="X681" s="3012" t="s">
        <v>9500</v>
      </c>
      <c r="Y681" s="3013">
        <v>3.218305033E9</v>
      </c>
      <c r="Z681" s="3013"/>
      <c r="AA681" s="3019" t="s">
        <v>9501</v>
      </c>
      <c r="AB681" s="3019" t="s">
        <v>2488</v>
      </c>
      <c r="AC681" s="3020"/>
      <c r="AD681" s="199"/>
      <c r="AE681" s="199"/>
      <c r="AF681" s="199"/>
      <c r="AG681" s="566"/>
      <c r="AH681" s="84"/>
      <c r="AI681" s="84"/>
      <c r="AJ681" s="85"/>
      <c r="AK681" s="85"/>
      <c r="AL681" s="85"/>
      <c r="AM681" s="85"/>
      <c r="AN681" s="85"/>
      <c r="AO681" s="85"/>
      <c r="AP681" s="85"/>
      <c r="AQ681" s="85"/>
      <c r="AR681" s="85"/>
    </row>
    <row r="682">
      <c r="A682" s="48"/>
      <c r="B682" s="3011">
        <v>20.0</v>
      </c>
      <c r="C682" s="3019" t="s">
        <v>9502</v>
      </c>
      <c r="D682" s="3046" t="s">
        <v>695</v>
      </c>
      <c r="E682" s="3046">
        <v>1.00473785E9</v>
      </c>
      <c r="F682" s="3047">
        <v>402980.0</v>
      </c>
      <c r="G682" s="3048">
        <v>14.0</v>
      </c>
      <c r="H682" s="3046" t="s">
        <v>157</v>
      </c>
      <c r="I682" s="3046" t="s">
        <v>43</v>
      </c>
      <c r="J682" s="3019" t="s">
        <v>9503</v>
      </c>
      <c r="K682" s="3046" t="s">
        <v>161</v>
      </c>
      <c r="L682" s="3049" t="s">
        <v>9504</v>
      </c>
      <c r="M682" s="3062" t="s">
        <v>9505</v>
      </c>
      <c r="N682" s="3046" t="s">
        <v>245</v>
      </c>
      <c r="O682" s="3046" t="s">
        <v>5018</v>
      </c>
      <c r="P682" s="3046" t="s">
        <v>9506</v>
      </c>
      <c r="Q682" s="3046" t="s">
        <v>49</v>
      </c>
      <c r="R682" s="3025" t="s">
        <v>3064</v>
      </c>
      <c r="S682" s="3046" t="s">
        <v>248</v>
      </c>
      <c r="T682" s="3046" t="s">
        <v>52</v>
      </c>
      <c r="U682" s="3013" t="s">
        <v>169</v>
      </c>
      <c r="V682" s="3019" t="s">
        <v>9507</v>
      </c>
      <c r="W682" s="3046">
        <v>3.113626415E9</v>
      </c>
      <c r="X682" s="3019" t="s">
        <v>9508</v>
      </c>
      <c r="Y682" s="3046">
        <v>3.137296282E9</v>
      </c>
      <c r="Z682" s="3046"/>
      <c r="AA682" s="3018" t="s">
        <v>9509</v>
      </c>
      <c r="AB682" s="3019"/>
      <c r="AC682" s="3051"/>
      <c r="AD682" s="199"/>
      <c r="AE682" s="199"/>
      <c r="AF682" s="199"/>
      <c r="AG682" s="566"/>
      <c r="AH682" s="84"/>
      <c r="AI682" s="84"/>
      <c r="AJ682" s="85"/>
      <c r="AK682" s="85"/>
      <c r="AL682" s="85"/>
      <c r="AM682" s="85"/>
      <c r="AN682" s="85"/>
      <c r="AO682" s="85"/>
      <c r="AP682" s="85"/>
      <c r="AQ682" s="85"/>
      <c r="AR682" s="85"/>
    </row>
    <row r="683">
      <c r="A683" s="48"/>
      <c r="B683" s="3011">
        <v>21.0</v>
      </c>
      <c r="C683" s="3012" t="s">
        <v>9510</v>
      </c>
      <c r="D683" s="3013" t="s">
        <v>695</v>
      </c>
      <c r="E683" s="3013">
        <v>1.125799222E9</v>
      </c>
      <c r="F683" s="3034">
        <v>38662.0</v>
      </c>
      <c r="G683" s="3013">
        <v>12.0</v>
      </c>
      <c r="H683" s="3013" t="s">
        <v>157</v>
      </c>
      <c r="I683" s="3013" t="s">
        <v>76</v>
      </c>
      <c r="J683" s="3012" t="s">
        <v>9511</v>
      </c>
      <c r="K683" s="3013">
        <v>3458396.0</v>
      </c>
      <c r="L683" s="3016" t="s">
        <v>9512</v>
      </c>
      <c r="M683" s="3063" t="s">
        <v>9513</v>
      </c>
      <c r="N683" s="3013" t="s">
        <v>46</v>
      </c>
      <c r="O683" s="3013" t="s">
        <v>1979</v>
      </c>
      <c r="P683" s="3013" t="s">
        <v>9514</v>
      </c>
      <c r="Q683" s="3013" t="s">
        <v>166</v>
      </c>
      <c r="R683" s="3013" t="s">
        <v>50</v>
      </c>
      <c r="S683" s="3013" t="s">
        <v>8548</v>
      </c>
      <c r="T683" s="3013" t="s">
        <v>1139</v>
      </c>
      <c r="U683" s="3035">
        <v>41671.0</v>
      </c>
      <c r="V683" s="3012" t="s">
        <v>9515</v>
      </c>
      <c r="W683" s="3013">
        <v>3.164185621E9</v>
      </c>
      <c r="X683" s="3012" t="s">
        <v>9516</v>
      </c>
      <c r="Y683" s="3013">
        <v>3.18871849E9</v>
      </c>
      <c r="Z683" s="3013"/>
      <c r="AA683" s="3018" t="s">
        <v>9517</v>
      </c>
      <c r="AB683" s="3019" t="s">
        <v>2450</v>
      </c>
      <c r="AC683" s="3020"/>
      <c r="AD683" s="199"/>
      <c r="AE683" s="199"/>
      <c r="AF683" s="199"/>
      <c r="AG683" s="566"/>
      <c r="AH683" s="84"/>
      <c r="AI683" s="84"/>
      <c r="AJ683" s="85"/>
      <c r="AK683" s="85"/>
      <c r="AL683" s="85"/>
      <c r="AM683" s="85"/>
      <c r="AN683" s="85"/>
      <c r="AO683" s="85"/>
      <c r="AP683" s="85"/>
      <c r="AQ683" s="85"/>
      <c r="AR683" s="85"/>
    </row>
    <row r="684">
      <c r="A684" s="48"/>
      <c r="B684" s="3011">
        <v>22.0</v>
      </c>
      <c r="C684" s="3064" t="s">
        <v>9518</v>
      </c>
      <c r="D684" s="3025" t="s">
        <v>283</v>
      </c>
      <c r="E684" s="3025">
        <v>1.082989313E9</v>
      </c>
      <c r="F684" s="3065">
        <v>38457.0</v>
      </c>
      <c r="G684" s="3066">
        <v>13.0</v>
      </c>
      <c r="H684" s="3025" t="s">
        <v>157</v>
      </c>
      <c r="I684" s="3025" t="s">
        <v>43</v>
      </c>
      <c r="J684" s="3024" t="s">
        <v>9519</v>
      </c>
      <c r="K684" s="3025">
        <v>3383401.0</v>
      </c>
      <c r="L684" s="3027" t="s">
        <v>9520</v>
      </c>
      <c r="M684" s="3025" t="s">
        <v>9521</v>
      </c>
      <c r="N684" s="3025" t="s">
        <v>46</v>
      </c>
      <c r="O684" s="3025" t="s">
        <v>104</v>
      </c>
      <c r="P684" s="3025" t="s">
        <v>3648</v>
      </c>
      <c r="Q684" s="3025" t="s">
        <v>49</v>
      </c>
      <c r="R684" s="3025" t="s">
        <v>50</v>
      </c>
      <c r="S684" s="3025" t="s">
        <v>51</v>
      </c>
      <c r="T684" s="3025" t="s">
        <v>787</v>
      </c>
      <c r="U684" s="3067" t="s">
        <v>9522</v>
      </c>
      <c r="V684" s="3024" t="s">
        <v>9523</v>
      </c>
      <c r="W684" s="3025">
        <v>3.104930842E9</v>
      </c>
      <c r="X684" s="3024" t="s">
        <v>9524</v>
      </c>
      <c r="Y684" s="3025">
        <v>3.134078225E9</v>
      </c>
      <c r="Z684" s="3068"/>
      <c r="AA684" s="3018" t="s">
        <v>9522</v>
      </c>
      <c r="AB684" s="3069" t="s">
        <v>8657</v>
      </c>
      <c r="AC684" s="3030">
        <v>8.0</v>
      </c>
      <c r="AD684" s="199"/>
      <c r="AE684" s="199"/>
      <c r="AF684" s="199"/>
      <c r="AG684" s="566"/>
      <c r="AH684" s="84"/>
      <c r="AI684" s="84"/>
      <c r="AJ684" s="85"/>
      <c r="AK684" s="85"/>
      <c r="AL684" s="85"/>
      <c r="AM684" s="85"/>
      <c r="AN684" s="85"/>
      <c r="AO684" s="85"/>
      <c r="AP684" s="85"/>
      <c r="AQ684" s="85"/>
      <c r="AR684" s="85"/>
    </row>
    <row r="685">
      <c r="A685" s="48"/>
      <c r="B685" s="3011">
        <v>23.0</v>
      </c>
      <c r="C685" s="3012" t="s">
        <v>9525</v>
      </c>
      <c r="D685" s="3013" t="s">
        <v>695</v>
      </c>
      <c r="E685" s="3013">
        <v>1.05575257E9</v>
      </c>
      <c r="F685" s="3017">
        <v>38507.0</v>
      </c>
      <c r="G685" s="3013">
        <v>12.0</v>
      </c>
      <c r="H685" s="3013" t="s">
        <v>157</v>
      </c>
      <c r="I685" s="3013" t="s">
        <v>200</v>
      </c>
      <c r="J685" s="3012" t="s">
        <v>9526</v>
      </c>
      <c r="K685" s="3013" t="s">
        <v>2089</v>
      </c>
      <c r="L685" s="3016" t="s">
        <v>9527</v>
      </c>
      <c r="M685" s="3013" t="s">
        <v>9528</v>
      </c>
      <c r="N685" s="3013" t="s">
        <v>46</v>
      </c>
      <c r="O685" s="3013" t="s">
        <v>104</v>
      </c>
      <c r="P685" s="3013" t="s">
        <v>3648</v>
      </c>
      <c r="Q685" s="3013" t="s">
        <v>49</v>
      </c>
      <c r="R685" s="3013" t="s">
        <v>50</v>
      </c>
      <c r="S685" s="3013" t="s">
        <v>343</v>
      </c>
      <c r="T685" s="3013" t="s">
        <v>271</v>
      </c>
      <c r="U685" s="3013" t="s">
        <v>9498</v>
      </c>
      <c r="V685" s="3012" t="s">
        <v>9529</v>
      </c>
      <c r="W685" s="3013">
        <v>3.16351162E9</v>
      </c>
      <c r="X685" s="3012" t="s">
        <v>9530</v>
      </c>
      <c r="Y685" s="3013">
        <v>3.002871675E9</v>
      </c>
      <c r="Z685" s="3025" t="s">
        <v>8837</v>
      </c>
      <c r="AA685" s="3018" t="s">
        <v>9531</v>
      </c>
      <c r="AB685" s="3019" t="s">
        <v>2488</v>
      </c>
      <c r="AC685" s="3020"/>
      <c r="AD685" s="199"/>
      <c r="AE685" s="199"/>
      <c r="AF685" s="199"/>
      <c r="AG685" s="566"/>
      <c r="AH685" s="84"/>
      <c r="AI685" s="84"/>
      <c r="AJ685" s="85"/>
      <c r="AK685" s="85"/>
      <c r="AL685" s="85"/>
      <c r="AM685" s="85"/>
      <c r="AN685" s="85"/>
      <c r="AO685" s="85"/>
      <c r="AP685" s="85"/>
      <c r="AQ685" s="85"/>
      <c r="AR685" s="85"/>
    </row>
    <row r="686">
      <c r="A686" s="48"/>
      <c r="B686" s="730">
        <v>1.0</v>
      </c>
      <c r="C686" s="1369" t="s">
        <v>9532</v>
      </c>
      <c r="D686" s="3070" t="s">
        <v>695</v>
      </c>
      <c r="E686" s="393">
        <v>1.107836814E9</v>
      </c>
      <c r="F686" s="1372">
        <v>38310.0</v>
      </c>
      <c r="G686" s="393">
        <v>13.0</v>
      </c>
      <c r="H686" s="393" t="s">
        <v>157</v>
      </c>
      <c r="I686" s="393" t="s">
        <v>200</v>
      </c>
      <c r="J686" s="910" t="s">
        <v>9533</v>
      </c>
      <c r="K686" s="393" t="s">
        <v>161</v>
      </c>
      <c r="L686" s="1432" t="s">
        <v>9534</v>
      </c>
      <c r="M686" s="3071" t="s">
        <v>9535</v>
      </c>
      <c r="N686" s="393" t="s">
        <v>816</v>
      </c>
      <c r="O686" s="393" t="s">
        <v>9536</v>
      </c>
      <c r="P686" s="393" t="s">
        <v>8016</v>
      </c>
      <c r="Q686" s="393" t="s">
        <v>49</v>
      </c>
      <c r="R686" s="357" t="s">
        <v>169</v>
      </c>
      <c r="S686" s="393" t="s">
        <v>445</v>
      </c>
      <c r="T686" s="393" t="s">
        <v>943</v>
      </c>
      <c r="U686" s="357" t="s">
        <v>169</v>
      </c>
      <c r="V686" s="910" t="s">
        <v>7283</v>
      </c>
      <c r="W686" s="393">
        <v>3.116119164E9</v>
      </c>
      <c r="X686" s="3072" t="s">
        <v>9537</v>
      </c>
      <c r="Y686" s="393">
        <v>3.178327317E7</v>
      </c>
      <c r="Z686" s="393"/>
      <c r="AA686" s="1434" t="s">
        <v>9538</v>
      </c>
      <c r="AB686" s="910"/>
      <c r="AC686" s="422"/>
      <c r="AD686" s="2322"/>
      <c r="AE686" s="2322"/>
      <c r="AF686" s="2322"/>
      <c r="AG686" s="3073"/>
      <c r="AH686" s="3074"/>
      <c r="AI686" s="3074"/>
      <c r="AJ686" s="438"/>
      <c r="AK686" s="438"/>
      <c r="AL686" s="438"/>
      <c r="AM686" s="438"/>
      <c r="AN686" s="438"/>
      <c r="AO686" s="438"/>
      <c r="AP686" s="438"/>
      <c r="AQ686" s="438"/>
      <c r="AR686" s="438"/>
    </row>
    <row r="687">
      <c r="A687" s="48"/>
      <c r="B687" s="730">
        <v>2.0</v>
      </c>
      <c r="C687" s="160" t="s">
        <v>9539</v>
      </c>
      <c r="D687" s="158" t="s">
        <v>2826</v>
      </c>
      <c r="E687" s="158">
        <v>1.089931964E9</v>
      </c>
      <c r="F687" s="1151">
        <v>38349.0</v>
      </c>
      <c r="G687" s="357">
        <v>12.0</v>
      </c>
      <c r="H687" s="158" t="s">
        <v>157</v>
      </c>
      <c r="I687" s="158" t="s">
        <v>43</v>
      </c>
      <c r="J687" s="761" t="s">
        <v>9540</v>
      </c>
      <c r="K687" s="357">
        <v>3462931.0</v>
      </c>
      <c r="L687" s="383" t="s">
        <v>9541</v>
      </c>
      <c r="M687" s="158" t="s">
        <v>9542</v>
      </c>
      <c r="N687" s="308" t="s">
        <v>46</v>
      </c>
      <c r="O687" s="158" t="s">
        <v>47</v>
      </c>
      <c r="P687" s="158" t="s">
        <v>9543</v>
      </c>
      <c r="Q687" s="158" t="s">
        <v>49</v>
      </c>
      <c r="R687" s="158" t="s">
        <v>50</v>
      </c>
      <c r="S687" s="158" t="s">
        <v>248</v>
      </c>
      <c r="T687" s="158" t="s">
        <v>271</v>
      </c>
      <c r="U687" s="156">
        <v>42164.0</v>
      </c>
      <c r="V687" s="160" t="s">
        <v>9544</v>
      </c>
      <c r="W687" s="158">
        <v>3.135370847E9</v>
      </c>
      <c r="X687" s="160" t="s">
        <v>9545</v>
      </c>
      <c r="Y687" s="158">
        <v>3.147717903E9</v>
      </c>
      <c r="Z687" s="158"/>
      <c r="AA687" s="153" t="s">
        <v>9546</v>
      </c>
      <c r="AB687" s="314" t="s">
        <v>1983</v>
      </c>
      <c r="AC687" s="391" t="s">
        <v>2413</v>
      </c>
      <c r="AD687" s="2322"/>
      <c r="AE687" s="2322"/>
      <c r="AF687" s="2322"/>
      <c r="AG687" s="3073"/>
      <c r="AH687" s="3074"/>
      <c r="AI687" s="3074"/>
      <c r="AJ687" s="438"/>
      <c r="AK687" s="438"/>
      <c r="AL687" s="438"/>
      <c r="AM687" s="438"/>
      <c r="AN687" s="438"/>
      <c r="AO687" s="438"/>
      <c r="AP687" s="438"/>
      <c r="AQ687" s="438"/>
      <c r="AR687" s="438"/>
    </row>
    <row r="688" ht="20.25" customHeight="1">
      <c r="A688" s="48"/>
      <c r="B688" s="730">
        <v>3.0</v>
      </c>
      <c r="C688" s="160" t="s">
        <v>9547</v>
      </c>
      <c r="D688" s="383" t="s">
        <v>453</v>
      </c>
      <c r="E688" s="158">
        <v>1.08993457E9</v>
      </c>
      <c r="F688" s="1151">
        <v>39080.0</v>
      </c>
      <c r="G688" s="158">
        <v>11.0</v>
      </c>
      <c r="H688" s="158" t="s">
        <v>157</v>
      </c>
      <c r="I688" s="154" t="s">
        <v>43</v>
      </c>
      <c r="J688" s="314" t="s">
        <v>9548</v>
      </c>
      <c r="K688" s="158" t="s">
        <v>161</v>
      </c>
      <c r="L688" s="383" t="s">
        <v>9549</v>
      </c>
      <c r="M688" s="154" t="s">
        <v>9550</v>
      </c>
      <c r="N688" s="158" t="s">
        <v>46</v>
      </c>
      <c r="O688" s="158" t="s">
        <v>104</v>
      </c>
      <c r="P688" s="158" t="s">
        <v>3659</v>
      </c>
      <c r="Q688" s="158" t="s">
        <v>49</v>
      </c>
      <c r="R688" s="158" t="s">
        <v>424</v>
      </c>
      <c r="S688" s="158" t="s">
        <v>248</v>
      </c>
      <c r="T688" s="158" t="s">
        <v>943</v>
      </c>
      <c r="U688" s="319" t="s">
        <v>1369</v>
      </c>
      <c r="V688" s="160" t="s">
        <v>9551</v>
      </c>
      <c r="W688" s="158">
        <v>3.137995897E9</v>
      </c>
      <c r="X688" s="160" t="s">
        <v>9552</v>
      </c>
      <c r="Y688" s="158">
        <v>3.128559687E9</v>
      </c>
      <c r="Z688" s="779">
        <v>43400.0</v>
      </c>
      <c r="AA688" s="160" t="s">
        <v>9553</v>
      </c>
      <c r="AB688" s="160" t="s">
        <v>9553</v>
      </c>
      <c r="AC688" s="3051" t="s">
        <v>2481</v>
      </c>
      <c r="AD688" s="199"/>
      <c r="AE688" s="199"/>
      <c r="AF688" s="199"/>
      <c r="AG688" s="566"/>
      <c r="AH688" s="84"/>
      <c r="AI688" s="84"/>
      <c r="AJ688" s="85"/>
      <c r="AK688" s="85"/>
      <c r="AL688" s="85"/>
      <c r="AM688" s="85"/>
      <c r="AN688" s="85"/>
      <c r="AO688" s="85"/>
      <c r="AP688" s="85"/>
      <c r="AQ688" s="85"/>
      <c r="AR688" s="85"/>
    </row>
    <row r="689">
      <c r="A689" s="48"/>
      <c r="B689" s="730">
        <v>4.0</v>
      </c>
      <c r="C689" s="160" t="s">
        <v>9554</v>
      </c>
      <c r="D689" s="158" t="s">
        <v>695</v>
      </c>
      <c r="E689" s="158">
        <v>1.09973533E9</v>
      </c>
      <c r="F689" s="2637">
        <v>38222.0</v>
      </c>
      <c r="G689" s="158">
        <v>13.0</v>
      </c>
      <c r="H689" s="158" t="s">
        <v>157</v>
      </c>
      <c r="I689" s="158" t="s">
        <v>717</v>
      </c>
      <c r="J689" s="160" t="s">
        <v>9555</v>
      </c>
      <c r="K689" s="158">
        <v>3243709.0</v>
      </c>
      <c r="L689" s="383" t="s">
        <v>9556</v>
      </c>
      <c r="M689" s="1258" t="s">
        <v>9557</v>
      </c>
      <c r="N689" s="158" t="s">
        <v>46</v>
      </c>
      <c r="O689" s="158" t="s">
        <v>89</v>
      </c>
      <c r="P689" s="158" t="s">
        <v>89</v>
      </c>
      <c r="Q689" s="158" t="s">
        <v>166</v>
      </c>
      <c r="R689" s="158" t="s">
        <v>50</v>
      </c>
      <c r="S689" s="158" t="s">
        <v>1181</v>
      </c>
      <c r="T689" s="158" t="s">
        <v>1139</v>
      </c>
      <c r="U689" s="1464">
        <v>41306.0</v>
      </c>
      <c r="V689" s="160" t="s">
        <v>9558</v>
      </c>
      <c r="W689" s="158">
        <v>3.105417651E9</v>
      </c>
      <c r="X689" s="160" t="s">
        <v>424</v>
      </c>
      <c r="Y689" s="158" t="s">
        <v>424</v>
      </c>
      <c r="Z689" s="779">
        <v>43400.0</v>
      </c>
      <c r="AA689" s="314" t="s">
        <v>3208</v>
      </c>
      <c r="AB689" s="314" t="s">
        <v>3208</v>
      </c>
      <c r="AC689" s="3075" t="s">
        <v>2413</v>
      </c>
      <c r="AD689" s="183"/>
      <c r="AE689" s="183"/>
      <c r="AF689" s="183"/>
      <c r="AG689" s="1292"/>
      <c r="AH689" s="1292"/>
      <c r="AI689" s="2298"/>
      <c r="AJ689" s="2298"/>
      <c r="AK689" s="2298"/>
      <c r="AL689" s="2298"/>
      <c r="AM689" s="2298"/>
      <c r="AN689" s="2298"/>
      <c r="AO689" s="2298"/>
      <c r="AP689" s="2298"/>
      <c r="AQ689" s="2298"/>
      <c r="AR689" s="2298"/>
    </row>
    <row r="690">
      <c r="A690" s="48"/>
      <c r="B690" s="730">
        <v>5.0</v>
      </c>
      <c r="C690" s="378" t="s">
        <v>8695</v>
      </c>
      <c r="D690" s="382" t="s">
        <v>283</v>
      </c>
      <c r="E690" s="382">
        <v>1.085272819E9</v>
      </c>
      <c r="F690" s="706">
        <v>38137.0</v>
      </c>
      <c r="G690" s="3076">
        <v>13.0</v>
      </c>
      <c r="H690" s="380" t="s">
        <v>157</v>
      </c>
      <c r="I690" s="382" t="s">
        <v>43</v>
      </c>
      <c r="J690" s="384" t="s">
        <v>8697</v>
      </c>
      <c r="K690" s="382" t="s">
        <v>161</v>
      </c>
      <c r="L690" s="380" t="s">
        <v>8698</v>
      </c>
      <c r="M690" s="778" t="s">
        <v>8699</v>
      </c>
      <c r="N690" s="382" t="s">
        <v>245</v>
      </c>
      <c r="O690" s="382" t="s">
        <v>785</v>
      </c>
      <c r="P690" s="382" t="s">
        <v>8700</v>
      </c>
      <c r="Q690" s="382" t="s">
        <v>49</v>
      </c>
      <c r="R690" s="382" t="s">
        <v>50</v>
      </c>
      <c r="S690" s="382" t="s">
        <v>248</v>
      </c>
      <c r="T690" s="382" t="s">
        <v>787</v>
      </c>
      <c r="U690" s="382" t="s">
        <v>169</v>
      </c>
      <c r="V690" s="384" t="s">
        <v>8701</v>
      </c>
      <c r="W690" s="382">
        <v>3.12217844E9</v>
      </c>
      <c r="X690" s="384" t="s">
        <v>8702</v>
      </c>
      <c r="Y690" s="382">
        <v>3.104274539E9</v>
      </c>
      <c r="Z690" s="382" t="s">
        <v>9559</v>
      </c>
      <c r="AA690" s="384" t="s">
        <v>9560</v>
      </c>
      <c r="AB690" s="3077"/>
      <c r="AC690" s="709"/>
      <c r="AD690" s="199"/>
      <c r="AE690" s="199"/>
      <c r="AF690" s="199"/>
      <c r="AG690" s="566"/>
      <c r="AH690" s="84"/>
      <c r="AI690" s="84"/>
      <c r="AJ690" s="85"/>
      <c r="AK690" s="85"/>
      <c r="AL690" s="85"/>
      <c r="AM690" s="85"/>
      <c r="AN690" s="85"/>
      <c r="AO690" s="85"/>
      <c r="AP690" s="85"/>
      <c r="AQ690" s="85"/>
      <c r="AR690" s="85"/>
    </row>
    <row r="691">
      <c r="A691" s="48"/>
      <c r="B691" s="730">
        <v>6.0</v>
      </c>
      <c r="C691" s="1893" t="s">
        <v>9561</v>
      </c>
      <c r="D691" s="775" t="s">
        <v>283</v>
      </c>
      <c r="E691" s="718">
        <v>1.088238144E9</v>
      </c>
      <c r="F691" s="402" t="s">
        <v>9562</v>
      </c>
      <c r="G691" s="2572">
        <v>14.0</v>
      </c>
      <c r="H691" s="908" t="s">
        <v>157</v>
      </c>
      <c r="I691" s="402" t="s">
        <v>43</v>
      </c>
      <c r="J691" s="715" t="s">
        <v>9563</v>
      </c>
      <c r="K691" s="718" t="s">
        <v>2</v>
      </c>
      <c r="L691" s="723" t="s">
        <v>9564</v>
      </c>
      <c r="M691" s="718" t="s">
        <v>9565</v>
      </c>
      <c r="N691" s="908" t="s">
        <v>46</v>
      </c>
      <c r="O691" s="718" t="s">
        <v>47</v>
      </c>
      <c r="P691" s="718" t="s">
        <v>47</v>
      </c>
      <c r="Q691" s="908" t="s">
        <v>49</v>
      </c>
      <c r="R691" s="154" t="s">
        <v>50</v>
      </c>
      <c r="S691" s="908" t="s">
        <v>51</v>
      </c>
      <c r="T691" s="908" t="s">
        <v>271</v>
      </c>
      <c r="U691" s="396" t="s">
        <v>9566</v>
      </c>
      <c r="V691" s="715" t="s">
        <v>9567</v>
      </c>
      <c r="W691" s="718">
        <v>3.135360459E9</v>
      </c>
      <c r="X691" s="715" t="s">
        <v>9568</v>
      </c>
      <c r="Y691" s="718">
        <v>3.21564638E9</v>
      </c>
      <c r="Z691" s="2649" t="s">
        <v>8837</v>
      </c>
      <c r="AA691" s="3078" t="s">
        <v>9569</v>
      </c>
      <c r="AB691" s="395" t="s">
        <v>9570</v>
      </c>
      <c r="AC691" s="405">
        <v>7.0</v>
      </c>
      <c r="AD691" s="199"/>
      <c r="AE691" s="199"/>
      <c r="AF691" s="199"/>
      <c r="AG691" s="566"/>
      <c r="AH691" s="84"/>
      <c r="AI691" s="84"/>
      <c r="AJ691" s="85"/>
      <c r="AK691" s="85"/>
      <c r="AL691" s="85"/>
      <c r="AM691" s="85"/>
      <c r="AN691" s="85"/>
      <c r="AO691" s="85"/>
      <c r="AP691" s="85"/>
      <c r="AQ691" s="85"/>
      <c r="AR691" s="85"/>
    </row>
    <row r="692">
      <c r="A692" s="48"/>
      <c r="B692" s="730">
        <v>7.0</v>
      </c>
      <c r="C692" s="401" t="s">
        <v>9571</v>
      </c>
      <c r="D692" s="154" t="s">
        <v>283</v>
      </c>
      <c r="E692" s="154">
        <v>1.091352371E9</v>
      </c>
      <c r="F692" s="2978">
        <v>38017.0</v>
      </c>
      <c r="G692" s="403">
        <v>14.0</v>
      </c>
      <c r="H692" s="154" t="s">
        <v>157</v>
      </c>
      <c r="I692" s="154" t="s">
        <v>1144</v>
      </c>
      <c r="J692" s="153" t="s">
        <v>9572</v>
      </c>
      <c r="K692" s="154">
        <v>3164241.0</v>
      </c>
      <c r="L692" s="402" t="s">
        <v>9573</v>
      </c>
      <c r="M692" s="154" t="s">
        <v>9574</v>
      </c>
      <c r="N692" s="154" t="s">
        <v>46</v>
      </c>
      <c r="O692" s="154" t="s">
        <v>457</v>
      </c>
      <c r="P692" s="154" t="s">
        <v>457</v>
      </c>
      <c r="Q692" s="154" t="s">
        <v>49</v>
      </c>
      <c r="R692" s="154" t="s">
        <v>50</v>
      </c>
      <c r="S692" s="154" t="s">
        <v>51</v>
      </c>
      <c r="T692" s="154" t="s">
        <v>787</v>
      </c>
      <c r="U692" s="396" t="s">
        <v>9575</v>
      </c>
      <c r="V692" s="153" t="s">
        <v>9576</v>
      </c>
      <c r="W692" s="154">
        <v>3.154548693E9</v>
      </c>
      <c r="X692" s="153" t="s">
        <v>9577</v>
      </c>
      <c r="Y692" s="154">
        <v>3.157336356E9</v>
      </c>
      <c r="Z692" s="3079">
        <v>43400.0</v>
      </c>
      <c r="AA692" s="345" t="s">
        <v>9575</v>
      </c>
      <c r="AB692" s="395" t="s">
        <v>3157</v>
      </c>
      <c r="AC692" s="405">
        <v>9.0</v>
      </c>
      <c r="AD692" s="199"/>
      <c r="AE692" s="199"/>
      <c r="AF692" s="199"/>
      <c r="AG692" s="566"/>
      <c r="AH692" s="84"/>
      <c r="AI692" s="84"/>
      <c r="AJ692" s="85"/>
      <c r="AK692" s="85"/>
      <c r="AL692" s="85"/>
      <c r="AM692" s="85"/>
      <c r="AN692" s="85"/>
      <c r="AO692" s="85"/>
      <c r="AP692" s="85"/>
      <c r="AQ692" s="85"/>
      <c r="AR692" s="85"/>
    </row>
    <row r="693">
      <c r="A693" s="48"/>
      <c r="B693" s="730">
        <v>8.0</v>
      </c>
      <c r="C693" s="153" t="s">
        <v>9414</v>
      </c>
      <c r="D693" s="383" t="s">
        <v>453</v>
      </c>
      <c r="E693" s="158"/>
      <c r="F693" s="1151"/>
      <c r="G693" s="158"/>
      <c r="H693" s="158"/>
      <c r="I693" s="158"/>
      <c r="J693" s="160"/>
      <c r="K693" s="158"/>
      <c r="L693" s="383"/>
      <c r="M693" s="158"/>
      <c r="N693" s="158"/>
      <c r="O693" s="158"/>
      <c r="P693" s="158"/>
      <c r="Q693" s="158"/>
      <c r="R693" s="158"/>
      <c r="S693" s="158"/>
      <c r="T693" s="158"/>
      <c r="U693" s="1522"/>
      <c r="V693" s="160"/>
      <c r="W693" s="158"/>
      <c r="X693" s="160"/>
      <c r="Y693" s="158"/>
      <c r="Z693" s="2919">
        <v>43264.0</v>
      </c>
      <c r="AA693" s="110" t="s">
        <v>9578</v>
      </c>
      <c r="AB693" s="314"/>
      <c r="AC693" s="391"/>
      <c r="AD693" s="199"/>
      <c r="AE693" s="199"/>
      <c r="AF693" s="199"/>
      <c r="AG693" s="566"/>
      <c r="AH693" s="84"/>
      <c r="AI693" s="84"/>
      <c r="AJ693" s="85"/>
      <c r="AK693" s="85"/>
      <c r="AL693" s="85"/>
      <c r="AM693" s="85"/>
      <c r="AN693" s="85"/>
      <c r="AO693" s="85"/>
      <c r="AP693" s="85"/>
      <c r="AQ693" s="85"/>
      <c r="AR693" s="85"/>
    </row>
    <row r="694">
      <c r="A694" s="48"/>
      <c r="B694" s="730">
        <v>9.0</v>
      </c>
      <c r="C694" s="1519" t="s">
        <v>9579</v>
      </c>
      <c r="D694" s="158" t="s">
        <v>453</v>
      </c>
      <c r="E694" s="158">
        <v>1.004700187E9</v>
      </c>
      <c r="F694" s="156">
        <v>37706.0</v>
      </c>
      <c r="G694" s="385">
        <v>14.0</v>
      </c>
      <c r="H694" s="158" t="s">
        <v>157</v>
      </c>
      <c r="I694" s="158" t="s">
        <v>76</v>
      </c>
      <c r="J694" s="160" t="s">
        <v>9580</v>
      </c>
      <c r="K694" s="158">
        <v>3314935.0</v>
      </c>
      <c r="L694" s="383" t="s">
        <v>9581</v>
      </c>
      <c r="M694" s="158"/>
      <c r="N694" s="158" t="s">
        <v>46</v>
      </c>
      <c r="O694" s="158" t="s">
        <v>318</v>
      </c>
      <c r="P694" s="158" t="s">
        <v>319</v>
      </c>
      <c r="Q694" s="158" t="s">
        <v>49</v>
      </c>
      <c r="R694" s="158" t="s">
        <v>424</v>
      </c>
      <c r="S694" s="158" t="s">
        <v>729</v>
      </c>
      <c r="T694" s="158" t="s">
        <v>271</v>
      </c>
      <c r="U694" s="1521">
        <v>42036.0</v>
      </c>
      <c r="V694" s="160" t="s">
        <v>9582</v>
      </c>
      <c r="W694" s="158">
        <v>3.202725101E9</v>
      </c>
      <c r="X694" s="160" t="s">
        <v>9583</v>
      </c>
      <c r="Y694" s="158">
        <v>3.103721933E9</v>
      </c>
      <c r="Z694" s="2574"/>
      <c r="AA694" s="345" t="s">
        <v>9584</v>
      </c>
      <c r="AB694" s="379" t="s">
        <v>2462</v>
      </c>
      <c r="AC694" s="391"/>
      <c r="AD694" s="199"/>
      <c r="AE694" s="199"/>
      <c r="AF694" s="199"/>
      <c r="AG694" s="566"/>
      <c r="AH694" s="84"/>
      <c r="AI694" s="84"/>
      <c r="AJ694" s="85"/>
      <c r="AK694" s="85"/>
      <c r="AL694" s="85"/>
      <c r="AM694" s="85"/>
      <c r="AN694" s="85"/>
      <c r="AO694" s="85"/>
      <c r="AP694" s="85"/>
      <c r="AQ694" s="85"/>
      <c r="AR694" s="85"/>
    </row>
    <row r="695">
      <c r="A695" s="48"/>
      <c r="B695" s="730">
        <v>10.0</v>
      </c>
      <c r="C695" s="3080" t="s">
        <v>9585</v>
      </c>
      <c r="D695" s="1218" t="s">
        <v>283</v>
      </c>
      <c r="E695" s="1218">
        <v>1.089599031E9</v>
      </c>
      <c r="F695" s="1151">
        <v>38182.0</v>
      </c>
      <c r="G695" s="3081">
        <v>13.0</v>
      </c>
      <c r="H695" s="1218" t="s">
        <v>157</v>
      </c>
      <c r="I695" s="158" t="s">
        <v>86</v>
      </c>
      <c r="J695" s="3082" t="s">
        <v>9586</v>
      </c>
      <c r="K695" s="1218">
        <v>3454306.0</v>
      </c>
      <c r="L695" s="3083" t="s">
        <v>9587</v>
      </c>
      <c r="M695" s="3084" t="s">
        <v>9588</v>
      </c>
      <c r="N695" s="1218" t="s">
        <v>46</v>
      </c>
      <c r="O695" s="1218" t="s">
        <v>47</v>
      </c>
      <c r="P695" s="1218" t="s">
        <v>9589</v>
      </c>
      <c r="Q695" s="1218" t="s">
        <v>49</v>
      </c>
      <c r="R695" s="1218" t="s">
        <v>50</v>
      </c>
      <c r="S695" s="1218" t="s">
        <v>729</v>
      </c>
      <c r="T695" s="1218" t="s">
        <v>271</v>
      </c>
      <c r="U695" s="3085">
        <v>40575.0</v>
      </c>
      <c r="V695" s="3082" t="s">
        <v>9590</v>
      </c>
      <c r="W695" s="1218">
        <v>3.015851349E9</v>
      </c>
      <c r="X695" s="3082" t="s">
        <v>9591</v>
      </c>
      <c r="Y695" s="1218">
        <v>3.105928027E9</v>
      </c>
      <c r="Z695" s="1218"/>
      <c r="AA695" s="3086" t="s">
        <v>8426</v>
      </c>
      <c r="AB695" s="3087" t="s">
        <v>4778</v>
      </c>
      <c r="AC695" s="391"/>
      <c r="AD695" s="199"/>
      <c r="AE695" s="199"/>
      <c r="AF695" s="199"/>
      <c r="AG695" s="566"/>
      <c r="AH695" s="84"/>
      <c r="AI695" s="84"/>
      <c r="AJ695" s="85"/>
      <c r="AK695" s="85"/>
      <c r="AL695" s="85"/>
      <c r="AM695" s="85"/>
      <c r="AN695" s="85"/>
      <c r="AO695" s="85"/>
      <c r="AP695" s="85"/>
      <c r="AQ695" s="85"/>
      <c r="AR695" s="85"/>
    </row>
    <row r="696">
      <c r="A696" s="48"/>
      <c r="B696" s="730">
        <v>11.0</v>
      </c>
      <c r="C696" s="1893" t="s">
        <v>9592</v>
      </c>
      <c r="D696" s="775" t="s">
        <v>283</v>
      </c>
      <c r="E696" s="718">
        <v>1.088257633E9</v>
      </c>
      <c r="F696" s="402" t="s">
        <v>9593</v>
      </c>
      <c r="G696" s="2572">
        <v>12.0</v>
      </c>
      <c r="H696" s="908" t="s">
        <v>157</v>
      </c>
      <c r="I696" s="402" t="s">
        <v>76</v>
      </c>
      <c r="J696" s="715" t="s">
        <v>9594</v>
      </c>
      <c r="K696" s="357"/>
      <c r="L696" s="1535"/>
      <c r="M696" s="718"/>
      <c r="N696" s="393"/>
      <c r="O696" s="357"/>
      <c r="P696" s="357"/>
      <c r="Q696" s="393"/>
      <c r="R696" s="158"/>
      <c r="S696" s="393"/>
      <c r="T696" s="393"/>
      <c r="U696" s="3088"/>
      <c r="V696" s="715" t="s">
        <v>9595</v>
      </c>
      <c r="W696" s="718">
        <v>3.113289046E9</v>
      </c>
      <c r="X696" s="761"/>
      <c r="Y696" s="3089"/>
      <c r="Z696" s="3088"/>
      <c r="AA696" s="3078" t="s">
        <v>8426</v>
      </c>
      <c r="AB696" s="379"/>
      <c r="AC696" s="391"/>
      <c r="AD696" s="199"/>
      <c r="AE696" s="199"/>
      <c r="AF696" s="199"/>
      <c r="AG696" s="566"/>
      <c r="AH696" s="84"/>
      <c r="AI696" s="84"/>
      <c r="AJ696" s="85"/>
      <c r="AK696" s="85"/>
      <c r="AL696" s="85"/>
      <c r="AM696" s="85"/>
      <c r="AN696" s="85"/>
      <c r="AO696" s="85"/>
      <c r="AP696" s="85"/>
      <c r="AQ696" s="85"/>
      <c r="AR696" s="85"/>
    </row>
    <row r="697" ht="21.0" customHeight="1">
      <c r="A697" s="48"/>
      <c r="B697" s="730">
        <v>12.0</v>
      </c>
      <c r="C697" s="761" t="s">
        <v>9596</v>
      </c>
      <c r="D697" s="357" t="s">
        <v>283</v>
      </c>
      <c r="E697" s="357">
        <v>1.017922785E9</v>
      </c>
      <c r="F697" s="1278">
        <v>38244.0</v>
      </c>
      <c r="G697" s="357">
        <v>13.0</v>
      </c>
      <c r="H697" s="357" t="s">
        <v>157</v>
      </c>
      <c r="I697" s="357" t="s">
        <v>76</v>
      </c>
      <c r="J697" s="761" t="s">
        <v>9597</v>
      </c>
      <c r="K697" s="357">
        <v>3448277.0</v>
      </c>
      <c r="L697" s="1535" t="s">
        <v>9598</v>
      </c>
      <c r="M697" s="2578" t="s">
        <v>9599</v>
      </c>
      <c r="N697" s="393" t="s">
        <v>46</v>
      </c>
      <c r="O697" s="357" t="s">
        <v>47</v>
      </c>
      <c r="P697" s="357" t="s">
        <v>9600</v>
      </c>
      <c r="Q697" s="357" t="s">
        <v>49</v>
      </c>
      <c r="R697" s="357" t="s">
        <v>50</v>
      </c>
      <c r="S697" s="357" t="s">
        <v>221</v>
      </c>
      <c r="T697" s="357" t="s">
        <v>271</v>
      </c>
      <c r="U697" s="156">
        <v>42856.0</v>
      </c>
      <c r="V697" s="761" t="s">
        <v>9601</v>
      </c>
      <c r="W697" s="357">
        <v>3.217178625E9</v>
      </c>
      <c r="X697" s="761" t="s">
        <v>9602</v>
      </c>
      <c r="Y697" s="357">
        <v>3.137458451E9</v>
      </c>
      <c r="Z697" s="1280">
        <v>43246.0</v>
      </c>
      <c r="AA697" s="1434" t="s">
        <v>9603</v>
      </c>
      <c r="AB697" s="1369" t="s">
        <v>9604</v>
      </c>
      <c r="AC697" s="709"/>
      <c r="AD697" s="183"/>
      <c r="AE697" s="183"/>
      <c r="AF697" s="183"/>
      <c r="AG697" s="1292"/>
      <c r="AH697" s="1292"/>
      <c r="AI697" s="2298"/>
      <c r="AJ697" s="2298"/>
      <c r="AK697" s="2298"/>
      <c r="AL697" s="2298"/>
      <c r="AM697" s="2298"/>
      <c r="AN697" s="2298"/>
      <c r="AO697" s="2298"/>
      <c r="AP697" s="2298"/>
      <c r="AQ697" s="2298"/>
      <c r="AR697" s="2298"/>
    </row>
    <row r="698" ht="14.25" customHeight="1">
      <c r="A698" s="48"/>
      <c r="B698" s="730">
        <v>13.0</v>
      </c>
      <c r="C698" s="715" t="s">
        <v>9605</v>
      </c>
      <c r="D698" s="775" t="s">
        <v>283</v>
      </c>
      <c r="E698" s="718">
        <v>1.004779159E9</v>
      </c>
      <c r="F698" s="402"/>
      <c r="G698" s="718"/>
      <c r="H698" s="908" t="s">
        <v>157</v>
      </c>
      <c r="I698" s="402" t="s">
        <v>76</v>
      </c>
      <c r="J698" s="715" t="s">
        <v>9606</v>
      </c>
      <c r="K698" s="357"/>
      <c r="L698" s="723" t="s">
        <v>9607</v>
      </c>
      <c r="M698" s="718" t="s">
        <v>1330</v>
      </c>
      <c r="N698" s="908" t="s">
        <v>46</v>
      </c>
      <c r="O698" s="357"/>
      <c r="P698" s="357"/>
      <c r="Q698" s="908" t="s">
        <v>49</v>
      </c>
      <c r="R698" s="158"/>
      <c r="S698" s="393"/>
      <c r="T698" s="393"/>
      <c r="U698" s="1464"/>
      <c r="V698" s="715" t="s">
        <v>9608</v>
      </c>
      <c r="W698" s="718">
        <v>3.205065952E9</v>
      </c>
      <c r="X698" s="715" t="s">
        <v>9609</v>
      </c>
      <c r="Y698" s="718">
        <v>3.206370266E9</v>
      </c>
      <c r="Z698" s="154" t="s">
        <v>9610</v>
      </c>
      <c r="AA698" s="153" t="s">
        <v>9611</v>
      </c>
      <c r="AB698" s="314"/>
      <c r="AC698" s="391"/>
      <c r="AD698" s="199"/>
      <c r="AE698" s="199"/>
      <c r="AF698" s="199"/>
      <c r="AG698" s="566"/>
      <c r="AH698" s="84"/>
      <c r="AI698" s="84"/>
      <c r="AJ698" s="85"/>
      <c r="AK698" s="85"/>
      <c r="AL698" s="85"/>
      <c r="AM698" s="85"/>
      <c r="AN698" s="85"/>
      <c r="AO698" s="85"/>
      <c r="AP698" s="85"/>
      <c r="AQ698" s="85"/>
      <c r="AR698" s="85"/>
    </row>
    <row r="699">
      <c r="A699" s="48"/>
      <c r="B699" s="730">
        <v>14.0</v>
      </c>
      <c r="C699" s="153" t="s">
        <v>9612</v>
      </c>
      <c r="D699" s="383" t="s">
        <v>453</v>
      </c>
      <c r="E699" s="154">
        <v>1.136999128E9</v>
      </c>
      <c r="F699" s="1379">
        <v>38691.0</v>
      </c>
      <c r="G699" s="154">
        <v>13.0</v>
      </c>
      <c r="H699" s="154" t="s">
        <v>157</v>
      </c>
      <c r="I699" s="154" t="s">
        <v>200</v>
      </c>
      <c r="J699" s="153" t="s">
        <v>9613</v>
      </c>
      <c r="K699" s="154">
        <v>3121200.0</v>
      </c>
      <c r="L699" s="402" t="s">
        <v>9614</v>
      </c>
      <c r="M699" s="154" t="s">
        <v>9615</v>
      </c>
      <c r="N699" s="154" t="s">
        <v>46</v>
      </c>
      <c r="O699" s="154" t="s">
        <v>9616</v>
      </c>
      <c r="P699" s="154" t="s">
        <v>7636</v>
      </c>
      <c r="Q699" s="154" t="s">
        <v>1368</v>
      </c>
      <c r="R699" s="154" t="s">
        <v>9617</v>
      </c>
      <c r="S699" s="154" t="s">
        <v>445</v>
      </c>
      <c r="T699" s="154" t="s">
        <v>271</v>
      </c>
      <c r="U699" s="319" t="s">
        <v>169</v>
      </c>
      <c r="V699" s="153" t="s">
        <v>9618</v>
      </c>
      <c r="W699" s="154">
        <v>3121200.0</v>
      </c>
      <c r="X699" s="160"/>
      <c r="Y699" s="158"/>
      <c r="Z699" s="154" t="s">
        <v>1601</v>
      </c>
      <c r="AA699" s="110" t="s">
        <v>9619</v>
      </c>
      <c r="AB699" s="314"/>
      <c r="AC699" s="391"/>
      <c r="AD699" s="183"/>
      <c r="AE699" s="183"/>
      <c r="AF699" s="183"/>
      <c r="AG699" s="1292"/>
      <c r="AH699" s="1292"/>
      <c r="AI699" s="2298"/>
      <c r="AJ699" s="2298"/>
      <c r="AK699" s="2298"/>
      <c r="AL699" s="2298"/>
      <c r="AM699" s="2298"/>
      <c r="AN699" s="2298"/>
      <c r="AO699" s="2298"/>
      <c r="AP699" s="2298"/>
      <c r="AQ699" s="2298"/>
      <c r="AR699" s="2298"/>
    </row>
    <row r="700">
      <c r="A700" s="48"/>
      <c r="B700" s="730">
        <v>15.0</v>
      </c>
      <c r="C700" s="160" t="s">
        <v>9620</v>
      </c>
      <c r="D700" s="383" t="s">
        <v>695</v>
      </c>
      <c r="E700" s="158">
        <v>1.089097152E9</v>
      </c>
      <c r="F700" s="1151">
        <v>38350.0</v>
      </c>
      <c r="G700" s="158">
        <v>13.0</v>
      </c>
      <c r="H700" s="158" t="s">
        <v>157</v>
      </c>
      <c r="I700" s="158" t="s">
        <v>43</v>
      </c>
      <c r="J700" s="160" t="s">
        <v>9621</v>
      </c>
      <c r="K700" s="158" t="s">
        <v>161</v>
      </c>
      <c r="L700" s="383" t="s">
        <v>9622</v>
      </c>
      <c r="M700" s="158" t="s">
        <v>9623</v>
      </c>
      <c r="N700" s="158" t="s">
        <v>46</v>
      </c>
      <c r="O700" s="158" t="s">
        <v>246</v>
      </c>
      <c r="P700" s="158" t="s">
        <v>9624</v>
      </c>
      <c r="Q700" s="158" t="s">
        <v>49</v>
      </c>
      <c r="R700" s="158" t="s">
        <v>424</v>
      </c>
      <c r="S700" s="158" t="s">
        <v>115</v>
      </c>
      <c r="T700" s="158" t="s">
        <v>271</v>
      </c>
      <c r="U700" s="1522">
        <v>42826.0</v>
      </c>
      <c r="V700" s="160" t="s">
        <v>9625</v>
      </c>
      <c r="W700" s="158">
        <v>3.156702591E9</v>
      </c>
      <c r="X700" s="160" t="s">
        <v>9626</v>
      </c>
      <c r="Y700" s="158">
        <v>3.177952184E9</v>
      </c>
      <c r="Z700" s="154" t="s">
        <v>9627</v>
      </c>
      <c r="AA700" s="345" t="s">
        <v>9628</v>
      </c>
      <c r="AB700" s="314" t="s">
        <v>2413</v>
      </c>
      <c r="AC700" s="391"/>
      <c r="AD700" s="183"/>
      <c r="AE700" s="183"/>
      <c r="AF700" s="183"/>
      <c r="AG700" s="1292"/>
      <c r="AH700" s="1292"/>
      <c r="AI700" s="2298"/>
      <c r="AJ700" s="2298"/>
      <c r="AK700" s="2298"/>
      <c r="AL700" s="2298"/>
      <c r="AM700" s="2298"/>
      <c r="AN700" s="2298"/>
      <c r="AO700" s="2298"/>
      <c r="AP700" s="2298"/>
      <c r="AQ700" s="2298"/>
      <c r="AR700" s="2298"/>
    </row>
    <row r="701">
      <c r="A701" s="3090" t="s">
        <v>9629</v>
      </c>
      <c r="B701" s="3091">
        <v>1.0</v>
      </c>
      <c r="C701" s="293" t="s">
        <v>9630</v>
      </c>
      <c r="D701" s="288" t="s">
        <v>283</v>
      </c>
      <c r="E701" s="286">
        <v>1.034293396E9</v>
      </c>
      <c r="F701" s="290">
        <v>37454.0</v>
      </c>
      <c r="G701" s="329">
        <v>16.0</v>
      </c>
      <c r="H701" s="288" t="s">
        <v>157</v>
      </c>
      <c r="I701" s="286" t="s">
        <v>7052</v>
      </c>
      <c r="J701" s="301" t="s">
        <v>9631</v>
      </c>
      <c r="K701" s="288" t="s">
        <v>161</v>
      </c>
      <c r="L701" s="366" t="s">
        <v>9632</v>
      </c>
      <c r="M701" s="297" t="s">
        <v>9633</v>
      </c>
      <c r="N701" s="286" t="s">
        <v>905</v>
      </c>
      <c r="O701" s="288" t="s">
        <v>165</v>
      </c>
      <c r="P701" s="288" t="s">
        <v>4279</v>
      </c>
      <c r="Q701" s="286" t="s">
        <v>166</v>
      </c>
      <c r="R701" s="286" t="s">
        <v>3189</v>
      </c>
      <c r="S701" s="286" t="s">
        <v>9634</v>
      </c>
      <c r="T701" s="286" t="s">
        <v>5786</v>
      </c>
      <c r="U701" s="286" t="s">
        <v>169</v>
      </c>
      <c r="V701" s="301" t="s">
        <v>9635</v>
      </c>
      <c r="W701" s="286">
        <v>3.127662256E9</v>
      </c>
      <c r="X701" s="301" t="s">
        <v>9636</v>
      </c>
      <c r="Y701" s="286">
        <v>3.127662256E9</v>
      </c>
      <c r="Z701" s="286"/>
      <c r="AA701" s="293" t="s">
        <v>9637</v>
      </c>
      <c r="AB701" s="373" t="s">
        <v>3616</v>
      </c>
      <c r="AC701" s="3092" t="s">
        <v>4418</v>
      </c>
      <c r="AD701" s="82"/>
      <c r="AE701" s="82"/>
      <c r="AF701" s="82"/>
      <c r="AG701" s="85"/>
      <c r="AH701" s="85"/>
      <c r="AI701" s="85"/>
      <c r="AJ701" s="85"/>
      <c r="AK701" s="85"/>
      <c r="AL701" s="85"/>
      <c r="AM701" s="85"/>
      <c r="AN701" s="85"/>
      <c r="AO701" s="85"/>
      <c r="AP701" s="85"/>
      <c r="AQ701" s="85"/>
      <c r="AR701" s="85"/>
    </row>
    <row r="702">
      <c r="A702" s="48"/>
      <c r="B702" s="872">
        <v>2.0</v>
      </c>
      <c r="C702" s="3093" t="s">
        <v>5858</v>
      </c>
      <c r="D702" s="891" t="s">
        <v>283</v>
      </c>
      <c r="E702" s="891">
        <v>1.007471447E9</v>
      </c>
      <c r="F702" s="2039">
        <v>36957.0</v>
      </c>
      <c r="G702" s="891">
        <v>16.0</v>
      </c>
      <c r="H702" s="891" t="s">
        <v>157</v>
      </c>
      <c r="I702" s="891" t="s">
        <v>200</v>
      </c>
      <c r="J702" s="893" t="s">
        <v>5859</v>
      </c>
      <c r="K702" s="891">
        <v>3385976.0</v>
      </c>
      <c r="L702" s="891">
        <v>3.175000483E9</v>
      </c>
      <c r="M702" s="2041" t="s">
        <v>5860</v>
      </c>
      <c r="N702" s="891" t="s">
        <v>46</v>
      </c>
      <c r="O702" s="891" t="s">
        <v>104</v>
      </c>
      <c r="P702" s="891" t="s">
        <v>3659</v>
      </c>
      <c r="Q702" s="891" t="s">
        <v>49</v>
      </c>
      <c r="R702" s="891" t="s">
        <v>50</v>
      </c>
      <c r="S702" s="891" t="s">
        <v>115</v>
      </c>
      <c r="T702" s="891" t="s">
        <v>52</v>
      </c>
      <c r="U702" s="2039">
        <v>43359.0</v>
      </c>
      <c r="V702" s="893" t="s">
        <v>5861</v>
      </c>
      <c r="W702" s="891">
        <v>3.136535886E9</v>
      </c>
      <c r="X702" s="893" t="s">
        <v>5862</v>
      </c>
      <c r="Y702" s="891">
        <v>3.122625751E9</v>
      </c>
      <c r="Z702" s="2072"/>
      <c r="AA702" s="2039"/>
      <c r="AB702" s="874" t="s">
        <v>9638</v>
      </c>
      <c r="AC702" s="874" t="s">
        <v>5754</v>
      </c>
      <c r="AD702" s="898"/>
      <c r="AE702" s="82"/>
      <c r="AF702" s="82"/>
      <c r="AG702" s="85"/>
      <c r="AH702" s="85"/>
      <c r="AI702" s="85"/>
      <c r="AJ702" s="85"/>
      <c r="AK702" s="85"/>
      <c r="AL702" s="85"/>
      <c r="AM702" s="85"/>
      <c r="AN702" s="85"/>
      <c r="AO702" s="85"/>
      <c r="AP702" s="85"/>
      <c r="AQ702" s="85"/>
      <c r="AR702" s="85"/>
    </row>
    <row r="703">
      <c r="A703" s="48"/>
      <c r="B703" s="3091">
        <v>3.0</v>
      </c>
      <c r="C703" s="3094" t="s">
        <v>9639</v>
      </c>
      <c r="D703" s="3095" t="s">
        <v>283</v>
      </c>
      <c r="E703" s="3095">
        <v>1.003894563E9</v>
      </c>
      <c r="F703" s="3096">
        <v>37564.0</v>
      </c>
      <c r="G703" s="3095">
        <v>16.0</v>
      </c>
      <c r="H703" s="3095" t="s">
        <v>157</v>
      </c>
      <c r="I703" s="3095" t="s">
        <v>76</v>
      </c>
      <c r="J703" s="3097" t="s">
        <v>9640</v>
      </c>
      <c r="K703" s="3095">
        <v>3463252.0</v>
      </c>
      <c r="L703" s="3098" t="s">
        <v>9641</v>
      </c>
      <c r="M703" s="3099" t="s">
        <v>9642</v>
      </c>
      <c r="N703" s="3095" t="s">
        <v>46</v>
      </c>
      <c r="O703" s="3095" t="s">
        <v>457</v>
      </c>
      <c r="P703" s="3095" t="s">
        <v>547</v>
      </c>
      <c r="Q703" s="3095" t="s">
        <v>49</v>
      </c>
      <c r="R703" s="3095" t="s">
        <v>50</v>
      </c>
      <c r="S703" s="3095" t="s">
        <v>343</v>
      </c>
      <c r="T703" s="3095" t="s">
        <v>271</v>
      </c>
      <c r="U703" s="3095" t="s">
        <v>169</v>
      </c>
      <c r="V703" s="3097" t="s">
        <v>9643</v>
      </c>
      <c r="W703" s="3095">
        <v>3.208142822E9</v>
      </c>
      <c r="X703" s="3097" t="s">
        <v>9644</v>
      </c>
      <c r="Y703" s="3095">
        <v>3.208142822E9</v>
      </c>
      <c r="Z703" s="3100"/>
      <c r="AA703" s="3101"/>
      <c r="AB703" s="373" t="s">
        <v>9038</v>
      </c>
      <c r="AC703" s="3092" t="s">
        <v>4794</v>
      </c>
      <c r="AD703" s="82"/>
      <c r="AE703" s="82"/>
      <c r="AF703" s="82"/>
      <c r="AG703" s="85"/>
      <c r="AH703" s="85"/>
      <c r="AI703" s="85"/>
      <c r="AJ703" s="85"/>
      <c r="AK703" s="85"/>
      <c r="AL703" s="85"/>
      <c r="AM703" s="85"/>
      <c r="AN703" s="85"/>
      <c r="AO703" s="85"/>
      <c r="AP703" s="85"/>
      <c r="AQ703" s="85"/>
      <c r="AR703" s="85"/>
    </row>
    <row r="704">
      <c r="A704" s="48"/>
      <c r="B704" s="872">
        <v>4.0</v>
      </c>
      <c r="C704" s="3094" t="s">
        <v>9645</v>
      </c>
      <c r="D704" s="3095" t="s">
        <v>283</v>
      </c>
      <c r="E704" s="3095">
        <v>1.000646543E9</v>
      </c>
      <c r="F704" s="3096">
        <v>37045.0</v>
      </c>
      <c r="G704" s="3095">
        <v>17.0</v>
      </c>
      <c r="H704" s="3095" t="s">
        <v>157</v>
      </c>
      <c r="I704" s="3095" t="s">
        <v>200</v>
      </c>
      <c r="J704" s="3097" t="s">
        <v>9646</v>
      </c>
      <c r="K704" s="3095">
        <v>3207557.0</v>
      </c>
      <c r="L704" s="3098" t="s">
        <v>9647</v>
      </c>
      <c r="M704" s="3095" t="s">
        <v>9648</v>
      </c>
      <c r="N704" s="3095" t="s">
        <v>46</v>
      </c>
      <c r="O704" s="3095" t="s">
        <v>5018</v>
      </c>
      <c r="P704" s="3095" t="s">
        <v>9649</v>
      </c>
      <c r="Q704" s="3095" t="s">
        <v>49</v>
      </c>
      <c r="R704" s="3095" t="s">
        <v>50</v>
      </c>
      <c r="S704" s="3095" t="s">
        <v>343</v>
      </c>
      <c r="T704" s="3095" t="s">
        <v>9650</v>
      </c>
      <c r="U704" s="3102">
        <v>43132.0</v>
      </c>
      <c r="V704" s="3097" t="s">
        <v>9651</v>
      </c>
      <c r="W704" s="3095">
        <v>3.156003387E9</v>
      </c>
      <c r="X704" s="3097" t="s">
        <v>9652</v>
      </c>
      <c r="Y704" s="3095">
        <v>3.163351218E9</v>
      </c>
      <c r="Z704" s="3103"/>
      <c r="AA704" s="3097" t="s">
        <v>9653</v>
      </c>
      <c r="AB704" s="373" t="s">
        <v>9654</v>
      </c>
      <c r="AC704" s="3092" t="s">
        <v>4794</v>
      </c>
      <c r="AD704" s="82"/>
      <c r="AE704" s="82"/>
      <c r="AF704" s="82"/>
      <c r="AG704" s="85"/>
      <c r="AH704" s="85"/>
      <c r="AI704" s="85"/>
      <c r="AJ704" s="85"/>
      <c r="AK704" s="85"/>
      <c r="AL704" s="85"/>
      <c r="AM704" s="85"/>
      <c r="AN704" s="85"/>
      <c r="AO704" s="85"/>
      <c r="AP704" s="85"/>
      <c r="AQ704" s="85"/>
      <c r="AR704" s="85"/>
    </row>
    <row r="705">
      <c r="A705" s="48"/>
      <c r="B705" s="3091">
        <v>5.0</v>
      </c>
      <c r="C705" s="3094" t="s">
        <v>9655</v>
      </c>
      <c r="D705" s="3095" t="s">
        <v>283</v>
      </c>
      <c r="E705" s="3095">
        <v>1.004779752E9</v>
      </c>
      <c r="F705" s="3095" t="s">
        <v>9656</v>
      </c>
      <c r="G705" s="3095">
        <v>17.0</v>
      </c>
      <c r="H705" s="3095" t="s">
        <v>157</v>
      </c>
      <c r="I705" s="3095" t="s">
        <v>76</v>
      </c>
      <c r="J705" s="3097" t="s">
        <v>9657</v>
      </c>
      <c r="K705" s="3095" t="s">
        <v>161</v>
      </c>
      <c r="L705" s="3098" t="s">
        <v>9658</v>
      </c>
      <c r="M705" s="3099" t="s">
        <v>9659</v>
      </c>
      <c r="N705" s="3095" t="s">
        <v>46</v>
      </c>
      <c r="O705" s="3095" t="s">
        <v>3411</v>
      </c>
      <c r="P705" s="3095" t="s">
        <v>602</v>
      </c>
      <c r="Q705" s="3095" t="s">
        <v>49</v>
      </c>
      <c r="R705" s="3095" t="s">
        <v>50</v>
      </c>
      <c r="S705" s="3095" t="s">
        <v>445</v>
      </c>
      <c r="T705" s="3095" t="s">
        <v>271</v>
      </c>
      <c r="U705" s="3095" t="s">
        <v>169</v>
      </c>
      <c r="V705" s="3097" t="s">
        <v>9660</v>
      </c>
      <c r="W705" s="3095">
        <v>3.124839869E9</v>
      </c>
      <c r="X705" s="3097" t="s">
        <v>9661</v>
      </c>
      <c r="Y705" s="3095">
        <v>3.113508389E9</v>
      </c>
      <c r="Z705" s="3100"/>
      <c r="AA705" s="3101"/>
      <c r="AB705" s="348"/>
      <c r="AC705" s="3104"/>
      <c r="AD705" s="83"/>
      <c r="AE705" s="83"/>
      <c r="AF705" s="83"/>
      <c r="AG705" s="84"/>
      <c r="AH705" s="84"/>
      <c r="AI705" s="85"/>
      <c r="AJ705" s="85"/>
      <c r="AK705" s="85"/>
      <c r="AL705" s="85"/>
      <c r="AM705" s="85"/>
      <c r="AN705" s="85"/>
      <c r="AO705" s="85"/>
      <c r="AP705" s="85"/>
      <c r="AQ705" s="85"/>
      <c r="AR705" s="85"/>
    </row>
    <row r="706">
      <c r="A706" s="48"/>
      <c r="B706" s="872">
        <v>6.0</v>
      </c>
      <c r="C706" s="3094" t="s">
        <v>9662</v>
      </c>
      <c r="D706" s="3095" t="s">
        <v>283</v>
      </c>
      <c r="E706" s="3095">
        <v>1.004753351E9</v>
      </c>
      <c r="F706" s="3096">
        <v>36957.0</v>
      </c>
      <c r="G706" s="3095">
        <v>16.0</v>
      </c>
      <c r="H706" s="3095" t="s">
        <v>157</v>
      </c>
      <c r="I706" s="3095" t="s">
        <v>43</v>
      </c>
      <c r="J706" s="3097" t="s">
        <v>9663</v>
      </c>
      <c r="K706" s="3095" t="s">
        <v>161</v>
      </c>
      <c r="L706" s="3098" t="s">
        <v>9664</v>
      </c>
      <c r="M706" s="3099" t="s">
        <v>9665</v>
      </c>
      <c r="N706" s="3095" t="s">
        <v>46</v>
      </c>
      <c r="O706" s="3095" t="s">
        <v>457</v>
      </c>
      <c r="P706" s="3095" t="s">
        <v>1041</v>
      </c>
      <c r="Q706" s="3095" t="s">
        <v>49</v>
      </c>
      <c r="R706" s="3095" t="s">
        <v>50</v>
      </c>
      <c r="S706" s="3095" t="s">
        <v>115</v>
      </c>
      <c r="T706" s="3095" t="s">
        <v>9666</v>
      </c>
      <c r="U706" s="3095" t="s">
        <v>169</v>
      </c>
      <c r="V706" s="3097" t="s">
        <v>9667</v>
      </c>
      <c r="W706" s="3095">
        <v>3.20408518E9</v>
      </c>
      <c r="X706" s="3097" t="s">
        <v>9668</v>
      </c>
      <c r="Y706" s="3095">
        <v>3.122447663E9</v>
      </c>
      <c r="Z706" s="3103"/>
      <c r="AA706" s="3101"/>
      <c r="AB706" s="373" t="s">
        <v>9669</v>
      </c>
      <c r="AC706" s="3092" t="s">
        <v>4418</v>
      </c>
      <c r="AD706" s="82"/>
      <c r="AE706" s="82"/>
      <c r="AF706" s="82"/>
      <c r="AG706" s="85"/>
      <c r="AH706" s="85"/>
      <c r="AI706" s="85"/>
      <c r="AJ706" s="85"/>
      <c r="AK706" s="85"/>
      <c r="AL706" s="85"/>
      <c r="AM706" s="85"/>
      <c r="AN706" s="85"/>
      <c r="AO706" s="85"/>
      <c r="AP706" s="85"/>
      <c r="AQ706" s="85"/>
      <c r="AR706" s="85"/>
    </row>
    <row r="707">
      <c r="A707" s="48"/>
      <c r="B707" s="3091">
        <v>7.0</v>
      </c>
      <c r="C707" s="3094" t="s">
        <v>9670</v>
      </c>
      <c r="D707" s="3095" t="s">
        <v>283</v>
      </c>
      <c r="E707" s="3095">
        <v>1.004775743E9</v>
      </c>
      <c r="F707" s="3095" t="s">
        <v>9671</v>
      </c>
      <c r="G707" s="3095">
        <v>16.0</v>
      </c>
      <c r="H707" s="3098" t="s">
        <v>157</v>
      </c>
      <c r="I707" s="3095" t="s">
        <v>76</v>
      </c>
      <c r="J707" s="3097" t="s">
        <v>9672</v>
      </c>
      <c r="K707" s="3095">
        <v>3289334.0</v>
      </c>
      <c r="L707" s="3098" t="s">
        <v>9673</v>
      </c>
      <c r="M707" s="3099" t="s">
        <v>9674</v>
      </c>
      <c r="N707" s="3095" t="s">
        <v>46</v>
      </c>
      <c r="O707" s="3095" t="s">
        <v>246</v>
      </c>
      <c r="P707" s="3095" t="s">
        <v>573</v>
      </c>
      <c r="Q707" s="3095" t="s">
        <v>49</v>
      </c>
      <c r="R707" s="3095" t="s">
        <v>50</v>
      </c>
      <c r="S707" s="3095" t="s">
        <v>2166</v>
      </c>
      <c r="T707" s="3095" t="s">
        <v>787</v>
      </c>
      <c r="U707" s="3095" t="s">
        <v>169</v>
      </c>
      <c r="V707" s="3097" t="s">
        <v>7170</v>
      </c>
      <c r="W707" s="3095">
        <v>3.122656326E9</v>
      </c>
      <c r="X707" s="3097" t="s">
        <v>9675</v>
      </c>
      <c r="Y707" s="3095">
        <v>3.022882968E9</v>
      </c>
      <c r="Z707" s="3103"/>
      <c r="AA707" s="3101"/>
      <c r="AB707" s="348"/>
      <c r="AC707" s="3104"/>
      <c r="AD707" s="1764"/>
      <c r="AE707" s="199"/>
      <c r="AF707" s="82"/>
      <c r="AG707" s="85"/>
      <c r="AH707" s="85"/>
      <c r="AI707" s="85"/>
      <c r="AJ707" s="85"/>
      <c r="AK707" s="85"/>
      <c r="AL707" s="85"/>
      <c r="AM707" s="85"/>
      <c r="AN707" s="85"/>
      <c r="AO707" s="85"/>
      <c r="AP707" s="85"/>
      <c r="AQ707" s="85"/>
      <c r="AR707" s="85"/>
    </row>
    <row r="708">
      <c r="A708" s="48"/>
      <c r="B708" s="872">
        <v>8.0</v>
      </c>
      <c r="C708" s="3094" t="s">
        <v>9676</v>
      </c>
      <c r="D708" s="3095" t="s">
        <v>283</v>
      </c>
      <c r="E708" s="3095">
        <v>1.004686926E9</v>
      </c>
      <c r="F708" s="3105">
        <v>37972.0</v>
      </c>
      <c r="G708" s="3095">
        <v>14.0</v>
      </c>
      <c r="H708" s="3095" t="s">
        <v>157</v>
      </c>
      <c r="I708" s="3095" t="s">
        <v>76</v>
      </c>
      <c r="J708" s="3097" t="s">
        <v>9677</v>
      </c>
      <c r="K708" s="3095" t="s">
        <v>161</v>
      </c>
      <c r="L708" s="3098" t="s">
        <v>9678</v>
      </c>
      <c r="M708" s="3095" t="s">
        <v>161</v>
      </c>
      <c r="N708" s="3095" t="s">
        <v>46</v>
      </c>
      <c r="O708" s="3095" t="s">
        <v>342</v>
      </c>
      <c r="P708" s="3095" t="s">
        <v>342</v>
      </c>
      <c r="Q708" s="3095" t="s">
        <v>49</v>
      </c>
      <c r="R708" s="3095" t="s">
        <v>50</v>
      </c>
      <c r="S708" s="3095" t="s">
        <v>221</v>
      </c>
      <c r="T708" s="3095" t="s">
        <v>271</v>
      </c>
      <c r="U708" s="3095" t="s">
        <v>9679</v>
      </c>
      <c r="V708" s="3097" t="s">
        <v>9680</v>
      </c>
      <c r="W708" s="3095">
        <v>3.122865243E9</v>
      </c>
      <c r="X708" s="3097" t="s">
        <v>9681</v>
      </c>
      <c r="Y708" s="3106">
        <v>3.218300379E9</v>
      </c>
      <c r="Z708" s="3103"/>
      <c r="AA708" s="3097" t="s">
        <v>9682</v>
      </c>
      <c r="AB708" s="373" t="s">
        <v>4475</v>
      </c>
      <c r="AC708" s="3092" t="s">
        <v>4476</v>
      </c>
      <c r="AD708" s="1764"/>
      <c r="AE708" s="199"/>
      <c r="AF708" s="82"/>
      <c r="AG708" s="82"/>
      <c r="AH708" s="82"/>
      <c r="AI708" s="82"/>
      <c r="AJ708" s="82"/>
      <c r="AK708" s="82"/>
      <c r="AL708" s="82"/>
      <c r="AM708" s="82"/>
      <c r="AN708" s="82"/>
      <c r="AO708" s="82"/>
      <c r="AP708" s="82"/>
      <c r="AQ708" s="82"/>
      <c r="AR708" s="82"/>
    </row>
    <row r="709">
      <c r="A709" s="48"/>
      <c r="B709" s="3091">
        <v>9.0</v>
      </c>
      <c r="C709" s="3094" t="s">
        <v>9683</v>
      </c>
      <c r="D709" s="3095" t="s">
        <v>283</v>
      </c>
      <c r="E709" s="3095">
        <v>1.004739318E9</v>
      </c>
      <c r="F709" s="3095" t="s">
        <v>9684</v>
      </c>
      <c r="G709" s="3095">
        <v>16.0</v>
      </c>
      <c r="H709" s="3095" t="s">
        <v>682</v>
      </c>
      <c r="I709" s="3095" t="s">
        <v>76</v>
      </c>
      <c r="J709" s="3097" t="s">
        <v>9685</v>
      </c>
      <c r="K709" s="3095" t="s">
        <v>161</v>
      </c>
      <c r="L709" s="3098" t="s">
        <v>9686</v>
      </c>
      <c r="M709" s="3099" t="s">
        <v>9687</v>
      </c>
      <c r="N709" s="3095" t="s">
        <v>46</v>
      </c>
      <c r="O709" s="3095" t="s">
        <v>378</v>
      </c>
      <c r="P709" s="3095" t="s">
        <v>1924</v>
      </c>
      <c r="Q709" s="3095" t="s">
        <v>49</v>
      </c>
      <c r="R709" s="3095" t="s">
        <v>50</v>
      </c>
      <c r="S709" s="3095" t="s">
        <v>1147</v>
      </c>
      <c r="T709" s="3095" t="s">
        <v>271</v>
      </c>
      <c r="U709" s="3095" t="s">
        <v>169</v>
      </c>
      <c r="V709" s="3097" t="s">
        <v>9688</v>
      </c>
      <c r="W709" s="3095">
        <v>3.197665327E9</v>
      </c>
      <c r="X709" s="3097" t="s">
        <v>9689</v>
      </c>
      <c r="Y709" s="3095">
        <v>3.218848644E9</v>
      </c>
      <c r="Z709" s="3103"/>
      <c r="AA709" s="3101"/>
      <c r="AB709" s="373" t="s">
        <v>9690</v>
      </c>
      <c r="AC709" s="3107" t="s">
        <v>4418</v>
      </c>
      <c r="AD709" s="1764"/>
      <c r="AE709" s="199"/>
      <c r="AF709" s="82"/>
      <c r="AG709" s="82"/>
      <c r="AH709" s="82"/>
      <c r="AI709" s="82"/>
      <c r="AJ709" s="82"/>
      <c r="AK709" s="82"/>
      <c r="AL709" s="82"/>
      <c r="AM709" s="82"/>
      <c r="AN709" s="82"/>
      <c r="AO709" s="82"/>
      <c r="AP709" s="82"/>
      <c r="AQ709" s="82"/>
      <c r="AR709" s="82"/>
    </row>
    <row r="710">
      <c r="A710" s="48"/>
      <c r="B710" s="872">
        <v>10.0</v>
      </c>
      <c r="C710" s="3094" t="s">
        <v>9691</v>
      </c>
      <c r="D710" s="3095" t="s">
        <v>283</v>
      </c>
      <c r="E710" s="3095">
        <v>1.004702526E9</v>
      </c>
      <c r="F710" s="3095" t="s">
        <v>9692</v>
      </c>
      <c r="G710" s="3095">
        <v>16.0</v>
      </c>
      <c r="H710" s="3095" t="s">
        <v>157</v>
      </c>
      <c r="I710" s="3095" t="s">
        <v>43</v>
      </c>
      <c r="J710" s="3097" t="s">
        <v>9693</v>
      </c>
      <c r="K710" s="3095" t="s">
        <v>161</v>
      </c>
      <c r="L710" s="3098" t="s">
        <v>9694</v>
      </c>
      <c r="M710" s="3099" t="s">
        <v>9695</v>
      </c>
      <c r="N710" s="3095" t="s">
        <v>245</v>
      </c>
      <c r="O710" s="3095" t="s">
        <v>378</v>
      </c>
      <c r="P710" s="3095" t="s">
        <v>9696</v>
      </c>
      <c r="Q710" s="3095" t="s">
        <v>49</v>
      </c>
      <c r="R710" s="3095" t="s">
        <v>50</v>
      </c>
      <c r="S710" s="3095" t="s">
        <v>51</v>
      </c>
      <c r="T710" s="3095" t="s">
        <v>271</v>
      </c>
      <c r="U710" s="3095" t="s">
        <v>169</v>
      </c>
      <c r="V710" s="3097" t="s">
        <v>9697</v>
      </c>
      <c r="W710" s="3095">
        <v>3.148375379E9</v>
      </c>
      <c r="X710" s="3097" t="s">
        <v>9698</v>
      </c>
      <c r="Y710" s="3095">
        <v>3.178154688E9</v>
      </c>
      <c r="Z710" s="3103"/>
      <c r="AA710" s="3101"/>
      <c r="AB710" s="373" t="s">
        <v>9699</v>
      </c>
      <c r="AC710" s="3092" t="s">
        <v>5754</v>
      </c>
      <c r="AD710" s="1764"/>
      <c r="AE710" s="199"/>
      <c r="AF710" s="82"/>
      <c r="AG710" s="82"/>
      <c r="AH710" s="82"/>
      <c r="AI710" s="82"/>
      <c r="AJ710" s="82"/>
      <c r="AK710" s="82"/>
      <c r="AL710" s="82"/>
      <c r="AM710" s="82"/>
      <c r="AN710" s="82"/>
      <c r="AO710" s="82"/>
      <c r="AP710" s="82"/>
      <c r="AQ710" s="82"/>
      <c r="AR710" s="82"/>
    </row>
    <row r="711">
      <c r="A711" s="48"/>
      <c r="B711" s="3091">
        <v>11.0</v>
      </c>
      <c r="C711" s="293" t="s">
        <v>9700</v>
      </c>
      <c r="D711" s="3095" t="s">
        <v>283</v>
      </c>
      <c r="E711" s="286">
        <v>1.004700155E9</v>
      </c>
      <c r="F711" s="313">
        <v>37844.0</v>
      </c>
      <c r="G711" s="286">
        <v>14.0</v>
      </c>
      <c r="H711" s="286" t="s">
        <v>157</v>
      </c>
      <c r="I711" s="286" t="s">
        <v>76</v>
      </c>
      <c r="J711" s="301" t="s">
        <v>9701</v>
      </c>
      <c r="K711" s="286">
        <v>3453569.0</v>
      </c>
      <c r="L711" s="366" t="s">
        <v>9702</v>
      </c>
      <c r="M711" s="3108" t="s">
        <v>9703</v>
      </c>
      <c r="N711" s="286" t="s">
        <v>816</v>
      </c>
      <c r="O711" s="288" t="s">
        <v>104</v>
      </c>
      <c r="P711" s="286" t="s">
        <v>269</v>
      </c>
      <c r="Q711" s="286" t="s">
        <v>166</v>
      </c>
      <c r="R711" s="303" t="s">
        <v>169</v>
      </c>
      <c r="S711" s="286" t="s">
        <v>432</v>
      </c>
      <c r="T711" s="288" t="s">
        <v>271</v>
      </c>
      <c r="U711" s="303" t="s">
        <v>169</v>
      </c>
      <c r="V711" s="301" t="s">
        <v>9704</v>
      </c>
      <c r="W711" s="286">
        <v>3.05294796E9</v>
      </c>
      <c r="X711" s="293" t="s">
        <v>9705</v>
      </c>
      <c r="Y711" s="288">
        <v>3.053066822E9</v>
      </c>
      <c r="Z711" s="286"/>
      <c r="AA711" s="301"/>
      <c r="AB711" s="293" t="s">
        <v>9706</v>
      </c>
      <c r="AC711" s="3092" t="s">
        <v>9707</v>
      </c>
      <c r="AD711" s="1764"/>
      <c r="AE711" s="199"/>
      <c r="AF711" s="82"/>
      <c r="AG711" s="82"/>
      <c r="AH711" s="82"/>
      <c r="AI711" s="82"/>
      <c r="AJ711" s="82"/>
      <c r="AK711" s="82"/>
      <c r="AL711" s="82"/>
      <c r="AM711" s="82"/>
      <c r="AN711" s="82"/>
      <c r="AO711" s="82"/>
      <c r="AP711" s="82"/>
      <c r="AQ711" s="82"/>
      <c r="AR711" s="82"/>
    </row>
    <row r="712">
      <c r="A712" s="48"/>
      <c r="B712" s="872">
        <v>12.0</v>
      </c>
      <c r="C712" s="3097" t="s">
        <v>9708</v>
      </c>
      <c r="D712" s="3095" t="s">
        <v>283</v>
      </c>
      <c r="E712" s="3095">
        <v>1.006055433E9</v>
      </c>
      <c r="F712" s="3096">
        <v>37123.0</v>
      </c>
      <c r="G712" s="3095">
        <v>16.0</v>
      </c>
      <c r="H712" s="3095" t="s">
        <v>157</v>
      </c>
      <c r="I712" s="3095" t="s">
        <v>76</v>
      </c>
      <c r="J712" s="3097" t="s">
        <v>9709</v>
      </c>
      <c r="K712" s="3095">
        <v>3425991.0</v>
      </c>
      <c r="L712" s="3098" t="s">
        <v>9710</v>
      </c>
      <c r="M712" s="3095" t="s">
        <v>9711</v>
      </c>
      <c r="N712" s="3095" t="s">
        <v>816</v>
      </c>
      <c r="O712" s="3109" t="s">
        <v>148</v>
      </c>
      <c r="P712" s="3095" t="s">
        <v>9712</v>
      </c>
      <c r="Q712" s="3095" t="s">
        <v>166</v>
      </c>
      <c r="R712" s="3095" t="s">
        <v>3064</v>
      </c>
      <c r="S712" s="3095" t="s">
        <v>432</v>
      </c>
      <c r="T712" s="3095" t="s">
        <v>1264</v>
      </c>
      <c r="U712" s="3095" t="s">
        <v>9713</v>
      </c>
      <c r="V712" s="3097" t="s">
        <v>9714</v>
      </c>
      <c r="W712" s="3095" t="s">
        <v>9715</v>
      </c>
      <c r="X712" s="3097" t="s">
        <v>9716</v>
      </c>
      <c r="Y712" s="3095">
        <v>3.206730038E9</v>
      </c>
      <c r="Z712" s="3103"/>
      <c r="AA712" s="3097" t="s">
        <v>9717</v>
      </c>
      <c r="AB712" s="3097" t="s">
        <v>9718</v>
      </c>
      <c r="AC712" s="3110" t="s">
        <v>9719</v>
      </c>
      <c r="AD712" s="3111"/>
      <c r="AE712" s="82"/>
      <c r="AF712" s="82"/>
      <c r="AG712" s="85"/>
      <c r="AH712" s="85"/>
      <c r="AI712" s="85"/>
      <c r="AJ712" s="85"/>
      <c r="AK712" s="85"/>
      <c r="AL712" s="85"/>
      <c r="AM712" s="85"/>
      <c r="AN712" s="85"/>
      <c r="AO712" s="85"/>
      <c r="AP712" s="85"/>
      <c r="AQ712" s="85"/>
      <c r="AR712" s="85"/>
    </row>
    <row r="713">
      <c r="A713" s="48"/>
      <c r="B713" s="3091">
        <v>13.0</v>
      </c>
      <c r="C713" s="3112" t="s">
        <v>9720</v>
      </c>
      <c r="D713" s="3113" t="s">
        <v>283</v>
      </c>
      <c r="E713" s="3114">
        <v>1.004736997E9</v>
      </c>
      <c r="F713" s="3113" t="s">
        <v>9721</v>
      </c>
      <c r="G713" s="3114">
        <v>15.0</v>
      </c>
      <c r="H713" s="3114" t="s">
        <v>157</v>
      </c>
      <c r="I713" s="3113" t="s">
        <v>43</v>
      </c>
      <c r="J713" s="3115" t="s">
        <v>9722</v>
      </c>
      <c r="K713" s="3114">
        <v>3437603.0</v>
      </c>
      <c r="L713" s="3113" t="s">
        <v>9723</v>
      </c>
      <c r="M713" s="3114" t="s">
        <v>9724</v>
      </c>
      <c r="N713" s="3114" t="s">
        <v>46</v>
      </c>
      <c r="O713" s="3114" t="s">
        <v>89</v>
      </c>
      <c r="P713" s="3114" t="s">
        <v>89</v>
      </c>
      <c r="Q713" s="3114" t="s">
        <v>49</v>
      </c>
      <c r="R713" s="3114" t="s">
        <v>50</v>
      </c>
      <c r="S713" s="3114" t="s">
        <v>51</v>
      </c>
      <c r="T713" s="3114" t="s">
        <v>271</v>
      </c>
      <c r="U713" s="3114" t="s">
        <v>9575</v>
      </c>
      <c r="V713" s="3115" t="s">
        <v>9725</v>
      </c>
      <c r="W713" s="3114">
        <v>3.217779967E9</v>
      </c>
      <c r="X713" s="3115" t="s">
        <v>9726</v>
      </c>
      <c r="Y713" s="3114">
        <v>3.147152524E9</v>
      </c>
      <c r="Z713" s="3116"/>
      <c r="AA713" s="3115" t="s">
        <v>9727</v>
      </c>
      <c r="AB713" s="3115" t="s">
        <v>3183</v>
      </c>
      <c r="AC713" s="3117">
        <v>9.0</v>
      </c>
      <c r="AD713" s="3111"/>
      <c r="AE713" s="82"/>
      <c r="AF713" s="82"/>
      <c r="AG713" s="85"/>
      <c r="AH713" s="85"/>
      <c r="AI713" s="85"/>
      <c r="AJ713" s="85"/>
      <c r="AK713" s="85"/>
      <c r="AL713" s="85"/>
      <c r="AM713" s="85"/>
      <c r="AN713" s="85"/>
      <c r="AO713" s="85"/>
      <c r="AP713" s="85"/>
      <c r="AQ713" s="85"/>
      <c r="AR713" s="85"/>
    </row>
    <row r="714">
      <c r="A714" s="48"/>
      <c r="B714" s="730">
        <v>1.0</v>
      </c>
      <c r="C714" s="378" t="s">
        <v>9728</v>
      </c>
      <c r="D714" s="382" t="s">
        <v>283</v>
      </c>
      <c r="E714" s="382">
        <v>1.193484651E9</v>
      </c>
      <c r="F714" s="706">
        <v>37074.0</v>
      </c>
      <c r="G714" s="382">
        <v>16.0</v>
      </c>
      <c r="H714" s="382" t="s">
        <v>157</v>
      </c>
      <c r="I714" s="382" t="s">
        <v>76</v>
      </c>
      <c r="J714" s="384" t="s">
        <v>9729</v>
      </c>
      <c r="K714" s="382" t="s">
        <v>161</v>
      </c>
      <c r="L714" s="380" t="s">
        <v>9730</v>
      </c>
      <c r="M714" s="769"/>
      <c r="N714" s="382" t="s">
        <v>46</v>
      </c>
      <c r="O714" s="382" t="s">
        <v>89</v>
      </c>
      <c r="P714" s="382" t="s">
        <v>89</v>
      </c>
      <c r="Q714" s="382" t="s">
        <v>49</v>
      </c>
      <c r="R714" s="382" t="s">
        <v>2093</v>
      </c>
      <c r="S714" s="382" t="s">
        <v>291</v>
      </c>
      <c r="T714" s="382" t="s">
        <v>9731</v>
      </c>
      <c r="U714" s="382" t="s">
        <v>1972</v>
      </c>
      <c r="V714" s="384" t="s">
        <v>9732</v>
      </c>
      <c r="W714" s="382"/>
      <c r="X714" s="384" t="s">
        <v>9733</v>
      </c>
      <c r="Y714" s="382"/>
      <c r="Z714" s="767">
        <v>43278.0</v>
      </c>
      <c r="AA714" s="384" t="s">
        <v>9734</v>
      </c>
      <c r="AB714" s="160"/>
      <c r="AC714" s="330"/>
      <c r="AD714" s="83"/>
      <c r="AE714" s="83"/>
      <c r="AF714" s="83"/>
      <c r="AG714" s="84"/>
      <c r="AH714" s="84"/>
      <c r="AI714" s="85"/>
      <c r="AJ714" s="85"/>
      <c r="AK714" s="85"/>
      <c r="AL714" s="85"/>
      <c r="AM714" s="85"/>
      <c r="AN714" s="85"/>
      <c r="AO714" s="85"/>
      <c r="AP714" s="85"/>
      <c r="AQ714" s="85"/>
      <c r="AR714" s="85"/>
    </row>
    <row r="715">
      <c r="A715" s="48"/>
      <c r="B715" s="730">
        <v>2.0</v>
      </c>
      <c r="C715" s="378" t="s">
        <v>9735</v>
      </c>
      <c r="D715" s="382" t="s">
        <v>283</v>
      </c>
      <c r="E715" s="382">
        <v>1.010114178E9</v>
      </c>
      <c r="F715" s="767">
        <v>37333.0</v>
      </c>
      <c r="G715" s="382">
        <v>16.0</v>
      </c>
      <c r="H715" s="382" t="s">
        <v>157</v>
      </c>
      <c r="I715" s="382" t="s">
        <v>43</v>
      </c>
      <c r="J715" s="384" t="s">
        <v>9736</v>
      </c>
      <c r="K715" s="382" t="s">
        <v>161</v>
      </c>
      <c r="L715" s="380" t="s">
        <v>9737</v>
      </c>
      <c r="M715" s="382" t="s">
        <v>9738</v>
      </c>
      <c r="N715" s="382" t="s">
        <v>46</v>
      </c>
      <c r="O715" s="382" t="s">
        <v>89</v>
      </c>
      <c r="P715" s="382" t="s">
        <v>89</v>
      </c>
      <c r="Q715" s="382" t="s">
        <v>49</v>
      </c>
      <c r="R715" s="382" t="s">
        <v>50</v>
      </c>
      <c r="S715" s="382" t="s">
        <v>115</v>
      </c>
      <c r="T715" s="382"/>
      <c r="U715" s="382"/>
      <c r="V715" s="384" t="s">
        <v>9739</v>
      </c>
      <c r="W715" s="382">
        <v>3.136790868E9</v>
      </c>
      <c r="X715" s="384" t="s">
        <v>9740</v>
      </c>
      <c r="Y715" s="3118"/>
      <c r="Z715" s="3119">
        <v>43267.0</v>
      </c>
      <c r="AA715" s="384" t="s">
        <v>9741</v>
      </c>
      <c r="AB715" s="160"/>
      <c r="AC715" s="330"/>
      <c r="AD715" s="82"/>
      <c r="AE715" s="82"/>
      <c r="AF715" s="82"/>
      <c r="AG715" s="85"/>
      <c r="AH715" s="85"/>
      <c r="AI715" s="85"/>
      <c r="AJ715" s="85"/>
      <c r="AK715" s="85"/>
      <c r="AL715" s="85"/>
      <c r="AM715" s="85"/>
      <c r="AN715" s="85"/>
      <c r="AO715" s="85"/>
      <c r="AP715" s="85"/>
      <c r="AQ715" s="85"/>
      <c r="AR715" s="85"/>
    </row>
    <row r="716">
      <c r="A716" s="48"/>
      <c r="B716" s="730">
        <v>3.0</v>
      </c>
      <c r="C716" s="378" t="s">
        <v>9742</v>
      </c>
      <c r="D716" s="382" t="s">
        <v>283</v>
      </c>
      <c r="E716" s="382">
        <v>1.007820603E9</v>
      </c>
      <c r="F716" s="767">
        <v>36977.0</v>
      </c>
      <c r="G716" s="382">
        <v>16.0</v>
      </c>
      <c r="H716" s="382" t="s">
        <v>157</v>
      </c>
      <c r="I716" s="382" t="s">
        <v>76</v>
      </c>
      <c r="J716" s="384" t="s">
        <v>9743</v>
      </c>
      <c r="K716" s="382" t="s">
        <v>161</v>
      </c>
      <c r="L716" s="380" t="s">
        <v>9744</v>
      </c>
      <c r="M716" s="382"/>
      <c r="N716" s="382" t="s">
        <v>46</v>
      </c>
      <c r="O716" s="382" t="s">
        <v>1779</v>
      </c>
      <c r="P716" s="382" t="s">
        <v>1779</v>
      </c>
      <c r="Q716" s="382" t="s">
        <v>49</v>
      </c>
      <c r="R716" s="382" t="s">
        <v>3672</v>
      </c>
      <c r="S716" s="382" t="s">
        <v>729</v>
      </c>
      <c r="T716" s="382" t="s">
        <v>9745</v>
      </c>
      <c r="U716" s="382" t="s">
        <v>5416</v>
      </c>
      <c r="V716" s="384" t="s">
        <v>9746</v>
      </c>
      <c r="W716" s="382">
        <v>3.184655747E9</v>
      </c>
      <c r="X716" s="384" t="s">
        <v>9747</v>
      </c>
      <c r="Y716" s="382">
        <v>3.154447211E9</v>
      </c>
      <c r="Z716" s="3119">
        <v>43267.0</v>
      </c>
      <c r="AA716" s="384" t="s">
        <v>9748</v>
      </c>
      <c r="AB716" s="708"/>
      <c r="AC716" s="1204" t="s">
        <v>9749</v>
      </c>
      <c r="AD716" s="82"/>
      <c r="AE716" s="82"/>
      <c r="AF716" s="82"/>
      <c r="AG716" s="85"/>
      <c r="AH716" s="85"/>
      <c r="AI716" s="85"/>
      <c r="AJ716" s="85"/>
      <c r="AK716" s="85"/>
      <c r="AL716" s="85"/>
      <c r="AM716" s="85"/>
      <c r="AN716" s="85"/>
      <c r="AO716" s="85"/>
      <c r="AP716" s="85"/>
      <c r="AQ716" s="85"/>
      <c r="AR716" s="85"/>
    </row>
    <row r="717">
      <c r="A717" s="48"/>
      <c r="B717" s="730">
        <v>4.0</v>
      </c>
      <c r="C717" s="1199" t="s">
        <v>9750</v>
      </c>
      <c r="D717" s="382" t="s">
        <v>283</v>
      </c>
      <c r="E717" s="380" t="s">
        <v>9751</v>
      </c>
      <c r="F717" s="380" t="s">
        <v>9752</v>
      </c>
      <c r="G717" s="382">
        <v>16.0</v>
      </c>
      <c r="H717" s="380" t="s">
        <v>157</v>
      </c>
      <c r="I717" s="380" t="s">
        <v>717</v>
      </c>
      <c r="J717" s="2233" t="s">
        <v>9753</v>
      </c>
      <c r="K717" s="380" t="s">
        <v>161</v>
      </c>
      <c r="L717" s="380" t="s">
        <v>9754</v>
      </c>
      <c r="M717" s="380" t="s">
        <v>9755</v>
      </c>
      <c r="N717" s="380" t="s">
        <v>46</v>
      </c>
      <c r="O717" s="380" t="s">
        <v>378</v>
      </c>
      <c r="P717" s="380" t="s">
        <v>9756</v>
      </c>
      <c r="Q717" s="380" t="s">
        <v>49</v>
      </c>
      <c r="R717" s="380" t="s">
        <v>50</v>
      </c>
      <c r="S717" s="380" t="s">
        <v>240</v>
      </c>
      <c r="T717" s="380" t="s">
        <v>787</v>
      </c>
      <c r="U717" s="382" t="s">
        <v>169</v>
      </c>
      <c r="V717" s="2233" t="s">
        <v>9757</v>
      </c>
      <c r="W717" s="382">
        <v>3.004526183E9</v>
      </c>
      <c r="X717" s="2233" t="s">
        <v>9758</v>
      </c>
      <c r="Y717" s="380" t="s">
        <v>9759</v>
      </c>
      <c r="Z717" s="3119">
        <v>43278.0</v>
      </c>
      <c r="AA717" s="384" t="s">
        <v>9760</v>
      </c>
      <c r="AB717" s="153" t="s">
        <v>9761</v>
      </c>
      <c r="AC717" s="396" t="s">
        <v>4794</v>
      </c>
      <c r="AD717" s="82"/>
      <c r="AE717" s="82"/>
      <c r="AF717" s="82"/>
      <c r="AG717" s="85"/>
      <c r="AH717" s="85"/>
      <c r="AI717" s="85"/>
      <c r="AJ717" s="85"/>
      <c r="AK717" s="85"/>
      <c r="AL717" s="85"/>
      <c r="AM717" s="85"/>
      <c r="AN717" s="85"/>
      <c r="AO717" s="85"/>
      <c r="AP717" s="85"/>
      <c r="AQ717" s="85"/>
      <c r="AR717" s="85"/>
    </row>
    <row r="718">
      <c r="A718" s="48"/>
      <c r="B718" s="730">
        <v>5.0</v>
      </c>
      <c r="C718" s="384" t="s">
        <v>9762</v>
      </c>
      <c r="D718" s="382" t="s">
        <v>283</v>
      </c>
      <c r="E718" s="382">
        <v>1.004520607E9</v>
      </c>
      <c r="F718" s="706">
        <v>37520.0</v>
      </c>
      <c r="G718" s="382">
        <v>15.0</v>
      </c>
      <c r="H718" s="382" t="s">
        <v>682</v>
      </c>
      <c r="I718" s="382" t="s">
        <v>76</v>
      </c>
      <c r="J718" s="384" t="s">
        <v>9763</v>
      </c>
      <c r="K718" s="382">
        <v>3249790.0</v>
      </c>
      <c r="L718" s="380" t="s">
        <v>9764</v>
      </c>
      <c r="M718" s="382" t="s">
        <v>9765</v>
      </c>
      <c r="N718" s="382" t="s">
        <v>46</v>
      </c>
      <c r="O718" s="1470" t="s">
        <v>104</v>
      </c>
      <c r="P718" s="382" t="s">
        <v>1019</v>
      </c>
      <c r="Q718" s="382" t="s">
        <v>49</v>
      </c>
      <c r="R718" s="382" t="s">
        <v>50</v>
      </c>
      <c r="S718" s="382" t="s">
        <v>51</v>
      </c>
      <c r="T718" s="382" t="s">
        <v>271</v>
      </c>
      <c r="U718" s="382" t="s">
        <v>7446</v>
      </c>
      <c r="V718" s="384" t="s">
        <v>9766</v>
      </c>
      <c r="W718" s="382">
        <v>3.207463553E9</v>
      </c>
      <c r="X718" s="384" t="s">
        <v>9767</v>
      </c>
      <c r="Y718" s="382">
        <v>3.216879969E9</v>
      </c>
      <c r="Z718" s="3119">
        <v>43267.0</v>
      </c>
      <c r="AA718" s="384" t="s">
        <v>9768</v>
      </c>
      <c r="AB718" s="384" t="s">
        <v>9769</v>
      </c>
      <c r="AC718" s="1204" t="s">
        <v>4418</v>
      </c>
      <c r="AD718" s="82"/>
      <c r="AE718" s="82"/>
      <c r="AF718" s="82"/>
      <c r="AG718" s="85"/>
      <c r="AH718" s="85"/>
      <c r="AI718" s="85"/>
      <c r="AJ718" s="85"/>
      <c r="AK718" s="85"/>
      <c r="AL718" s="85"/>
      <c r="AM718" s="85"/>
      <c r="AN718" s="85"/>
      <c r="AO718" s="85"/>
      <c r="AP718" s="85"/>
      <c r="AQ718" s="85"/>
      <c r="AR718" s="85"/>
    </row>
    <row r="719">
      <c r="A719" s="48"/>
      <c r="B719" s="730">
        <v>6.0</v>
      </c>
      <c r="C719" s="3120" t="s">
        <v>9770</v>
      </c>
      <c r="D719" s="3121" t="s">
        <v>283</v>
      </c>
      <c r="E719" s="3121">
        <v>1.004720011E9</v>
      </c>
      <c r="F719" s="3122">
        <v>37200.0</v>
      </c>
      <c r="G719" s="3121">
        <v>16.0</v>
      </c>
      <c r="H719" s="3123" t="s">
        <v>157</v>
      </c>
      <c r="I719" s="3121" t="s">
        <v>43</v>
      </c>
      <c r="J719" s="3124" t="s">
        <v>9771</v>
      </c>
      <c r="K719" s="3121" t="s">
        <v>161</v>
      </c>
      <c r="L719" s="3123" t="s">
        <v>6432</v>
      </c>
      <c r="M719" s="3125"/>
      <c r="N719" s="3121" t="s">
        <v>46</v>
      </c>
      <c r="O719" s="3121" t="s">
        <v>1520</v>
      </c>
      <c r="P719" s="3121" t="s">
        <v>9772</v>
      </c>
      <c r="Q719" s="3121" t="s">
        <v>49</v>
      </c>
      <c r="R719" s="3121" t="s">
        <v>50</v>
      </c>
      <c r="S719" s="3121" t="s">
        <v>221</v>
      </c>
      <c r="T719" s="3121" t="s">
        <v>271</v>
      </c>
      <c r="U719" s="3121" t="s">
        <v>169</v>
      </c>
      <c r="V719" s="3126" t="s">
        <v>7650</v>
      </c>
      <c r="W719" s="3121" t="s">
        <v>9773</v>
      </c>
      <c r="X719" s="3126" t="s">
        <v>9774</v>
      </c>
      <c r="Y719" s="3121" t="s">
        <v>9775</v>
      </c>
      <c r="Z719" s="3119">
        <v>43267.0</v>
      </c>
      <c r="AA719" s="3126" t="s">
        <v>354</v>
      </c>
      <c r="AB719" s="715" t="s">
        <v>9669</v>
      </c>
      <c r="AC719" s="1586" t="s">
        <v>9707</v>
      </c>
      <c r="AD719" s="218"/>
      <c r="AE719" s="218"/>
      <c r="AF719" s="218"/>
      <c r="AG719" s="219"/>
      <c r="AH719" s="219"/>
      <c r="AI719" s="219"/>
      <c r="AJ719" s="219"/>
      <c r="AK719" s="219"/>
      <c r="AL719" s="219"/>
      <c r="AM719" s="219"/>
      <c r="AN719" s="219"/>
      <c r="AO719" s="219"/>
      <c r="AP719" s="219"/>
      <c r="AQ719" s="219"/>
      <c r="AR719" s="219"/>
    </row>
    <row r="720">
      <c r="A720" s="48"/>
      <c r="B720" s="730">
        <v>7.0</v>
      </c>
      <c r="C720" s="378" t="s">
        <v>9776</v>
      </c>
      <c r="D720" s="382" t="s">
        <v>283</v>
      </c>
      <c r="E720" s="382">
        <v>1.00755008E9</v>
      </c>
      <c r="F720" s="3127">
        <v>37592.0</v>
      </c>
      <c r="G720" s="382">
        <v>15.0</v>
      </c>
      <c r="H720" s="382" t="s">
        <v>157</v>
      </c>
      <c r="I720" s="382" t="s">
        <v>43</v>
      </c>
      <c r="J720" s="384" t="s">
        <v>9777</v>
      </c>
      <c r="K720" s="382" t="s">
        <v>161</v>
      </c>
      <c r="L720" s="380" t="s">
        <v>9744</v>
      </c>
      <c r="M720" s="382"/>
      <c r="N720" s="382" t="s">
        <v>46</v>
      </c>
      <c r="O720" s="382" t="s">
        <v>1779</v>
      </c>
      <c r="P720" s="382" t="s">
        <v>1779</v>
      </c>
      <c r="Q720" s="382" t="s">
        <v>9778</v>
      </c>
      <c r="R720" s="382" t="s">
        <v>3672</v>
      </c>
      <c r="S720" s="382" t="s">
        <v>248</v>
      </c>
      <c r="T720" s="382" t="s">
        <v>9745</v>
      </c>
      <c r="U720" s="916">
        <v>42767.0</v>
      </c>
      <c r="V720" s="384" t="s">
        <v>9746</v>
      </c>
      <c r="W720" s="382">
        <v>3.184655747E9</v>
      </c>
      <c r="X720" s="384" t="s">
        <v>9747</v>
      </c>
      <c r="Y720" s="382">
        <v>3.154447211E9</v>
      </c>
      <c r="Z720" s="3119">
        <v>43267.0</v>
      </c>
      <c r="AA720" s="384" t="s">
        <v>9779</v>
      </c>
      <c r="AB720" s="708"/>
      <c r="AC720" s="1204" t="s">
        <v>9780</v>
      </c>
      <c r="AD720" s="82"/>
      <c r="AE720" s="82"/>
      <c r="AF720" s="82"/>
      <c r="AG720" s="85"/>
      <c r="AH720" s="85"/>
      <c r="AI720" s="85"/>
      <c r="AJ720" s="85"/>
      <c r="AK720" s="85"/>
      <c r="AL720" s="85"/>
      <c r="AM720" s="85"/>
      <c r="AN720" s="85"/>
      <c r="AO720" s="85"/>
      <c r="AP720" s="85"/>
      <c r="AQ720" s="85"/>
      <c r="AR720" s="85"/>
    </row>
    <row r="721">
      <c r="A721" s="48"/>
      <c r="B721" s="730">
        <v>8.0</v>
      </c>
      <c r="C721" s="378" t="s">
        <v>9781</v>
      </c>
      <c r="D721" s="382" t="s">
        <v>283</v>
      </c>
      <c r="E721" s="382">
        <v>1.004735899E9</v>
      </c>
      <c r="F721" s="706">
        <v>37173.0</v>
      </c>
      <c r="G721" s="382">
        <v>16.0</v>
      </c>
      <c r="H721" s="382" t="s">
        <v>157</v>
      </c>
      <c r="I721" s="382" t="s">
        <v>43</v>
      </c>
      <c r="J721" s="384" t="s">
        <v>9782</v>
      </c>
      <c r="K721" s="382" t="s">
        <v>161</v>
      </c>
      <c r="L721" s="380" t="s">
        <v>9783</v>
      </c>
      <c r="M721" s="778" t="s">
        <v>9784</v>
      </c>
      <c r="N721" s="382" t="s">
        <v>245</v>
      </c>
      <c r="O721" s="382" t="s">
        <v>798</v>
      </c>
      <c r="P721" s="382" t="s">
        <v>1150</v>
      </c>
      <c r="Q721" s="382" t="s">
        <v>49</v>
      </c>
      <c r="R721" s="382" t="s">
        <v>50</v>
      </c>
      <c r="S721" s="382" t="s">
        <v>291</v>
      </c>
      <c r="T721" s="382" t="s">
        <v>271</v>
      </c>
      <c r="U721" s="382" t="s">
        <v>169</v>
      </c>
      <c r="V721" s="384" t="s">
        <v>9785</v>
      </c>
      <c r="W721" s="382">
        <v>3.137505499E9</v>
      </c>
      <c r="X721" s="384" t="s">
        <v>9786</v>
      </c>
      <c r="Y721" s="382">
        <v>3.218440404E9</v>
      </c>
      <c r="Z721" s="3119">
        <v>43267.0</v>
      </c>
      <c r="AA721" s="384" t="s">
        <v>9787</v>
      </c>
      <c r="AB721" s="160"/>
      <c r="AC721" s="330"/>
      <c r="AD721" s="3111"/>
      <c r="AE721" s="82"/>
      <c r="AF721" s="82"/>
      <c r="AG721" s="85"/>
      <c r="AH721" s="85"/>
      <c r="AI721" s="85"/>
      <c r="AJ721" s="85"/>
      <c r="AK721" s="85"/>
      <c r="AL721" s="85"/>
      <c r="AM721" s="85"/>
      <c r="AN721" s="85"/>
      <c r="AO721" s="85"/>
      <c r="AP721" s="85"/>
      <c r="AQ721" s="85"/>
      <c r="AR721" s="85"/>
    </row>
    <row r="722">
      <c r="A722" s="48"/>
      <c r="B722" s="730">
        <v>9.0</v>
      </c>
      <c r="C722" s="378" t="s">
        <v>9788</v>
      </c>
      <c r="D722" s="382" t="s">
        <v>283</v>
      </c>
      <c r="E722" s="382">
        <v>1.00782458E9</v>
      </c>
      <c r="F722" s="382" t="s">
        <v>9789</v>
      </c>
      <c r="G722" s="382">
        <v>16.0</v>
      </c>
      <c r="H722" s="382" t="s">
        <v>157</v>
      </c>
      <c r="I722" s="382" t="s">
        <v>76</v>
      </c>
      <c r="J722" s="384" t="s">
        <v>9790</v>
      </c>
      <c r="K722" s="382" t="s">
        <v>161</v>
      </c>
      <c r="L722" s="380" t="s">
        <v>9791</v>
      </c>
      <c r="M722" s="778" t="s">
        <v>9792</v>
      </c>
      <c r="N722" s="382" t="s">
        <v>46</v>
      </c>
      <c r="O722" s="382" t="s">
        <v>318</v>
      </c>
      <c r="P722" s="382" t="s">
        <v>9793</v>
      </c>
      <c r="Q722" s="382" t="s">
        <v>49</v>
      </c>
      <c r="R722" s="382" t="s">
        <v>50</v>
      </c>
      <c r="S722" s="382" t="s">
        <v>221</v>
      </c>
      <c r="T722" s="382" t="s">
        <v>271</v>
      </c>
      <c r="U722" s="382" t="s">
        <v>169</v>
      </c>
      <c r="V722" s="384" t="s">
        <v>9794</v>
      </c>
      <c r="W722" s="382">
        <v>3.21680674E8</v>
      </c>
      <c r="X722" s="384" t="s">
        <v>9795</v>
      </c>
      <c r="Y722" s="3076">
        <v>3.10636863E9</v>
      </c>
      <c r="Z722" s="382" t="s">
        <v>9796</v>
      </c>
      <c r="AA722" s="384" t="s">
        <v>9797</v>
      </c>
      <c r="AB722" s="153" t="s">
        <v>9798</v>
      </c>
      <c r="AC722" s="396" t="s">
        <v>4476</v>
      </c>
      <c r="AD722" s="3111"/>
      <c r="AE722" s="82"/>
      <c r="AF722" s="82"/>
      <c r="AG722" s="85"/>
      <c r="AH722" s="85"/>
      <c r="AI722" s="85"/>
      <c r="AJ722" s="85"/>
      <c r="AK722" s="85"/>
      <c r="AL722" s="85"/>
      <c r="AM722" s="85"/>
      <c r="AN722" s="85"/>
      <c r="AO722" s="85"/>
      <c r="AP722" s="85"/>
      <c r="AQ722" s="85"/>
      <c r="AR722" s="85"/>
    </row>
    <row r="723">
      <c r="A723" s="48"/>
      <c r="B723" s="730">
        <v>10.0</v>
      </c>
      <c r="C723" s="378" t="s">
        <v>9799</v>
      </c>
      <c r="D723" s="382" t="s">
        <v>283</v>
      </c>
      <c r="E723" s="382">
        <v>1.004776888E9</v>
      </c>
      <c r="F723" s="706">
        <v>37052.0</v>
      </c>
      <c r="G723" s="382">
        <v>16.0</v>
      </c>
      <c r="H723" s="382" t="s">
        <v>157</v>
      </c>
      <c r="I723" s="382" t="s">
        <v>200</v>
      </c>
      <c r="J723" s="384" t="s">
        <v>9800</v>
      </c>
      <c r="K723" s="769"/>
      <c r="L723" s="380" t="s">
        <v>9801</v>
      </c>
      <c r="M723" s="778" t="s">
        <v>9802</v>
      </c>
      <c r="N723" s="382" t="s">
        <v>46</v>
      </c>
      <c r="O723" s="382" t="s">
        <v>2738</v>
      </c>
      <c r="P723" s="382" t="s">
        <v>7689</v>
      </c>
      <c r="Q723" s="382" t="s">
        <v>49</v>
      </c>
      <c r="R723" s="382" t="s">
        <v>50</v>
      </c>
      <c r="S723" s="382" t="s">
        <v>51</v>
      </c>
      <c r="T723" s="769"/>
      <c r="U723" s="382" t="s">
        <v>169</v>
      </c>
      <c r="V723" s="384" t="s">
        <v>9803</v>
      </c>
      <c r="W723" s="382" t="s">
        <v>9804</v>
      </c>
      <c r="X723" s="384" t="s">
        <v>9805</v>
      </c>
      <c r="Y723" s="382" t="s">
        <v>9804</v>
      </c>
      <c r="Z723" s="3128">
        <v>43266.0</v>
      </c>
      <c r="AA723" s="384" t="s">
        <v>9806</v>
      </c>
      <c r="AB723" s="160"/>
      <c r="AC723" s="330"/>
      <c r="AD723" s="1764"/>
      <c r="AE723" s="199"/>
      <c r="AF723" s="82"/>
      <c r="AG723" s="82"/>
      <c r="AH723" s="82"/>
      <c r="AI723" s="82"/>
      <c r="AJ723" s="82"/>
      <c r="AK723" s="82"/>
      <c r="AL723" s="82"/>
      <c r="AM723" s="82"/>
      <c r="AN723" s="82"/>
      <c r="AO723" s="82"/>
      <c r="AP723" s="82"/>
      <c r="AQ723" s="82"/>
      <c r="AR723" s="82"/>
    </row>
    <row r="724">
      <c r="A724" s="48"/>
      <c r="B724" s="730">
        <v>11.0</v>
      </c>
      <c r="C724" s="378" t="s">
        <v>9807</v>
      </c>
      <c r="D724" s="382" t="s">
        <v>283</v>
      </c>
      <c r="E724" s="382">
        <v>1.007652066E9</v>
      </c>
      <c r="F724" s="382" t="s">
        <v>9808</v>
      </c>
      <c r="G724" s="382">
        <v>17.0</v>
      </c>
      <c r="H724" s="382" t="s">
        <v>157</v>
      </c>
      <c r="I724" s="382" t="s">
        <v>76</v>
      </c>
      <c r="J724" s="384" t="s">
        <v>9809</v>
      </c>
      <c r="K724" s="769"/>
      <c r="L724" s="380" t="s">
        <v>9810</v>
      </c>
      <c r="M724" s="769"/>
      <c r="N724" s="382" t="s">
        <v>46</v>
      </c>
      <c r="O724" s="382" t="s">
        <v>1693</v>
      </c>
      <c r="P724" s="382" t="s">
        <v>9811</v>
      </c>
      <c r="Q724" s="382" t="s">
        <v>49</v>
      </c>
      <c r="R724" s="769"/>
      <c r="S724" s="382" t="s">
        <v>51</v>
      </c>
      <c r="T724" s="382" t="s">
        <v>271</v>
      </c>
      <c r="U724" s="382" t="s">
        <v>169</v>
      </c>
      <c r="V724" s="384" t="s">
        <v>9812</v>
      </c>
      <c r="W724" s="382" t="s">
        <v>9813</v>
      </c>
      <c r="X724" s="384" t="s">
        <v>9814</v>
      </c>
      <c r="Y724" s="382" t="s">
        <v>9815</v>
      </c>
      <c r="Z724" s="769"/>
      <c r="AA724" s="708"/>
      <c r="AB724" s="160"/>
      <c r="AC724" s="330"/>
      <c r="AD724" s="82"/>
      <c r="AE724" s="82"/>
      <c r="AF724" s="82"/>
      <c r="AG724" s="85"/>
      <c r="AH724" s="85"/>
      <c r="AI724" s="85"/>
      <c r="AJ724" s="85"/>
      <c r="AK724" s="85"/>
      <c r="AL724" s="85"/>
      <c r="AM724" s="85"/>
      <c r="AN724" s="85"/>
      <c r="AO724" s="85"/>
      <c r="AP724" s="85"/>
      <c r="AQ724" s="85"/>
      <c r="AR724" s="85"/>
    </row>
    <row r="725">
      <c r="A725" s="48"/>
      <c r="B725" s="730">
        <v>12.0</v>
      </c>
      <c r="C725" s="1199" t="s">
        <v>9816</v>
      </c>
      <c r="D725" s="380" t="s">
        <v>695</v>
      </c>
      <c r="E725" s="380" t="s">
        <v>9817</v>
      </c>
      <c r="F725" s="380" t="s">
        <v>9818</v>
      </c>
      <c r="G725" s="382">
        <v>16.0</v>
      </c>
      <c r="H725" s="382" t="s">
        <v>157</v>
      </c>
      <c r="I725" s="380" t="s">
        <v>717</v>
      </c>
      <c r="J725" s="2233" t="s">
        <v>9819</v>
      </c>
      <c r="K725" s="380" t="s">
        <v>161</v>
      </c>
      <c r="L725" s="380" t="s">
        <v>9820</v>
      </c>
      <c r="M725" s="2234" t="s">
        <v>9821</v>
      </c>
      <c r="N725" s="380" t="s">
        <v>245</v>
      </c>
      <c r="O725" s="380" t="s">
        <v>457</v>
      </c>
      <c r="P725" s="380" t="s">
        <v>1041</v>
      </c>
      <c r="Q725" s="380" t="s">
        <v>49</v>
      </c>
      <c r="R725" s="380" t="s">
        <v>50</v>
      </c>
      <c r="S725" s="380" t="s">
        <v>248</v>
      </c>
      <c r="T725" s="380" t="s">
        <v>271</v>
      </c>
      <c r="U725" s="382" t="s">
        <v>169</v>
      </c>
      <c r="V725" s="3077"/>
      <c r="W725" s="2238"/>
      <c r="X725" s="3077"/>
      <c r="Y725" s="769"/>
      <c r="Z725" s="769"/>
      <c r="AA725" s="708"/>
      <c r="AB725" s="160"/>
      <c r="AC725" s="330"/>
      <c r="AD725" s="82"/>
      <c r="AE725" s="82"/>
      <c r="AF725" s="82"/>
      <c r="AG725" s="85"/>
      <c r="AH725" s="85"/>
      <c r="AI725" s="85"/>
      <c r="AJ725" s="85"/>
      <c r="AK725" s="85"/>
      <c r="AL725" s="85"/>
      <c r="AM725" s="85"/>
      <c r="AN725" s="85"/>
      <c r="AO725" s="85"/>
      <c r="AP725" s="85"/>
      <c r="AQ725" s="85"/>
      <c r="AR725" s="85"/>
    </row>
    <row r="726">
      <c r="A726" s="48"/>
      <c r="B726" s="730">
        <v>13.0</v>
      </c>
      <c r="C726" s="378" t="s">
        <v>9822</v>
      </c>
      <c r="D726" s="382" t="s">
        <v>695</v>
      </c>
      <c r="E726" s="382">
        <v>1.004754071E9</v>
      </c>
      <c r="F726" s="706">
        <v>37205.0</v>
      </c>
      <c r="G726" s="382">
        <v>16.0</v>
      </c>
      <c r="H726" s="382" t="s">
        <v>157</v>
      </c>
      <c r="I726" s="382" t="s">
        <v>76</v>
      </c>
      <c r="J726" s="384" t="s">
        <v>696</v>
      </c>
      <c r="K726" s="382">
        <v>3368565.0</v>
      </c>
      <c r="L726" s="380" t="s">
        <v>9823</v>
      </c>
      <c r="M726" s="778" t="s">
        <v>9824</v>
      </c>
      <c r="N726" s="382" t="s">
        <v>46</v>
      </c>
      <c r="O726" s="382" t="s">
        <v>89</v>
      </c>
      <c r="P726" s="382" t="s">
        <v>89</v>
      </c>
      <c r="Q726" s="382" t="s">
        <v>49</v>
      </c>
      <c r="R726" s="382" t="s">
        <v>50</v>
      </c>
      <c r="S726" s="382" t="s">
        <v>2166</v>
      </c>
      <c r="T726" s="382" t="s">
        <v>943</v>
      </c>
      <c r="U726" s="382" t="s">
        <v>169</v>
      </c>
      <c r="V726" s="384" t="s">
        <v>9825</v>
      </c>
      <c r="W726" s="382">
        <v>3.136537329E9</v>
      </c>
      <c r="X726" s="384" t="s">
        <v>9826</v>
      </c>
      <c r="Y726" s="382">
        <v>3.154009805E9</v>
      </c>
      <c r="Z726" s="769"/>
      <c r="AA726" s="708"/>
      <c r="AB726" s="160"/>
      <c r="AC726" s="330"/>
      <c r="AD726" s="82"/>
      <c r="AE726" s="82"/>
      <c r="AF726" s="82"/>
      <c r="AG726" s="85"/>
      <c r="AH726" s="85"/>
      <c r="AI726" s="85"/>
      <c r="AJ726" s="85"/>
      <c r="AK726" s="85"/>
      <c r="AL726" s="85"/>
      <c r="AM726" s="85"/>
      <c r="AN726" s="85"/>
      <c r="AO726" s="85"/>
      <c r="AP726" s="85"/>
      <c r="AQ726" s="85"/>
      <c r="AR726" s="85"/>
    </row>
    <row r="727">
      <c r="A727" s="48"/>
      <c r="B727" s="730">
        <v>14.0</v>
      </c>
      <c r="C727" s="378" t="s">
        <v>9827</v>
      </c>
      <c r="D727" s="382" t="s">
        <v>453</v>
      </c>
      <c r="E727" s="382">
        <v>1.004735965E9</v>
      </c>
      <c r="F727" s="706">
        <v>37373.0</v>
      </c>
      <c r="G727" s="382">
        <v>16.0</v>
      </c>
      <c r="H727" s="382" t="s">
        <v>682</v>
      </c>
      <c r="I727" s="382" t="s">
        <v>76</v>
      </c>
      <c r="J727" s="384" t="s">
        <v>9828</v>
      </c>
      <c r="K727" s="382" t="s">
        <v>922</v>
      </c>
      <c r="L727" s="380" t="s">
        <v>9829</v>
      </c>
      <c r="M727" s="382" t="s">
        <v>9830</v>
      </c>
      <c r="N727" s="382" t="s">
        <v>46</v>
      </c>
      <c r="O727" s="382" t="s">
        <v>219</v>
      </c>
      <c r="P727" s="382" t="s">
        <v>1574</v>
      </c>
      <c r="Q727" s="382" t="s">
        <v>2554</v>
      </c>
      <c r="R727" s="382" t="s">
        <v>9831</v>
      </c>
      <c r="S727" s="382" t="s">
        <v>115</v>
      </c>
      <c r="T727" s="382" t="s">
        <v>271</v>
      </c>
      <c r="U727" s="382" t="s">
        <v>169</v>
      </c>
      <c r="V727" s="384" t="s">
        <v>9832</v>
      </c>
      <c r="W727" s="769"/>
      <c r="X727" s="384" t="s">
        <v>922</v>
      </c>
      <c r="Y727" s="769"/>
      <c r="Z727" s="769"/>
      <c r="AA727" s="708"/>
      <c r="AB727" s="153" t="s">
        <v>9833</v>
      </c>
      <c r="AC727" s="330"/>
      <c r="AD727" s="1764"/>
      <c r="AE727" s="199"/>
      <c r="AF727" s="82"/>
      <c r="AG727" s="82"/>
      <c r="AH727" s="82"/>
      <c r="AI727" s="82"/>
      <c r="AJ727" s="82"/>
      <c r="AK727" s="82"/>
      <c r="AL727" s="82"/>
      <c r="AM727" s="82"/>
      <c r="AN727" s="82"/>
      <c r="AO727" s="82"/>
      <c r="AP727" s="82"/>
      <c r="AQ727" s="82"/>
      <c r="AR727" s="82"/>
    </row>
    <row r="728">
      <c r="A728" s="48"/>
      <c r="B728" s="730">
        <v>15.0</v>
      </c>
      <c r="C728" s="378" t="s">
        <v>9834</v>
      </c>
      <c r="D728" s="382" t="s">
        <v>695</v>
      </c>
      <c r="E728" s="382">
        <v>1.00466834E9</v>
      </c>
      <c r="F728" s="706">
        <v>36596.0</v>
      </c>
      <c r="G728" s="382">
        <v>17.0</v>
      </c>
      <c r="H728" s="382" t="s">
        <v>157</v>
      </c>
      <c r="I728" s="382" t="s">
        <v>76</v>
      </c>
      <c r="J728" s="384" t="s">
        <v>9835</v>
      </c>
      <c r="K728" s="382" t="s">
        <v>161</v>
      </c>
      <c r="L728" s="380" t="s">
        <v>9836</v>
      </c>
      <c r="M728" s="382"/>
      <c r="N728" s="382" t="s">
        <v>245</v>
      </c>
      <c r="O728" s="382" t="s">
        <v>89</v>
      </c>
      <c r="P728" s="382" t="s">
        <v>9837</v>
      </c>
      <c r="Q728" s="382" t="s">
        <v>49</v>
      </c>
      <c r="R728" s="382" t="s">
        <v>50</v>
      </c>
      <c r="S728" s="382" t="s">
        <v>248</v>
      </c>
      <c r="T728" s="382" t="s">
        <v>271</v>
      </c>
      <c r="U728" s="382" t="s">
        <v>169</v>
      </c>
      <c r="V728" s="384" t="s">
        <v>9838</v>
      </c>
      <c r="W728" s="382">
        <v>3.113516209E9</v>
      </c>
      <c r="X728" s="384" t="s">
        <v>161</v>
      </c>
      <c r="Y728" s="382" t="s">
        <v>161</v>
      </c>
      <c r="Z728" s="769"/>
      <c r="AA728" s="708"/>
      <c r="AB728" s="153" t="s">
        <v>9833</v>
      </c>
      <c r="AC728" s="330"/>
      <c r="AD728" s="1764"/>
      <c r="AE728" s="199"/>
      <c r="AF728" s="82"/>
      <c r="AG728" s="82"/>
      <c r="AH728" s="82"/>
      <c r="AI728" s="82"/>
      <c r="AJ728" s="82"/>
      <c r="AK728" s="82"/>
      <c r="AL728" s="82"/>
      <c r="AM728" s="82"/>
      <c r="AN728" s="82"/>
      <c r="AO728" s="82"/>
      <c r="AP728" s="82"/>
      <c r="AQ728" s="82"/>
      <c r="AR728" s="82"/>
    </row>
    <row r="729">
      <c r="A729" s="48"/>
      <c r="B729" s="730">
        <v>16.0</v>
      </c>
      <c r="C729" s="378" t="s">
        <v>9839</v>
      </c>
      <c r="D729" s="382" t="s">
        <v>695</v>
      </c>
      <c r="E729" s="382">
        <v>1.004718488E9</v>
      </c>
      <c r="F729" s="706">
        <v>37296.0</v>
      </c>
      <c r="G729" s="382">
        <v>15.0</v>
      </c>
      <c r="H729" s="382" t="s">
        <v>157</v>
      </c>
      <c r="I729" s="382" t="s">
        <v>43</v>
      </c>
      <c r="J729" s="384" t="s">
        <v>9840</v>
      </c>
      <c r="K729" s="382">
        <v>3276844.0</v>
      </c>
      <c r="L729" s="380" t="s">
        <v>9841</v>
      </c>
      <c r="M729" s="382"/>
      <c r="N729" s="382" t="s">
        <v>46</v>
      </c>
      <c r="O729" s="382" t="s">
        <v>3995</v>
      </c>
      <c r="P729" s="382" t="s">
        <v>47</v>
      </c>
      <c r="Q729" s="382" t="s">
        <v>49</v>
      </c>
      <c r="R729" s="382" t="s">
        <v>50</v>
      </c>
      <c r="S729" s="382" t="s">
        <v>221</v>
      </c>
      <c r="T729" s="382" t="s">
        <v>271</v>
      </c>
      <c r="U729" s="382" t="s">
        <v>169</v>
      </c>
      <c r="V729" s="384" t="s">
        <v>9842</v>
      </c>
      <c r="W729" s="382">
        <v>3.117808976E9</v>
      </c>
      <c r="X729" s="384" t="s">
        <v>9843</v>
      </c>
      <c r="Y729" s="382" t="s">
        <v>161</v>
      </c>
      <c r="Z729" s="3129"/>
      <c r="AA729" s="708"/>
      <c r="AB729" s="153" t="s">
        <v>9833</v>
      </c>
      <c r="AC729" s="330"/>
      <c r="AD729" s="1764"/>
      <c r="AE729" s="199"/>
      <c r="AF729" s="82"/>
      <c r="AG729" s="82"/>
      <c r="AH729" s="82"/>
      <c r="AI729" s="82"/>
      <c r="AJ729" s="82"/>
      <c r="AK729" s="82"/>
      <c r="AL729" s="82"/>
      <c r="AM729" s="82"/>
      <c r="AN729" s="82"/>
      <c r="AO729" s="82"/>
      <c r="AP729" s="82"/>
      <c r="AQ729" s="82"/>
      <c r="AR729" s="82"/>
    </row>
    <row r="730">
      <c r="A730" s="48"/>
      <c r="B730" s="730">
        <v>17.0</v>
      </c>
      <c r="C730" s="378" t="s">
        <v>9844</v>
      </c>
      <c r="D730" s="382" t="s">
        <v>695</v>
      </c>
      <c r="E730" s="382">
        <v>1.193028957E9</v>
      </c>
      <c r="F730" s="706">
        <v>36658.0</v>
      </c>
      <c r="G730" s="382">
        <v>17.0</v>
      </c>
      <c r="H730" s="382" t="s">
        <v>157</v>
      </c>
      <c r="I730" s="382" t="s">
        <v>76</v>
      </c>
      <c r="J730" s="384" t="s">
        <v>9845</v>
      </c>
      <c r="K730" s="382" t="s">
        <v>161</v>
      </c>
      <c r="L730" s="380" t="s">
        <v>9846</v>
      </c>
      <c r="M730" s="382"/>
      <c r="N730" s="382" t="s">
        <v>245</v>
      </c>
      <c r="O730" s="382" t="s">
        <v>457</v>
      </c>
      <c r="P730" s="382" t="s">
        <v>423</v>
      </c>
      <c r="Q730" s="382" t="s">
        <v>49</v>
      </c>
      <c r="R730" s="382" t="s">
        <v>50</v>
      </c>
      <c r="S730" s="382" t="s">
        <v>115</v>
      </c>
      <c r="T730" s="382" t="s">
        <v>52</v>
      </c>
      <c r="U730" s="382" t="s">
        <v>169</v>
      </c>
      <c r="V730" s="384" t="s">
        <v>9847</v>
      </c>
      <c r="W730" s="382">
        <v>3.208377964E9</v>
      </c>
      <c r="X730" s="384" t="s">
        <v>9848</v>
      </c>
      <c r="Y730" s="382">
        <v>3.166993121E9</v>
      </c>
      <c r="Z730" s="769"/>
      <c r="AA730" s="708"/>
      <c r="AB730" s="153" t="s">
        <v>9833</v>
      </c>
      <c r="AC730" s="330"/>
      <c r="AD730" s="1764"/>
      <c r="AE730" s="199"/>
      <c r="AF730" s="82"/>
      <c r="AG730" s="82"/>
      <c r="AH730" s="82"/>
      <c r="AI730" s="82"/>
      <c r="AJ730" s="82"/>
      <c r="AK730" s="82"/>
      <c r="AL730" s="82"/>
      <c r="AM730" s="82"/>
      <c r="AN730" s="82"/>
      <c r="AO730" s="82"/>
      <c r="AP730" s="82"/>
      <c r="AQ730" s="82"/>
      <c r="AR730" s="82"/>
    </row>
    <row r="731">
      <c r="A731" s="48"/>
      <c r="B731" s="730">
        <v>18.0</v>
      </c>
      <c r="C731" s="378" t="s">
        <v>9849</v>
      </c>
      <c r="D731" s="382" t="s">
        <v>453</v>
      </c>
      <c r="E731" s="382">
        <v>1.088827286E9</v>
      </c>
      <c r="F731" s="706">
        <v>37265.0</v>
      </c>
      <c r="G731" s="382">
        <v>16.0</v>
      </c>
      <c r="H731" s="382" t="s">
        <v>682</v>
      </c>
      <c r="I731" s="382" t="s">
        <v>86</v>
      </c>
      <c r="J731" s="384" t="s">
        <v>9850</v>
      </c>
      <c r="K731" s="382">
        <v>3243948.0</v>
      </c>
      <c r="L731" s="2238"/>
      <c r="M731" s="382"/>
      <c r="N731" s="382" t="s">
        <v>46</v>
      </c>
      <c r="O731" s="382" t="s">
        <v>89</v>
      </c>
      <c r="P731" s="382" t="s">
        <v>89</v>
      </c>
      <c r="Q731" s="382" t="s">
        <v>49</v>
      </c>
      <c r="R731" s="382" t="s">
        <v>8122</v>
      </c>
      <c r="S731" s="382" t="s">
        <v>1147</v>
      </c>
      <c r="T731" s="382" t="s">
        <v>271</v>
      </c>
      <c r="U731" s="382" t="s">
        <v>169</v>
      </c>
      <c r="V731" s="384" t="s">
        <v>9851</v>
      </c>
      <c r="W731" s="769"/>
      <c r="X731" s="708"/>
      <c r="Y731" s="769"/>
      <c r="Z731" s="769"/>
      <c r="AA731" s="708"/>
      <c r="AB731" s="153" t="s">
        <v>9833</v>
      </c>
      <c r="AC731" s="330"/>
      <c r="AD731" s="1764"/>
      <c r="AE731" s="199"/>
      <c r="AF731" s="82"/>
      <c r="AG731" s="82"/>
      <c r="AH731" s="82"/>
      <c r="AI731" s="82"/>
      <c r="AJ731" s="82"/>
      <c r="AK731" s="82"/>
      <c r="AL731" s="82"/>
      <c r="AM731" s="82"/>
      <c r="AN731" s="82"/>
      <c r="AO731" s="82"/>
      <c r="AP731" s="82"/>
      <c r="AQ731" s="82"/>
      <c r="AR731" s="82"/>
    </row>
    <row r="732">
      <c r="A732" s="48"/>
      <c r="B732" s="730">
        <v>19.0</v>
      </c>
      <c r="C732" s="160" t="s">
        <v>9852</v>
      </c>
      <c r="D732" s="158" t="s">
        <v>453</v>
      </c>
      <c r="E732" s="158">
        <v>1.004521391E9</v>
      </c>
      <c r="F732" s="1151">
        <v>37223.0</v>
      </c>
      <c r="G732" s="158">
        <v>15.0</v>
      </c>
      <c r="H732" s="158" t="s">
        <v>157</v>
      </c>
      <c r="I732" s="158" t="s">
        <v>76</v>
      </c>
      <c r="J732" s="160" t="s">
        <v>2472</v>
      </c>
      <c r="K732" s="158">
        <v>3421277.0</v>
      </c>
      <c r="L732" s="383" t="s">
        <v>9853</v>
      </c>
      <c r="M732" s="158" t="s">
        <v>2473</v>
      </c>
      <c r="N732" s="158" t="s">
        <v>46</v>
      </c>
      <c r="O732" s="158" t="s">
        <v>602</v>
      </c>
      <c r="P732" s="158" t="s">
        <v>2474</v>
      </c>
      <c r="Q732" s="158" t="s">
        <v>49</v>
      </c>
      <c r="R732" s="158" t="s">
        <v>50</v>
      </c>
      <c r="S732" s="158" t="s">
        <v>51</v>
      </c>
      <c r="T732" s="158" t="s">
        <v>271</v>
      </c>
      <c r="U732" s="1464">
        <v>41306.0</v>
      </c>
      <c r="V732" s="160" t="s">
        <v>2477</v>
      </c>
      <c r="W732" s="158">
        <v>3.104740368E9</v>
      </c>
      <c r="X732" s="160" t="s">
        <v>2478</v>
      </c>
      <c r="Y732" s="158">
        <v>3.124357742E9</v>
      </c>
      <c r="Z732" s="158"/>
      <c r="AA732" s="153" t="s">
        <v>9854</v>
      </c>
      <c r="AB732" s="314" t="s">
        <v>2480</v>
      </c>
      <c r="AC732" s="391" t="s">
        <v>3609</v>
      </c>
      <c r="AD732" s="183"/>
      <c r="AE732" s="183"/>
      <c r="AF732" s="183"/>
      <c r="AG732" s="1292"/>
      <c r="AH732" s="1292"/>
      <c r="AI732" s="2298"/>
      <c r="AJ732" s="2298"/>
      <c r="AK732" s="2298"/>
      <c r="AL732" s="2298"/>
      <c r="AM732" s="2298"/>
      <c r="AN732" s="2298"/>
      <c r="AO732" s="2298"/>
      <c r="AP732" s="2298"/>
      <c r="AQ732" s="2298"/>
      <c r="AR732" s="2298"/>
    </row>
    <row r="733">
      <c r="A733" s="48"/>
      <c r="B733" s="730">
        <v>20.0</v>
      </c>
      <c r="C733" s="3120" t="s">
        <v>9855</v>
      </c>
      <c r="D733" s="3121" t="s">
        <v>283</v>
      </c>
      <c r="E733" s="3121">
        <v>1.004737477E9</v>
      </c>
      <c r="F733" s="3130">
        <v>37584.0</v>
      </c>
      <c r="G733" s="3121">
        <v>15.0</v>
      </c>
      <c r="H733" s="3121" t="s">
        <v>157</v>
      </c>
      <c r="I733" s="3121" t="s">
        <v>1963</v>
      </c>
      <c r="J733" s="3126" t="s">
        <v>9856</v>
      </c>
      <c r="K733" s="3121">
        <v>3115742.0</v>
      </c>
      <c r="L733" s="3123" t="s">
        <v>9857</v>
      </c>
      <c r="M733" s="3121" t="s">
        <v>9858</v>
      </c>
      <c r="N733" s="3121" t="s">
        <v>46</v>
      </c>
      <c r="O733" s="3121" t="s">
        <v>104</v>
      </c>
      <c r="P733" s="3121" t="s">
        <v>891</v>
      </c>
      <c r="Q733" s="3121" t="s">
        <v>49</v>
      </c>
      <c r="R733" s="3121" t="s">
        <v>50</v>
      </c>
      <c r="S733" s="3121" t="s">
        <v>90</v>
      </c>
      <c r="T733" s="3121" t="s">
        <v>787</v>
      </c>
      <c r="U733" s="3121" t="s">
        <v>9859</v>
      </c>
      <c r="V733" s="3126" t="s">
        <v>9860</v>
      </c>
      <c r="W733" s="3121">
        <v>3.163381375E9</v>
      </c>
      <c r="X733" s="3126" t="s">
        <v>9861</v>
      </c>
      <c r="Y733" s="3131">
        <v>3.017685859E9</v>
      </c>
      <c r="Z733" s="3132">
        <v>43358.0</v>
      </c>
      <c r="AA733" s="3124" t="s">
        <v>9862</v>
      </c>
      <c r="AB733" s="715" t="s">
        <v>5357</v>
      </c>
      <c r="AC733" s="1586" t="s">
        <v>4794</v>
      </c>
      <c r="AD733" s="853"/>
      <c r="AE733" s="853"/>
      <c r="AF733" s="853"/>
      <c r="AG733" s="3133"/>
      <c r="AH733" s="3133"/>
      <c r="AI733" s="2709"/>
      <c r="AJ733" s="2709"/>
      <c r="AK733" s="2709"/>
      <c r="AL733" s="2709"/>
      <c r="AM733" s="2709"/>
      <c r="AN733" s="2709"/>
      <c r="AO733" s="2709"/>
      <c r="AP733" s="2709"/>
      <c r="AQ733" s="2709"/>
      <c r="AR733" s="2709"/>
    </row>
    <row r="734">
      <c r="A734" s="48"/>
      <c r="B734" s="730">
        <v>21.0</v>
      </c>
      <c r="C734" s="378" t="s">
        <v>9863</v>
      </c>
      <c r="D734" s="382" t="s">
        <v>283</v>
      </c>
      <c r="E734" s="382">
        <v>1.004755829E9</v>
      </c>
      <c r="F734" s="3127">
        <v>40954.0</v>
      </c>
      <c r="G734" s="382">
        <v>16.0</v>
      </c>
      <c r="H734" s="382" t="s">
        <v>157</v>
      </c>
      <c r="I734" s="382" t="s">
        <v>43</v>
      </c>
      <c r="J734" s="384" t="s">
        <v>9864</v>
      </c>
      <c r="K734" s="382">
        <v>3458346.0</v>
      </c>
      <c r="L734" s="380" t="s">
        <v>9865</v>
      </c>
      <c r="M734" s="382" t="s">
        <v>9866</v>
      </c>
      <c r="N734" s="382" t="s">
        <v>46</v>
      </c>
      <c r="O734" s="382" t="s">
        <v>104</v>
      </c>
      <c r="P734" s="382" t="s">
        <v>1019</v>
      </c>
      <c r="Q734" s="382" t="s">
        <v>49</v>
      </c>
      <c r="R734" s="382" t="s">
        <v>50</v>
      </c>
      <c r="S734" s="382" t="s">
        <v>221</v>
      </c>
      <c r="T734" s="382" t="s">
        <v>787</v>
      </c>
      <c r="U734" s="382" t="s">
        <v>9859</v>
      </c>
      <c r="V734" s="384" t="s">
        <v>9867</v>
      </c>
      <c r="W734" s="382">
        <v>3.203291817E9</v>
      </c>
      <c r="X734" s="384" t="s">
        <v>9868</v>
      </c>
      <c r="Y734" s="3076">
        <v>3.112164352E9</v>
      </c>
      <c r="Z734" s="3134">
        <v>43327.0</v>
      </c>
      <c r="AA734" s="3135" t="s">
        <v>9869</v>
      </c>
      <c r="AB734" s="153" t="s">
        <v>5357</v>
      </c>
      <c r="AC734" s="396" t="s">
        <v>4794</v>
      </c>
      <c r="AD734" s="183"/>
      <c r="AE734" s="183"/>
      <c r="AF734" s="183"/>
      <c r="AG734" s="1292"/>
      <c r="AH734" s="1292"/>
      <c r="AI734" s="2298"/>
      <c r="AJ734" s="2298"/>
      <c r="AK734" s="2298"/>
      <c r="AL734" s="2298"/>
      <c r="AM734" s="2298"/>
      <c r="AN734" s="2298"/>
      <c r="AO734" s="2298"/>
      <c r="AP734" s="2298"/>
      <c r="AQ734" s="2298"/>
      <c r="AR734" s="2298"/>
    </row>
    <row r="735">
      <c r="A735" s="48"/>
      <c r="B735" s="730">
        <v>22.0</v>
      </c>
      <c r="C735" s="378" t="s">
        <v>9870</v>
      </c>
      <c r="D735" s="382" t="s">
        <v>283</v>
      </c>
      <c r="E735" s="382">
        <v>1.00470109E9</v>
      </c>
      <c r="F735" s="767">
        <v>37691.0</v>
      </c>
      <c r="G735" s="382">
        <v>15.0</v>
      </c>
      <c r="H735" s="382" t="s">
        <v>682</v>
      </c>
      <c r="I735" s="382" t="s">
        <v>76</v>
      </c>
      <c r="J735" s="384" t="s">
        <v>9871</v>
      </c>
      <c r="K735" s="382">
        <v>3409846.0</v>
      </c>
      <c r="L735" s="380" t="s">
        <v>9872</v>
      </c>
      <c r="M735" s="382" t="s">
        <v>9873</v>
      </c>
      <c r="N735" s="382" t="s">
        <v>46</v>
      </c>
      <c r="O735" s="382" t="s">
        <v>457</v>
      </c>
      <c r="P735" s="382" t="s">
        <v>382</v>
      </c>
      <c r="Q735" s="382" t="s">
        <v>49</v>
      </c>
      <c r="R735" s="382" t="s">
        <v>50</v>
      </c>
      <c r="S735" s="382" t="s">
        <v>115</v>
      </c>
      <c r="T735" s="382" t="s">
        <v>271</v>
      </c>
      <c r="U735" s="382" t="s">
        <v>9679</v>
      </c>
      <c r="V735" s="384" t="s">
        <v>9874</v>
      </c>
      <c r="W735" s="382">
        <v>3.044827549E9</v>
      </c>
      <c r="X735" s="384" t="s">
        <v>9875</v>
      </c>
      <c r="Y735" s="3076">
        <v>3.117083143E9</v>
      </c>
      <c r="Z735" s="3136">
        <v>43327.0</v>
      </c>
      <c r="AA735" s="384" t="s">
        <v>9876</v>
      </c>
      <c r="AB735" s="153" t="s">
        <v>9877</v>
      </c>
      <c r="AC735" s="396">
        <v>7.0</v>
      </c>
      <c r="AD735" s="183"/>
      <c r="AE735" s="183"/>
      <c r="AF735" s="183"/>
      <c r="AG735" s="1292"/>
      <c r="AH735" s="1292"/>
      <c r="AI735" s="2298"/>
      <c r="AJ735" s="2298"/>
      <c r="AK735" s="2298"/>
      <c r="AL735" s="2298"/>
      <c r="AM735" s="2298"/>
      <c r="AN735" s="2298"/>
      <c r="AO735" s="2298"/>
      <c r="AP735" s="2298"/>
      <c r="AQ735" s="2298"/>
      <c r="AR735" s="2298"/>
    </row>
    <row r="736">
      <c r="A736" s="48"/>
      <c r="B736" s="730">
        <v>23.0</v>
      </c>
      <c r="C736" s="384" t="s">
        <v>9878</v>
      </c>
      <c r="D736" s="382" t="s">
        <v>283</v>
      </c>
      <c r="E736" s="382">
        <v>1.004520435E9</v>
      </c>
      <c r="F736" s="706">
        <v>40463.0</v>
      </c>
      <c r="G736" s="382">
        <v>14.0</v>
      </c>
      <c r="H736" s="382" t="s">
        <v>157</v>
      </c>
      <c r="I736" s="382" t="s">
        <v>2654</v>
      </c>
      <c r="J736" s="384" t="s">
        <v>9879</v>
      </c>
      <c r="K736" s="382">
        <v>3451577.0</v>
      </c>
      <c r="L736" s="380" t="s">
        <v>9880</v>
      </c>
      <c r="M736" s="382" t="s">
        <v>9881</v>
      </c>
      <c r="N736" s="382" t="s">
        <v>46</v>
      </c>
      <c r="O736" s="1470" t="s">
        <v>104</v>
      </c>
      <c r="P736" s="382" t="s">
        <v>1019</v>
      </c>
      <c r="Q736" s="382" t="s">
        <v>49</v>
      </c>
      <c r="R736" s="382" t="s">
        <v>50</v>
      </c>
      <c r="S736" s="382" t="s">
        <v>248</v>
      </c>
      <c r="T736" s="382" t="s">
        <v>271</v>
      </c>
      <c r="U736" s="382" t="s">
        <v>7446</v>
      </c>
      <c r="V736" s="384" t="s">
        <v>9882</v>
      </c>
      <c r="W736" s="382">
        <v>3.0455882E9</v>
      </c>
      <c r="X736" s="384" t="s">
        <v>9883</v>
      </c>
      <c r="Y736" s="382">
        <v>3.0455882E9</v>
      </c>
      <c r="Z736" s="3137">
        <v>43358.0</v>
      </c>
      <c r="AA736" s="384" t="s">
        <v>4983</v>
      </c>
      <c r="AB736" s="384" t="s">
        <v>9329</v>
      </c>
      <c r="AC736" s="1204" t="s">
        <v>4476</v>
      </c>
      <c r="AD736" s="183"/>
      <c r="AE736" s="183"/>
      <c r="AF736" s="183"/>
      <c r="AG736" s="1292"/>
      <c r="AH736" s="1292"/>
      <c r="AI736" s="2298"/>
      <c r="AJ736" s="2298"/>
      <c r="AK736" s="2298"/>
      <c r="AL736" s="2298"/>
      <c r="AM736" s="2298"/>
      <c r="AN736" s="2298"/>
      <c r="AO736" s="2298"/>
      <c r="AP736" s="2298"/>
      <c r="AQ736" s="2298"/>
      <c r="AR736" s="2298"/>
    </row>
    <row r="737">
      <c r="A737" s="48"/>
      <c r="B737" s="730">
        <v>24.0</v>
      </c>
      <c r="C737" s="2973" t="s">
        <v>9884</v>
      </c>
      <c r="D737" s="2974" t="s">
        <v>283</v>
      </c>
      <c r="E737" s="2974">
        <v>1.00285423E9</v>
      </c>
      <c r="F737" s="3138">
        <v>37621.0</v>
      </c>
      <c r="G737" s="2974">
        <v>15.0</v>
      </c>
      <c r="H737" s="2974" t="s">
        <v>157</v>
      </c>
      <c r="I737" s="2974" t="s">
        <v>200</v>
      </c>
      <c r="J737" s="2976" t="s">
        <v>9885</v>
      </c>
      <c r="K737" s="2974" t="s">
        <v>2</v>
      </c>
      <c r="L737" s="2977" t="s">
        <v>9886</v>
      </c>
      <c r="M737" s="1551" t="s">
        <v>9887</v>
      </c>
      <c r="N737" s="2974" t="s">
        <v>46</v>
      </c>
      <c r="O737" s="2974" t="s">
        <v>1693</v>
      </c>
      <c r="P737" s="2974" t="s">
        <v>9888</v>
      </c>
      <c r="Q737" s="2974" t="s">
        <v>49</v>
      </c>
      <c r="R737" s="2974" t="s">
        <v>2093</v>
      </c>
      <c r="S737" s="2974" t="s">
        <v>115</v>
      </c>
      <c r="T737" s="2974" t="s">
        <v>9889</v>
      </c>
      <c r="U737" s="2974" t="s">
        <v>9890</v>
      </c>
      <c r="V737" s="2976" t="s">
        <v>9891</v>
      </c>
      <c r="W737" s="2974">
        <v>3.148288847E9</v>
      </c>
      <c r="X737" s="2976" t="s">
        <v>9892</v>
      </c>
      <c r="Y737" s="2974">
        <v>3.177302598E9</v>
      </c>
      <c r="Z737" s="3138">
        <v>43359.0</v>
      </c>
      <c r="AA737" s="2974" t="s">
        <v>9893</v>
      </c>
      <c r="AB737" s="2973"/>
      <c r="AC737" s="3139"/>
      <c r="AD737" s="183"/>
      <c r="AE737" s="183"/>
      <c r="AF737" s="183"/>
      <c r="AG737" s="1292"/>
      <c r="AH737" s="1292"/>
      <c r="AI737" s="2298"/>
      <c r="AJ737" s="2298"/>
      <c r="AK737" s="2298"/>
      <c r="AL737" s="2298"/>
      <c r="AM737" s="2298"/>
      <c r="AN737" s="2298"/>
      <c r="AO737" s="2298"/>
      <c r="AP737" s="2298"/>
      <c r="AQ737" s="2298"/>
      <c r="AR737" s="2298"/>
    </row>
    <row r="738">
      <c r="A738" s="48"/>
      <c r="B738" s="730">
        <v>25.0</v>
      </c>
      <c r="C738" s="2973" t="s">
        <v>9894</v>
      </c>
      <c r="D738" s="2974" t="s">
        <v>283</v>
      </c>
      <c r="E738" s="2974">
        <v>1.004737739E9</v>
      </c>
      <c r="F738" s="3138">
        <v>37778.0</v>
      </c>
      <c r="G738" s="2974">
        <v>15.0</v>
      </c>
      <c r="H738" s="2974" t="s">
        <v>682</v>
      </c>
      <c r="I738" s="2974" t="s">
        <v>43</v>
      </c>
      <c r="J738" s="2976" t="s">
        <v>9895</v>
      </c>
      <c r="K738" s="2974" t="s">
        <v>2</v>
      </c>
      <c r="L738" s="2977" t="s">
        <v>9896</v>
      </c>
      <c r="M738" s="1551" t="s">
        <v>9887</v>
      </c>
      <c r="N738" s="2974" t="s">
        <v>46</v>
      </c>
      <c r="O738" s="2974" t="s">
        <v>1693</v>
      </c>
      <c r="P738" s="2974" t="s">
        <v>9888</v>
      </c>
      <c r="Q738" s="2974" t="s">
        <v>49</v>
      </c>
      <c r="R738" s="2974" t="s">
        <v>50</v>
      </c>
      <c r="S738" s="2974" t="s">
        <v>51</v>
      </c>
      <c r="T738" s="2974" t="s">
        <v>226</v>
      </c>
      <c r="U738" s="2974" t="s">
        <v>9897</v>
      </c>
      <c r="V738" s="2976" t="s">
        <v>9898</v>
      </c>
      <c r="W738" s="2974">
        <v>3.11641356E9</v>
      </c>
      <c r="X738" s="2976" t="s">
        <v>9899</v>
      </c>
      <c r="Y738" s="2974">
        <v>3.104560599E9</v>
      </c>
      <c r="Z738" s="3138">
        <v>43359.0</v>
      </c>
      <c r="AA738" s="2974" t="s">
        <v>9893</v>
      </c>
      <c r="AB738" s="2973"/>
      <c r="AC738" s="3139"/>
      <c r="AD738" s="183"/>
      <c r="AE738" s="183"/>
      <c r="AF738" s="183"/>
      <c r="AG738" s="1292"/>
      <c r="AH738" s="1292"/>
      <c r="AI738" s="2298"/>
      <c r="AJ738" s="2298"/>
      <c r="AK738" s="2298"/>
      <c r="AL738" s="2298"/>
      <c r="AM738" s="2298"/>
      <c r="AN738" s="2298"/>
      <c r="AO738" s="2298"/>
      <c r="AP738" s="2298"/>
      <c r="AQ738" s="2298"/>
      <c r="AR738" s="2298"/>
    </row>
    <row r="739">
      <c r="A739" s="48"/>
      <c r="B739" s="730">
        <v>26.0</v>
      </c>
      <c r="C739" s="378" t="s">
        <v>9900</v>
      </c>
      <c r="D739" s="382" t="s">
        <v>283</v>
      </c>
      <c r="E739" s="382">
        <v>1.126005114E9</v>
      </c>
      <c r="F739" s="3127">
        <v>37878.0</v>
      </c>
      <c r="G739" s="382">
        <v>14.0</v>
      </c>
      <c r="H739" s="382" t="s">
        <v>157</v>
      </c>
      <c r="I739" s="382" t="s">
        <v>43</v>
      </c>
      <c r="J739" s="384" t="s">
        <v>9901</v>
      </c>
      <c r="K739" s="382" t="s">
        <v>161</v>
      </c>
      <c r="L739" s="380" t="s">
        <v>9902</v>
      </c>
      <c r="M739" s="382" t="s">
        <v>9903</v>
      </c>
      <c r="N739" s="382" t="s">
        <v>46</v>
      </c>
      <c r="O739" s="382" t="s">
        <v>719</v>
      </c>
      <c r="P739" s="382" t="s">
        <v>719</v>
      </c>
      <c r="Q739" s="382" t="s">
        <v>49</v>
      </c>
      <c r="R739" s="382" t="s">
        <v>50</v>
      </c>
      <c r="S739" s="382" t="s">
        <v>865</v>
      </c>
      <c r="T739" s="382" t="s">
        <v>271</v>
      </c>
      <c r="U739" s="382" t="s">
        <v>9679</v>
      </c>
      <c r="V739" s="384" t="s">
        <v>9904</v>
      </c>
      <c r="W739" s="382">
        <v>3.163887437E9</v>
      </c>
      <c r="X739" s="384" t="s">
        <v>9905</v>
      </c>
      <c r="Y739" s="3076">
        <v>3.137430558E9</v>
      </c>
      <c r="Z739" s="3138">
        <v>43359.0</v>
      </c>
      <c r="AA739" s="384" t="s">
        <v>9906</v>
      </c>
      <c r="AB739" s="153" t="s">
        <v>4475</v>
      </c>
      <c r="AC739" s="396" t="s">
        <v>4476</v>
      </c>
      <c r="AD739" s="183"/>
      <c r="AE739" s="183"/>
      <c r="AF739" s="183"/>
      <c r="AG739" s="1292"/>
      <c r="AH739" s="1292"/>
      <c r="AI739" s="2298"/>
      <c r="AJ739" s="2298"/>
      <c r="AK739" s="2298"/>
      <c r="AL739" s="2298"/>
      <c r="AM739" s="2298"/>
      <c r="AN739" s="2298"/>
      <c r="AO739" s="2298"/>
      <c r="AP739" s="2298"/>
      <c r="AQ739" s="2298"/>
      <c r="AR739" s="2298"/>
    </row>
    <row r="740">
      <c r="A740" s="3140" t="s">
        <v>9907</v>
      </c>
      <c r="B740" s="3141">
        <v>1.0</v>
      </c>
      <c r="C740" s="3142" t="s">
        <v>9908</v>
      </c>
      <c r="D740" s="3143" t="s">
        <v>283</v>
      </c>
      <c r="E740" s="3143">
        <v>1.004755658E9</v>
      </c>
      <c r="F740" s="3143" t="s">
        <v>9909</v>
      </c>
      <c r="G740" s="3143">
        <v>15.0</v>
      </c>
      <c r="H740" s="3143" t="s">
        <v>157</v>
      </c>
      <c r="I740" s="3143" t="s">
        <v>2654</v>
      </c>
      <c r="J740" s="3142" t="s">
        <v>9910</v>
      </c>
      <c r="K740" s="3143">
        <v>3404904.0</v>
      </c>
      <c r="L740" s="3144" t="s">
        <v>9911</v>
      </c>
      <c r="M740" s="3143" t="s">
        <v>9912</v>
      </c>
      <c r="N740" s="3143" t="s">
        <v>46</v>
      </c>
      <c r="O740" s="3143" t="s">
        <v>378</v>
      </c>
      <c r="P740" s="3143" t="s">
        <v>3207</v>
      </c>
      <c r="Q740" s="3143" t="s">
        <v>49</v>
      </c>
      <c r="R740" s="3143" t="s">
        <v>50</v>
      </c>
      <c r="S740" s="3143" t="s">
        <v>79</v>
      </c>
      <c r="T740" s="3143" t="s">
        <v>52</v>
      </c>
      <c r="U740" s="3145">
        <v>43224.0</v>
      </c>
      <c r="V740" s="3142" t="s">
        <v>9913</v>
      </c>
      <c r="W740" s="3143">
        <v>3.14778395E9</v>
      </c>
      <c r="X740" s="3142" t="s">
        <v>9914</v>
      </c>
      <c r="Y740" s="3143">
        <v>3.113662443E9</v>
      </c>
      <c r="Z740" s="3146"/>
      <c r="AA740" s="3142" t="s">
        <v>9915</v>
      </c>
      <c r="AB740" s="3142" t="s">
        <v>2002</v>
      </c>
      <c r="AC740" s="3147" t="s">
        <v>4418</v>
      </c>
      <c r="AD740" s="199"/>
      <c r="AE740" s="199"/>
      <c r="AF740" s="183"/>
      <c r="AG740" s="183"/>
      <c r="AH740" s="183"/>
      <c r="AI740" s="1616"/>
      <c r="AJ740" s="1616"/>
      <c r="AK740" s="1616"/>
      <c r="AL740" s="1616"/>
      <c r="AM740" s="1616"/>
      <c r="AN740" s="1616"/>
      <c r="AO740" s="1616"/>
      <c r="AP740" s="1616"/>
      <c r="AQ740" s="1616"/>
      <c r="AR740" s="1616"/>
    </row>
    <row r="741">
      <c r="A741" s="48"/>
      <c r="B741" s="3141">
        <v>2.0</v>
      </c>
      <c r="C741" s="3142" t="s">
        <v>9916</v>
      </c>
      <c r="D741" s="3143" t="s">
        <v>283</v>
      </c>
      <c r="E741" s="3143">
        <v>1.004844687E9</v>
      </c>
      <c r="F741" s="3148">
        <v>37175.0</v>
      </c>
      <c r="G741" s="3143">
        <v>16.0</v>
      </c>
      <c r="H741" s="3143" t="s">
        <v>157</v>
      </c>
      <c r="I741" s="3143" t="s">
        <v>76</v>
      </c>
      <c r="J741" s="3142" t="s">
        <v>9917</v>
      </c>
      <c r="K741" s="3143" t="s">
        <v>424</v>
      </c>
      <c r="L741" s="3144" t="s">
        <v>9918</v>
      </c>
      <c r="M741" s="3149" t="s">
        <v>9919</v>
      </c>
      <c r="N741" s="3143" t="s">
        <v>46</v>
      </c>
      <c r="O741" s="3143" t="s">
        <v>1693</v>
      </c>
      <c r="P741" s="3143" t="s">
        <v>1694</v>
      </c>
      <c r="Q741" s="3143" t="s">
        <v>49</v>
      </c>
      <c r="R741" s="3143" t="s">
        <v>424</v>
      </c>
      <c r="S741" s="3143" t="s">
        <v>729</v>
      </c>
      <c r="T741" s="3143" t="s">
        <v>271</v>
      </c>
      <c r="U741" s="3143" t="s">
        <v>9920</v>
      </c>
      <c r="V741" s="3142" t="s">
        <v>9921</v>
      </c>
      <c r="W741" s="3143">
        <v>3.13614504E9</v>
      </c>
      <c r="X741" s="3142" t="s">
        <v>9922</v>
      </c>
      <c r="Y741" s="3143">
        <v>3.217686998E9</v>
      </c>
      <c r="Z741" s="3146"/>
      <c r="AA741" s="3142" t="s">
        <v>9923</v>
      </c>
      <c r="AB741" s="3142" t="s">
        <v>2838</v>
      </c>
      <c r="AC741" s="3150"/>
      <c r="AD741" s="199"/>
      <c r="AE741" s="199"/>
      <c r="AF741" s="183"/>
      <c r="AG741" s="183"/>
      <c r="AH741" s="183"/>
      <c r="AI741" s="1616"/>
      <c r="AJ741" s="1616"/>
      <c r="AK741" s="1616"/>
      <c r="AL741" s="1616"/>
      <c r="AM741" s="1616"/>
      <c r="AN741" s="1616"/>
      <c r="AO741" s="1616"/>
      <c r="AP741" s="1616"/>
      <c r="AQ741" s="1616"/>
      <c r="AR741" s="1616"/>
    </row>
    <row r="742">
      <c r="A742" s="48"/>
      <c r="B742" s="3141">
        <v>3.0</v>
      </c>
      <c r="C742" s="3142" t="s">
        <v>9924</v>
      </c>
      <c r="D742" s="3144" t="s">
        <v>283</v>
      </c>
      <c r="E742" s="3143">
        <v>1.007218008E9</v>
      </c>
      <c r="F742" s="3151">
        <v>37603.0</v>
      </c>
      <c r="G742" s="3143">
        <v>15.0</v>
      </c>
      <c r="H742" s="3143" t="s">
        <v>157</v>
      </c>
      <c r="I742" s="3143" t="s">
        <v>76</v>
      </c>
      <c r="J742" s="3142" t="s">
        <v>9925</v>
      </c>
      <c r="K742" s="3143" t="s">
        <v>1024</v>
      </c>
      <c r="L742" s="3144" t="s">
        <v>9926</v>
      </c>
      <c r="M742" s="3143" t="s">
        <v>9927</v>
      </c>
      <c r="N742" s="3143" t="s">
        <v>46</v>
      </c>
      <c r="O742" s="3143" t="s">
        <v>89</v>
      </c>
      <c r="P742" s="3143" t="s">
        <v>219</v>
      </c>
      <c r="Q742" s="3143" t="s">
        <v>49</v>
      </c>
      <c r="R742" s="3143" t="s">
        <v>50</v>
      </c>
      <c r="S742" s="3143" t="s">
        <v>1147</v>
      </c>
      <c r="T742" s="3143" t="s">
        <v>271</v>
      </c>
      <c r="U742" s="3152">
        <v>43299.0</v>
      </c>
      <c r="V742" s="3142" t="s">
        <v>9928</v>
      </c>
      <c r="W742" s="3143">
        <v>3.15757972E9</v>
      </c>
      <c r="X742" s="3142" t="s">
        <v>9929</v>
      </c>
      <c r="Y742" s="3143">
        <v>3.15757972E9</v>
      </c>
      <c r="Z742" s="3153">
        <v>43368.0</v>
      </c>
      <c r="AA742" s="3142" t="s">
        <v>9930</v>
      </c>
      <c r="AB742" s="3142" t="s">
        <v>4995</v>
      </c>
      <c r="AC742" s="3147" t="s">
        <v>9931</v>
      </c>
      <c r="AD742" s="3154"/>
      <c r="AE742" s="3154"/>
      <c r="AF742" s="3155"/>
      <c r="AG742" s="3155"/>
      <c r="AH742" s="3155"/>
      <c r="AI742" s="3156"/>
      <c r="AJ742" s="3156"/>
      <c r="AK742" s="3156"/>
      <c r="AL742" s="3156"/>
      <c r="AM742" s="3156"/>
      <c r="AN742" s="3156"/>
      <c r="AO742" s="3156"/>
      <c r="AP742" s="3156"/>
      <c r="AQ742" s="3156"/>
      <c r="AR742" s="3156"/>
    </row>
    <row r="743">
      <c r="A743" s="48"/>
      <c r="B743" s="3141">
        <v>4.0</v>
      </c>
      <c r="C743" s="3142" t="s">
        <v>9932</v>
      </c>
      <c r="D743" s="3143" t="s">
        <v>695</v>
      </c>
      <c r="E743" s="3143">
        <v>1.0047538E9</v>
      </c>
      <c r="F743" s="3148">
        <v>37702.0</v>
      </c>
      <c r="G743" s="3143">
        <v>14.0</v>
      </c>
      <c r="H743" s="3143" t="s">
        <v>157</v>
      </c>
      <c r="I743" s="3143" t="s">
        <v>76</v>
      </c>
      <c r="J743" s="3142" t="s">
        <v>9933</v>
      </c>
      <c r="K743" s="3143">
        <v>3165386.0</v>
      </c>
      <c r="L743" s="3144" t="s">
        <v>9934</v>
      </c>
      <c r="M743" s="3149" t="s">
        <v>9935</v>
      </c>
      <c r="N743" s="3143" t="s">
        <v>46</v>
      </c>
      <c r="O743" s="3143" t="s">
        <v>9223</v>
      </c>
      <c r="P743" s="3143" t="s">
        <v>3929</v>
      </c>
      <c r="Q743" s="3143" t="s">
        <v>49</v>
      </c>
      <c r="R743" s="3143" t="s">
        <v>50</v>
      </c>
      <c r="S743" s="3143" t="s">
        <v>248</v>
      </c>
      <c r="T743" s="3143" t="s">
        <v>271</v>
      </c>
      <c r="U743" s="3143" t="s">
        <v>9920</v>
      </c>
      <c r="V743" s="3142" t="s">
        <v>9936</v>
      </c>
      <c r="W743" s="3143">
        <v>3.116085577E9</v>
      </c>
      <c r="X743" s="3142" t="s">
        <v>9937</v>
      </c>
      <c r="Y743" s="3157"/>
      <c r="Z743" s="3146"/>
      <c r="AA743" s="3142" t="s">
        <v>9938</v>
      </c>
      <c r="AB743" s="3158"/>
      <c r="AC743" s="3150"/>
      <c r="AD743" s="199"/>
      <c r="AE743" s="199"/>
      <c r="AF743" s="183"/>
      <c r="AG743" s="183"/>
      <c r="AH743" s="183"/>
      <c r="AI743" s="1616"/>
      <c r="AJ743" s="1616"/>
      <c r="AK743" s="1616"/>
      <c r="AL743" s="1616"/>
      <c r="AM743" s="1616"/>
      <c r="AN743" s="1616"/>
      <c r="AO743" s="1616"/>
      <c r="AP743" s="1616"/>
      <c r="AQ743" s="1616"/>
      <c r="AR743" s="1616"/>
    </row>
    <row r="744">
      <c r="A744" s="48"/>
      <c r="B744" s="3141">
        <v>5.0</v>
      </c>
      <c r="C744" s="3142" t="s">
        <v>9939</v>
      </c>
      <c r="D744" s="3143" t="s">
        <v>283</v>
      </c>
      <c r="E744" s="3143">
        <v>1.192923533E9</v>
      </c>
      <c r="F744" s="3143" t="s">
        <v>9940</v>
      </c>
      <c r="G744" s="3143">
        <v>17.0</v>
      </c>
      <c r="H744" s="3143" t="s">
        <v>157</v>
      </c>
      <c r="I744" s="3143" t="s">
        <v>76</v>
      </c>
      <c r="J744" s="3142" t="s">
        <v>9941</v>
      </c>
      <c r="K744" s="3143">
        <v>3505541.0</v>
      </c>
      <c r="L744" s="3144" t="s">
        <v>9942</v>
      </c>
      <c r="M744" s="3143" t="s">
        <v>9943</v>
      </c>
      <c r="N744" s="3143" t="s">
        <v>46</v>
      </c>
      <c r="O744" s="3143" t="s">
        <v>3472</v>
      </c>
      <c r="P744" s="3143" t="s">
        <v>342</v>
      </c>
      <c r="Q744" s="3143" t="s">
        <v>49</v>
      </c>
      <c r="R744" s="3143" t="s">
        <v>50</v>
      </c>
      <c r="S744" s="3143" t="s">
        <v>343</v>
      </c>
      <c r="T744" s="3143" t="s">
        <v>7168</v>
      </c>
      <c r="U744" s="3148">
        <v>43203.0</v>
      </c>
      <c r="V744" s="3142" t="s">
        <v>9944</v>
      </c>
      <c r="W744" s="3143">
        <v>3.185743276E9</v>
      </c>
      <c r="X744" s="3142" t="s">
        <v>9945</v>
      </c>
      <c r="Y744" s="3143">
        <v>3.206321946E9</v>
      </c>
      <c r="Z744" s="3146"/>
      <c r="AA744" s="3142" t="s">
        <v>9946</v>
      </c>
      <c r="AB744" s="3142" t="s">
        <v>9947</v>
      </c>
      <c r="AC744" s="3147" t="s">
        <v>9948</v>
      </c>
      <c r="AD744" s="199"/>
      <c r="AE744" s="199"/>
      <c r="AF744" s="183"/>
      <c r="AG744" s="183"/>
      <c r="AH744" s="183"/>
      <c r="AI744" s="1616"/>
      <c r="AJ744" s="1616"/>
      <c r="AK744" s="1616"/>
      <c r="AL744" s="1616"/>
      <c r="AM744" s="1616"/>
      <c r="AN744" s="1616"/>
      <c r="AO744" s="1616"/>
      <c r="AP744" s="1616"/>
      <c r="AQ744" s="1616"/>
      <c r="AR744" s="1616"/>
    </row>
    <row r="745">
      <c r="A745" s="48"/>
      <c r="B745" s="3141">
        <v>6.0</v>
      </c>
      <c r="C745" s="3142" t="s">
        <v>9949</v>
      </c>
      <c r="D745" s="3143" t="s">
        <v>283</v>
      </c>
      <c r="E745" s="3143">
        <v>1.004720458E9</v>
      </c>
      <c r="F745" s="3143" t="s">
        <v>9950</v>
      </c>
      <c r="G745" s="3143">
        <v>16.0</v>
      </c>
      <c r="H745" s="3143" t="s">
        <v>157</v>
      </c>
      <c r="I745" s="3143" t="s">
        <v>200</v>
      </c>
      <c r="J745" s="3142" t="s">
        <v>9951</v>
      </c>
      <c r="K745" s="3143">
        <v>3157823.0</v>
      </c>
      <c r="L745" s="3144" t="s">
        <v>9952</v>
      </c>
      <c r="M745" s="3143" t="s">
        <v>9953</v>
      </c>
      <c r="N745" s="3143" t="s">
        <v>113</v>
      </c>
      <c r="O745" s="3143" t="s">
        <v>2224</v>
      </c>
      <c r="P745" s="3143" t="s">
        <v>9954</v>
      </c>
      <c r="Q745" s="3143" t="s">
        <v>49</v>
      </c>
      <c r="R745" s="3143" t="s">
        <v>50</v>
      </c>
      <c r="S745" s="3143" t="s">
        <v>51</v>
      </c>
      <c r="T745" s="3143" t="s">
        <v>271</v>
      </c>
      <c r="U745" s="3148">
        <v>43213.0</v>
      </c>
      <c r="V745" s="3142" t="s">
        <v>9955</v>
      </c>
      <c r="W745" s="3143">
        <v>3.11322054E9</v>
      </c>
      <c r="X745" s="3142" t="s">
        <v>9956</v>
      </c>
      <c r="Y745" s="3143">
        <v>3.225647215E9</v>
      </c>
      <c r="Z745" s="3143" t="s">
        <v>9957</v>
      </c>
      <c r="AA745" s="3142" t="s">
        <v>9958</v>
      </c>
      <c r="AB745" s="3142" t="s">
        <v>9959</v>
      </c>
      <c r="AC745" s="3147" t="s">
        <v>4418</v>
      </c>
      <c r="AD745" s="3155"/>
      <c r="AE745" s="3155"/>
      <c r="AF745" s="3155"/>
      <c r="AG745" s="3159"/>
      <c r="AH745" s="3159"/>
      <c r="AI745" s="3160"/>
      <c r="AJ745" s="3160"/>
      <c r="AK745" s="3160"/>
      <c r="AL745" s="3160"/>
      <c r="AM745" s="3160"/>
      <c r="AN745" s="3160"/>
      <c r="AO745" s="3160"/>
      <c r="AP745" s="3160"/>
      <c r="AQ745" s="3160"/>
      <c r="AR745" s="3160"/>
    </row>
    <row r="746">
      <c r="A746" s="48"/>
      <c r="B746" s="3141">
        <v>7.0</v>
      </c>
      <c r="C746" s="3142" t="s">
        <v>9960</v>
      </c>
      <c r="D746" s="3143" t="s">
        <v>283</v>
      </c>
      <c r="E746" s="3143">
        <v>1.004737349E9</v>
      </c>
      <c r="F746" s="3143" t="s">
        <v>9961</v>
      </c>
      <c r="G746" s="3143">
        <v>15.0</v>
      </c>
      <c r="H746" s="3143" t="s">
        <v>157</v>
      </c>
      <c r="I746" s="3143" t="s">
        <v>43</v>
      </c>
      <c r="J746" s="3142" t="s">
        <v>9962</v>
      </c>
      <c r="K746" s="3143">
        <v>3268724.0</v>
      </c>
      <c r="L746" s="3144" t="s">
        <v>9963</v>
      </c>
      <c r="M746" s="3143" t="s">
        <v>9964</v>
      </c>
      <c r="N746" s="3143" t="s">
        <v>46</v>
      </c>
      <c r="O746" s="3143" t="s">
        <v>4246</v>
      </c>
      <c r="P746" s="3143" t="s">
        <v>602</v>
      </c>
      <c r="Q746" s="3143" t="s">
        <v>49</v>
      </c>
      <c r="R746" s="3143" t="s">
        <v>50</v>
      </c>
      <c r="S746" s="3143" t="s">
        <v>9965</v>
      </c>
      <c r="T746" s="3143" t="s">
        <v>271</v>
      </c>
      <c r="U746" s="3143" t="s">
        <v>4978</v>
      </c>
      <c r="V746" s="3142" t="s">
        <v>9966</v>
      </c>
      <c r="W746" s="3143">
        <v>3.217337257E9</v>
      </c>
      <c r="X746" s="3142" t="s">
        <v>9967</v>
      </c>
      <c r="Y746" s="3143">
        <v>3.137928513E9</v>
      </c>
      <c r="Z746" s="3146"/>
      <c r="AA746" s="3142" t="s">
        <v>7760</v>
      </c>
      <c r="AB746" s="3142" t="s">
        <v>9968</v>
      </c>
      <c r="AC746" s="3147" t="s">
        <v>4418</v>
      </c>
      <c r="AD746" s="199"/>
      <c r="AE746" s="199"/>
      <c r="AF746" s="183"/>
      <c r="AG746" s="183"/>
      <c r="AH746" s="183"/>
      <c r="AI746" s="1616"/>
      <c r="AJ746" s="1616"/>
      <c r="AK746" s="1616"/>
      <c r="AL746" s="1616"/>
      <c r="AM746" s="1616"/>
      <c r="AN746" s="1616"/>
      <c r="AO746" s="1616"/>
      <c r="AP746" s="1616"/>
      <c r="AQ746" s="1616"/>
      <c r="AR746" s="1616"/>
    </row>
    <row r="747">
      <c r="A747" s="48"/>
      <c r="B747" s="3141">
        <v>8.0</v>
      </c>
      <c r="C747" s="3142" t="s">
        <v>9969</v>
      </c>
      <c r="D747" s="3143" t="s">
        <v>283</v>
      </c>
      <c r="E747" s="3143">
        <v>1.193554393E9</v>
      </c>
      <c r="F747" s="3143" t="s">
        <v>9970</v>
      </c>
      <c r="G747" s="3143">
        <v>16.0</v>
      </c>
      <c r="H747" s="3143" t="s">
        <v>157</v>
      </c>
      <c r="I747" s="3143" t="s">
        <v>76</v>
      </c>
      <c r="J747" s="3142" t="s">
        <v>9971</v>
      </c>
      <c r="K747" s="3143">
        <v>3302216.0</v>
      </c>
      <c r="L747" s="3144" t="s">
        <v>9972</v>
      </c>
      <c r="M747" s="3143" t="s">
        <v>9973</v>
      </c>
      <c r="N747" s="3143" t="s">
        <v>46</v>
      </c>
      <c r="O747" s="3143" t="s">
        <v>89</v>
      </c>
      <c r="P747" s="3143" t="s">
        <v>1404</v>
      </c>
      <c r="Q747" s="3143" t="s">
        <v>49</v>
      </c>
      <c r="R747" s="3143" t="s">
        <v>50</v>
      </c>
      <c r="S747" s="3143" t="s">
        <v>2135</v>
      </c>
      <c r="T747" s="3143" t="s">
        <v>271</v>
      </c>
      <c r="U747" s="3148">
        <v>43210.0</v>
      </c>
      <c r="V747" s="3142" t="s">
        <v>9974</v>
      </c>
      <c r="W747" s="3143">
        <v>3302216.0</v>
      </c>
      <c r="X747" s="3142" t="s">
        <v>9975</v>
      </c>
      <c r="Y747" s="3143">
        <v>3.162895177E9</v>
      </c>
      <c r="Z747" s="3146"/>
      <c r="AA747" s="3142" t="s">
        <v>9976</v>
      </c>
      <c r="AB747" s="3142" t="s">
        <v>3989</v>
      </c>
      <c r="AC747" s="3147" t="s">
        <v>4794</v>
      </c>
      <c r="AD747" s="199"/>
      <c r="AE747" s="199"/>
      <c r="AF747" s="183"/>
      <c r="AG747" s="183"/>
      <c r="AH747" s="183"/>
      <c r="AI747" s="1616"/>
      <c r="AJ747" s="1616"/>
      <c r="AK747" s="1616"/>
      <c r="AL747" s="1616"/>
      <c r="AM747" s="1616"/>
      <c r="AN747" s="1616"/>
      <c r="AO747" s="1616"/>
      <c r="AP747" s="1616"/>
      <c r="AQ747" s="1616"/>
      <c r="AR747" s="1616"/>
    </row>
    <row r="748">
      <c r="A748" s="48"/>
      <c r="B748" s="3141">
        <v>9.0</v>
      </c>
      <c r="C748" s="3142" t="s">
        <v>9977</v>
      </c>
      <c r="D748" s="3143" t="s">
        <v>283</v>
      </c>
      <c r="E748" s="3143">
        <v>2.040300018E9</v>
      </c>
      <c r="F748" s="3161">
        <v>37349.0</v>
      </c>
      <c r="G748" s="3143">
        <v>15.0</v>
      </c>
      <c r="H748" s="3143" t="s">
        <v>157</v>
      </c>
      <c r="I748" s="3143" t="s">
        <v>76</v>
      </c>
      <c r="J748" s="3142" t="s">
        <v>9978</v>
      </c>
      <c r="K748" s="3143">
        <v>3429121.0</v>
      </c>
      <c r="L748" s="3144" t="s">
        <v>9979</v>
      </c>
      <c r="M748" s="3143" t="s">
        <v>9980</v>
      </c>
      <c r="N748" s="3143" t="s">
        <v>46</v>
      </c>
      <c r="O748" s="3143" t="s">
        <v>89</v>
      </c>
      <c r="P748" s="3143" t="s">
        <v>4051</v>
      </c>
      <c r="Q748" s="3143" t="s">
        <v>49</v>
      </c>
      <c r="R748" s="3143" t="s">
        <v>50</v>
      </c>
      <c r="S748" s="3143" t="s">
        <v>51</v>
      </c>
      <c r="T748" s="3143" t="s">
        <v>271</v>
      </c>
      <c r="U748" s="3143" t="s">
        <v>9981</v>
      </c>
      <c r="V748" s="3142" t="s">
        <v>9982</v>
      </c>
      <c r="W748" s="3143">
        <v>3.234742475E9</v>
      </c>
      <c r="X748" s="3142" t="s">
        <v>9983</v>
      </c>
      <c r="Y748" s="3143">
        <v>3.207533216E9</v>
      </c>
      <c r="Z748" s="3146"/>
      <c r="AA748" s="3162"/>
      <c r="AB748" s="3142" t="s">
        <v>4105</v>
      </c>
      <c r="AC748" s="3147" t="s">
        <v>1993</v>
      </c>
      <c r="AD748" s="199"/>
      <c r="AE748" s="199"/>
      <c r="AF748" s="183"/>
      <c r="AG748" s="183"/>
      <c r="AH748" s="183"/>
      <c r="AI748" s="1616"/>
      <c r="AJ748" s="1616"/>
      <c r="AK748" s="1616"/>
      <c r="AL748" s="1616"/>
      <c r="AM748" s="1616"/>
      <c r="AN748" s="1616"/>
      <c r="AO748" s="1616"/>
      <c r="AP748" s="1616"/>
      <c r="AQ748" s="1616"/>
      <c r="AR748" s="1616"/>
    </row>
    <row r="749">
      <c r="A749" s="48"/>
      <c r="B749" s="3141">
        <v>10.0</v>
      </c>
      <c r="C749" s="3142" t="s">
        <v>9984</v>
      </c>
      <c r="D749" s="3143" t="s">
        <v>283</v>
      </c>
      <c r="E749" s="3143">
        <v>1.000831176E9</v>
      </c>
      <c r="F749" s="3143" t="s">
        <v>9985</v>
      </c>
      <c r="G749" s="3143">
        <v>17.0</v>
      </c>
      <c r="H749" s="3143" t="s">
        <v>157</v>
      </c>
      <c r="I749" s="3143" t="s">
        <v>76</v>
      </c>
      <c r="J749" s="3142" t="s">
        <v>9986</v>
      </c>
      <c r="K749" s="3143" t="s">
        <v>1024</v>
      </c>
      <c r="L749" s="3144" t="s">
        <v>9987</v>
      </c>
      <c r="M749" s="3143" t="s">
        <v>9988</v>
      </c>
      <c r="N749" s="3143" t="s">
        <v>46</v>
      </c>
      <c r="O749" s="3143" t="s">
        <v>785</v>
      </c>
      <c r="P749" s="3143" t="s">
        <v>5013</v>
      </c>
      <c r="Q749" s="3143" t="s">
        <v>49</v>
      </c>
      <c r="R749" s="3143" t="s">
        <v>4501</v>
      </c>
      <c r="S749" s="3143" t="s">
        <v>7386</v>
      </c>
      <c r="T749" s="3143" t="s">
        <v>271</v>
      </c>
      <c r="U749" s="3143" t="s">
        <v>169</v>
      </c>
      <c r="V749" s="3142" t="s">
        <v>9989</v>
      </c>
      <c r="W749" s="3143">
        <v>3.174970798E9</v>
      </c>
      <c r="X749" s="3142" t="s">
        <v>9990</v>
      </c>
      <c r="Y749" s="3143">
        <v>3.165252769E9</v>
      </c>
      <c r="Z749" s="3146"/>
      <c r="AA749" s="3142" t="s">
        <v>9991</v>
      </c>
      <c r="AB749" s="3142" t="s">
        <v>9992</v>
      </c>
      <c r="AC749" s="3147" t="s">
        <v>5754</v>
      </c>
      <c r="AD749" s="183"/>
      <c r="AE749" s="183"/>
      <c r="AF749" s="183"/>
      <c r="AG749" s="1292"/>
      <c r="AH749" s="1292"/>
      <c r="AI749" s="2298"/>
      <c r="AJ749" s="2298"/>
      <c r="AK749" s="2298"/>
      <c r="AL749" s="2298"/>
      <c r="AM749" s="2298"/>
      <c r="AN749" s="2298"/>
      <c r="AO749" s="2298"/>
      <c r="AP749" s="2298"/>
      <c r="AQ749" s="2298"/>
      <c r="AR749" s="2298"/>
    </row>
    <row r="750">
      <c r="A750" s="48"/>
      <c r="B750" s="3141">
        <v>11.0</v>
      </c>
      <c r="C750" s="3142" t="s">
        <v>9993</v>
      </c>
      <c r="D750" s="3144" t="s">
        <v>283</v>
      </c>
      <c r="E750" s="3143">
        <v>1.027800438E9</v>
      </c>
      <c r="F750" s="3151">
        <v>38066.0</v>
      </c>
      <c r="G750" s="3143">
        <v>14.0</v>
      </c>
      <c r="H750" s="3143" t="s">
        <v>157</v>
      </c>
      <c r="I750" s="3143" t="s">
        <v>43</v>
      </c>
      <c r="J750" s="3142" t="s">
        <v>9994</v>
      </c>
      <c r="K750" s="3143">
        <v>3442357.0</v>
      </c>
      <c r="L750" s="3144" t="s">
        <v>9995</v>
      </c>
      <c r="M750" s="3143" t="s">
        <v>9996</v>
      </c>
      <c r="N750" s="3143" t="s">
        <v>46</v>
      </c>
      <c r="O750" s="3143" t="s">
        <v>9997</v>
      </c>
      <c r="P750" s="3143" t="s">
        <v>378</v>
      </c>
      <c r="Q750" s="3143" t="s">
        <v>9998</v>
      </c>
      <c r="R750" s="3143" t="s">
        <v>50</v>
      </c>
      <c r="S750" s="3143" t="s">
        <v>248</v>
      </c>
      <c r="T750" s="3143" t="s">
        <v>271</v>
      </c>
      <c r="U750" s="3148">
        <v>42894.0</v>
      </c>
      <c r="V750" s="3142" t="s">
        <v>9999</v>
      </c>
      <c r="W750" s="3143">
        <v>3.145712495E9</v>
      </c>
      <c r="X750" s="3142" t="s">
        <v>10000</v>
      </c>
      <c r="Y750" s="3143">
        <v>3.122302744E9</v>
      </c>
      <c r="Z750" s="3146"/>
      <c r="AA750" s="3142"/>
      <c r="AB750" s="3142" t="s">
        <v>2919</v>
      </c>
      <c r="AC750" s="3147" t="s">
        <v>4476</v>
      </c>
      <c r="AD750" s="183"/>
      <c r="AE750" s="183"/>
      <c r="AF750" s="183"/>
      <c r="AG750" s="1292"/>
      <c r="AH750" s="1292"/>
      <c r="AI750" s="2298"/>
      <c r="AJ750" s="2298"/>
      <c r="AK750" s="2298"/>
      <c r="AL750" s="2298"/>
      <c r="AM750" s="2298"/>
      <c r="AN750" s="2298"/>
      <c r="AO750" s="2298"/>
      <c r="AP750" s="2298"/>
      <c r="AQ750" s="2298"/>
      <c r="AR750" s="2298"/>
    </row>
    <row r="751">
      <c r="A751" s="48"/>
      <c r="B751" s="3141">
        <v>12.0</v>
      </c>
      <c r="C751" s="3142" t="s">
        <v>10001</v>
      </c>
      <c r="D751" s="3144" t="s">
        <v>283</v>
      </c>
      <c r="E751" s="3143">
        <v>1.004718684E9</v>
      </c>
      <c r="F751" s="3148">
        <v>37578.0</v>
      </c>
      <c r="G751" s="3143">
        <v>15.0</v>
      </c>
      <c r="H751" s="3143" t="s">
        <v>157</v>
      </c>
      <c r="I751" s="3143" t="s">
        <v>76</v>
      </c>
      <c r="J751" s="3163" t="s">
        <v>10002</v>
      </c>
      <c r="K751" s="3143" t="s">
        <v>161</v>
      </c>
      <c r="L751" s="3144" t="s">
        <v>10003</v>
      </c>
      <c r="M751" s="3143"/>
      <c r="N751" s="3143" t="s">
        <v>46</v>
      </c>
      <c r="O751" s="3143" t="s">
        <v>457</v>
      </c>
      <c r="P751" s="3143" t="s">
        <v>5216</v>
      </c>
      <c r="Q751" s="3143" t="s">
        <v>49</v>
      </c>
      <c r="R751" s="3143" t="s">
        <v>424</v>
      </c>
      <c r="S751" s="3143" t="s">
        <v>865</v>
      </c>
      <c r="T751" s="3143" t="s">
        <v>271</v>
      </c>
      <c r="U751" s="3143">
        <v>2015.0</v>
      </c>
      <c r="V751" s="3163" t="s">
        <v>10004</v>
      </c>
      <c r="W751" s="3143">
        <v>3.218641838E9</v>
      </c>
      <c r="X751" s="3163" t="s">
        <v>10005</v>
      </c>
      <c r="Y751" s="3143">
        <v>3.116792586E9</v>
      </c>
      <c r="Z751" s="3143" t="s">
        <v>10006</v>
      </c>
      <c r="AA751" s="3163" t="s">
        <v>10007</v>
      </c>
      <c r="AB751" s="3163" t="s">
        <v>10008</v>
      </c>
      <c r="AC751" s="3147" t="s">
        <v>1993</v>
      </c>
      <c r="AD751" s="183"/>
      <c r="AE751" s="183"/>
      <c r="AF751" s="183"/>
      <c r="AG751" s="1292"/>
      <c r="AH751" s="1292"/>
      <c r="AI751" s="2298"/>
      <c r="AJ751" s="2298"/>
      <c r="AK751" s="2298"/>
      <c r="AL751" s="2298"/>
      <c r="AM751" s="2298"/>
      <c r="AN751" s="2298"/>
      <c r="AO751" s="2298"/>
      <c r="AP751" s="2298"/>
      <c r="AQ751" s="2298"/>
      <c r="AR751" s="2298"/>
    </row>
    <row r="752">
      <c r="A752" s="48"/>
      <c r="B752" s="3141">
        <v>13.0</v>
      </c>
      <c r="C752" s="3142" t="s">
        <v>10009</v>
      </c>
      <c r="D752" s="3143" t="s">
        <v>283</v>
      </c>
      <c r="E752" s="3143">
        <v>1.004776192E9</v>
      </c>
      <c r="F752" s="3161">
        <v>37389.0</v>
      </c>
      <c r="G752" s="3143">
        <v>15.0</v>
      </c>
      <c r="H752" s="3143" t="s">
        <v>157</v>
      </c>
      <c r="I752" s="3143" t="s">
        <v>76</v>
      </c>
      <c r="J752" s="3142" t="s">
        <v>10010</v>
      </c>
      <c r="K752" s="3143" t="s">
        <v>161</v>
      </c>
      <c r="L752" s="3144" t="s">
        <v>10011</v>
      </c>
      <c r="M752" s="3143" t="s">
        <v>10012</v>
      </c>
      <c r="N752" s="3143" t="s">
        <v>46</v>
      </c>
      <c r="O752" s="3143" t="s">
        <v>104</v>
      </c>
      <c r="P752" s="3143" t="s">
        <v>3659</v>
      </c>
      <c r="Q752" s="3143" t="s">
        <v>49</v>
      </c>
      <c r="R752" s="3143" t="s">
        <v>50</v>
      </c>
      <c r="S752" s="3143" t="s">
        <v>115</v>
      </c>
      <c r="T752" s="3143" t="s">
        <v>271</v>
      </c>
      <c r="U752" s="3164"/>
      <c r="V752" s="3142" t="s">
        <v>10013</v>
      </c>
      <c r="W752" s="3143">
        <v>3.117931214E9</v>
      </c>
      <c r="X752" s="3142" t="s">
        <v>10014</v>
      </c>
      <c r="Y752" s="3143">
        <v>3.146556532E9</v>
      </c>
      <c r="Z752" s="3153">
        <v>43371.0</v>
      </c>
      <c r="AA752" s="3142" t="s">
        <v>9930</v>
      </c>
      <c r="AB752" s="3142" t="s">
        <v>10015</v>
      </c>
      <c r="AC752" s="3147" t="s">
        <v>4418</v>
      </c>
      <c r="AD752" s="183"/>
      <c r="AE752" s="183"/>
      <c r="AF752" s="183"/>
      <c r="AG752" s="1292"/>
      <c r="AH752" s="1292"/>
      <c r="AI752" s="2298"/>
      <c r="AJ752" s="2298"/>
      <c r="AK752" s="2298"/>
      <c r="AL752" s="2298"/>
      <c r="AM752" s="2298"/>
      <c r="AN752" s="2298"/>
      <c r="AO752" s="2298"/>
      <c r="AP752" s="2298"/>
      <c r="AQ752" s="2298"/>
      <c r="AR752" s="2298"/>
    </row>
    <row r="753">
      <c r="A753" s="48"/>
      <c r="B753" s="3141">
        <v>14.0</v>
      </c>
      <c r="C753" s="3142" t="s">
        <v>10016</v>
      </c>
      <c r="D753" s="3143" t="s">
        <v>283</v>
      </c>
      <c r="E753" s="3143">
        <v>1.004519625E9</v>
      </c>
      <c r="F753" s="3143" t="s">
        <v>10017</v>
      </c>
      <c r="G753" s="3143">
        <v>14.0</v>
      </c>
      <c r="H753" s="3143" t="s">
        <v>157</v>
      </c>
      <c r="I753" s="3143" t="s">
        <v>76</v>
      </c>
      <c r="J753" s="3142" t="s">
        <v>10018</v>
      </c>
      <c r="K753" s="3143" t="s">
        <v>161</v>
      </c>
      <c r="L753" s="3144" t="s">
        <v>10019</v>
      </c>
      <c r="M753" s="3143" t="s">
        <v>161</v>
      </c>
      <c r="N753" s="3143" t="s">
        <v>245</v>
      </c>
      <c r="O753" s="3143" t="s">
        <v>388</v>
      </c>
      <c r="P753" s="3143" t="s">
        <v>3495</v>
      </c>
      <c r="Q753" s="3143" t="s">
        <v>49</v>
      </c>
      <c r="R753" s="3143" t="s">
        <v>50</v>
      </c>
      <c r="S753" s="3143" t="s">
        <v>221</v>
      </c>
      <c r="T753" s="3143" t="s">
        <v>271</v>
      </c>
      <c r="U753" s="3143" t="s">
        <v>1972</v>
      </c>
      <c r="V753" s="3142" t="s">
        <v>10020</v>
      </c>
      <c r="W753" s="3143">
        <v>3.117086011E9</v>
      </c>
      <c r="X753" s="3142" t="s">
        <v>10021</v>
      </c>
      <c r="Y753" s="3143">
        <v>3.233666243E9</v>
      </c>
      <c r="Z753" s="3153">
        <v>43372.0</v>
      </c>
      <c r="AA753" s="3142" t="s">
        <v>10022</v>
      </c>
      <c r="AB753" s="3142" t="s">
        <v>2919</v>
      </c>
      <c r="AC753" s="3147">
        <v>9.0</v>
      </c>
      <c r="AD753" s="183"/>
      <c r="AE753" s="183"/>
      <c r="AF753" s="183"/>
      <c r="AG753" s="1292"/>
      <c r="AH753" s="1292"/>
      <c r="AI753" s="2298"/>
      <c r="AJ753" s="2298"/>
      <c r="AK753" s="2298"/>
      <c r="AL753" s="2298"/>
      <c r="AM753" s="2298"/>
      <c r="AN753" s="2298"/>
      <c r="AO753" s="2298"/>
      <c r="AP753" s="2298"/>
      <c r="AQ753" s="2298"/>
      <c r="AR753" s="2298"/>
    </row>
    <row r="754">
      <c r="A754" s="48"/>
      <c r="B754" s="3141">
        <v>15.0</v>
      </c>
      <c r="C754" s="3142" t="s">
        <v>10023</v>
      </c>
      <c r="D754" s="3143" t="s">
        <v>283</v>
      </c>
      <c r="E754" s="3143">
        <v>1.193112866E9</v>
      </c>
      <c r="F754" s="3143" t="s">
        <v>10024</v>
      </c>
      <c r="G754" s="3143">
        <v>16.0</v>
      </c>
      <c r="H754" s="3143" t="s">
        <v>157</v>
      </c>
      <c r="I754" s="3143" t="s">
        <v>76</v>
      </c>
      <c r="J754" s="3142" t="s">
        <v>10025</v>
      </c>
      <c r="K754" s="3143" t="s">
        <v>161</v>
      </c>
      <c r="L754" s="3144" t="s">
        <v>10026</v>
      </c>
      <c r="M754" s="3143" t="s">
        <v>10027</v>
      </c>
      <c r="N754" s="3143" t="s">
        <v>46</v>
      </c>
      <c r="O754" s="3143" t="s">
        <v>2224</v>
      </c>
      <c r="P754" s="3143" t="s">
        <v>2225</v>
      </c>
      <c r="Q754" s="3143" t="s">
        <v>49</v>
      </c>
      <c r="R754" s="3143" t="s">
        <v>50</v>
      </c>
      <c r="S754" s="3143" t="s">
        <v>291</v>
      </c>
      <c r="T754" s="3143" t="s">
        <v>271</v>
      </c>
      <c r="U754" s="3148">
        <v>43210.0</v>
      </c>
      <c r="V754" s="3142" t="s">
        <v>10028</v>
      </c>
      <c r="W754" s="3143">
        <v>3.142467777E9</v>
      </c>
      <c r="X754" s="3142" t="s">
        <v>10029</v>
      </c>
      <c r="Y754" s="3143">
        <v>3.128336678E9</v>
      </c>
      <c r="Z754" s="3153">
        <v>43369.0</v>
      </c>
      <c r="AA754" s="3142" t="s">
        <v>10030</v>
      </c>
      <c r="AB754" s="3142" t="s">
        <v>3989</v>
      </c>
      <c r="AC754" s="3147" t="s">
        <v>4794</v>
      </c>
      <c r="AD754" s="183"/>
      <c r="AE754" s="183"/>
      <c r="AF754" s="183"/>
      <c r="AG754" s="1292"/>
      <c r="AH754" s="1292"/>
      <c r="AI754" s="2298"/>
      <c r="AJ754" s="2298"/>
      <c r="AK754" s="2298"/>
      <c r="AL754" s="2298"/>
      <c r="AM754" s="2298"/>
      <c r="AN754" s="2298"/>
      <c r="AO754" s="2298"/>
      <c r="AP754" s="2298"/>
      <c r="AQ754" s="2298"/>
      <c r="AR754" s="2298"/>
    </row>
    <row r="755">
      <c r="A755" s="48"/>
      <c r="B755" s="3141">
        <v>16.0</v>
      </c>
      <c r="C755" s="3142" t="s">
        <v>10031</v>
      </c>
      <c r="D755" s="3143" t="s">
        <v>283</v>
      </c>
      <c r="E755" s="3143">
        <v>1.000235797E9</v>
      </c>
      <c r="F755" s="3148">
        <v>37020.0</v>
      </c>
      <c r="G755" s="3143">
        <v>17.0</v>
      </c>
      <c r="H755" s="3143" t="s">
        <v>157</v>
      </c>
      <c r="I755" s="3143" t="s">
        <v>43</v>
      </c>
      <c r="J755" s="3142" t="s">
        <v>10032</v>
      </c>
      <c r="K755" s="3143" t="s">
        <v>2</v>
      </c>
      <c r="L755" s="3144" t="s">
        <v>10033</v>
      </c>
      <c r="M755" s="3143" t="s">
        <v>10034</v>
      </c>
      <c r="N755" s="3143" t="s">
        <v>46</v>
      </c>
      <c r="O755" s="3143"/>
      <c r="P755" s="3143" t="s">
        <v>5216</v>
      </c>
      <c r="Q755" s="3143" t="s">
        <v>1368</v>
      </c>
      <c r="R755" s="3143" t="s">
        <v>50</v>
      </c>
      <c r="S755" s="3143" t="s">
        <v>90</v>
      </c>
      <c r="T755" s="3143" t="s">
        <v>271</v>
      </c>
      <c r="U755" s="3143" t="s">
        <v>10035</v>
      </c>
      <c r="V755" s="3142" t="s">
        <v>10036</v>
      </c>
      <c r="W755" s="3143">
        <v>3.137653358E9</v>
      </c>
      <c r="X755" s="3142" t="s">
        <v>10037</v>
      </c>
      <c r="Y755" s="3143">
        <v>3.124603525E9</v>
      </c>
      <c r="Z755" s="3151">
        <v>43388.0</v>
      </c>
      <c r="AA755" s="3142" t="s">
        <v>10038</v>
      </c>
      <c r="AB755" s="3142" t="s">
        <v>3183</v>
      </c>
      <c r="AC755" s="3147">
        <v>10.0</v>
      </c>
      <c r="AD755" s="3154"/>
      <c r="AE755" s="3154"/>
      <c r="AF755" s="183"/>
      <c r="AG755" s="183"/>
      <c r="AH755" s="183"/>
      <c r="AI755" s="1616"/>
      <c r="AJ755" s="1616"/>
      <c r="AK755" s="1616"/>
      <c r="AL755" s="1616"/>
      <c r="AM755" s="1616"/>
      <c r="AN755" s="1616"/>
      <c r="AO755" s="1616"/>
      <c r="AP755" s="1616"/>
      <c r="AQ755" s="1616"/>
      <c r="AR755" s="1616"/>
    </row>
    <row r="756">
      <c r="A756" s="48"/>
      <c r="B756" s="1635">
        <v>1.0</v>
      </c>
      <c r="C756" s="378" t="s">
        <v>10039</v>
      </c>
      <c r="D756" s="380" t="s">
        <v>283</v>
      </c>
      <c r="E756" s="382">
        <v>1.00451899E9</v>
      </c>
      <c r="F756" s="3127">
        <v>36713.0</v>
      </c>
      <c r="G756" s="382">
        <v>17.0</v>
      </c>
      <c r="H756" s="382" t="s">
        <v>157</v>
      </c>
      <c r="I756" s="382" t="s">
        <v>86</v>
      </c>
      <c r="J756" s="378" t="s">
        <v>10040</v>
      </c>
      <c r="K756" s="382" t="s">
        <v>1024</v>
      </c>
      <c r="L756" s="380" t="s">
        <v>10041</v>
      </c>
      <c r="M756" s="382" t="s">
        <v>10042</v>
      </c>
      <c r="N756" s="382" t="s">
        <v>46</v>
      </c>
      <c r="O756" s="382" t="s">
        <v>89</v>
      </c>
      <c r="P756" s="382" t="s">
        <v>89</v>
      </c>
      <c r="Q756" s="382" t="s">
        <v>49</v>
      </c>
      <c r="R756" s="382" t="s">
        <v>50</v>
      </c>
      <c r="S756" s="382" t="s">
        <v>90</v>
      </c>
      <c r="T756" s="382" t="s">
        <v>271</v>
      </c>
      <c r="U756" s="382" t="s">
        <v>10043</v>
      </c>
      <c r="V756" s="378" t="s">
        <v>10044</v>
      </c>
      <c r="W756" s="382">
        <v>3.215580028E9</v>
      </c>
      <c r="X756" s="378" t="s">
        <v>10045</v>
      </c>
      <c r="Y756" s="382">
        <v>3.133830946E9</v>
      </c>
      <c r="Z756" s="767">
        <v>43296.0</v>
      </c>
      <c r="AA756" s="378" t="s">
        <v>10046</v>
      </c>
      <c r="AB756" s="378"/>
      <c r="AC756" s="1204"/>
      <c r="AD756" s="199"/>
      <c r="AE756" s="199"/>
      <c r="AF756" s="183"/>
      <c r="AG756" s="183"/>
      <c r="AH756" s="183"/>
      <c r="AI756" s="1616"/>
      <c r="AJ756" s="1616"/>
      <c r="AK756" s="1616"/>
      <c r="AL756" s="1616"/>
      <c r="AM756" s="1616"/>
      <c r="AN756" s="1616"/>
      <c r="AO756" s="1616"/>
      <c r="AP756" s="1616"/>
      <c r="AQ756" s="1616"/>
      <c r="AR756" s="1616"/>
    </row>
    <row r="757">
      <c r="A757" s="48"/>
      <c r="B757" s="1635">
        <v>2.0</v>
      </c>
      <c r="C757" s="378" t="s">
        <v>10047</v>
      </c>
      <c r="D757" s="382" t="s">
        <v>283</v>
      </c>
      <c r="E757" s="382">
        <v>1.004777874E9</v>
      </c>
      <c r="F757" s="706">
        <v>37529.0</v>
      </c>
      <c r="G757" s="382">
        <v>15.0</v>
      </c>
      <c r="H757" s="382" t="s">
        <v>157</v>
      </c>
      <c r="I757" s="382" t="s">
        <v>43</v>
      </c>
      <c r="J757" s="378" t="s">
        <v>10048</v>
      </c>
      <c r="K757" s="382">
        <v>3427753.0</v>
      </c>
      <c r="L757" s="380" t="s">
        <v>7939</v>
      </c>
      <c r="M757" s="382" t="s">
        <v>10049</v>
      </c>
      <c r="N757" s="382" t="s">
        <v>10050</v>
      </c>
      <c r="O757" s="382" t="s">
        <v>246</v>
      </c>
      <c r="P757" s="382" t="s">
        <v>6906</v>
      </c>
      <c r="Q757" s="382" t="s">
        <v>49</v>
      </c>
      <c r="R757" s="382" t="s">
        <v>50</v>
      </c>
      <c r="S757" s="382" t="s">
        <v>343</v>
      </c>
      <c r="T757" s="382" t="s">
        <v>271</v>
      </c>
      <c r="U757" s="382" t="s">
        <v>10051</v>
      </c>
      <c r="V757" s="378" t="s">
        <v>7940</v>
      </c>
      <c r="W757" s="382">
        <v>3.127319089E9</v>
      </c>
      <c r="X757" s="378" t="s">
        <v>10052</v>
      </c>
      <c r="Y757" s="382">
        <v>3.145935012E9</v>
      </c>
      <c r="Z757" s="767">
        <v>43296.0</v>
      </c>
      <c r="AA757" s="378" t="s">
        <v>10053</v>
      </c>
      <c r="AB757" s="378" t="s">
        <v>10054</v>
      </c>
      <c r="AC757" s="1204" t="s">
        <v>4476</v>
      </c>
      <c r="AD757" s="199"/>
      <c r="AE757" s="199"/>
      <c r="AF757" s="183"/>
      <c r="AG757" s="183"/>
      <c r="AH757" s="183"/>
      <c r="AI757" s="1616"/>
      <c r="AJ757" s="1616"/>
      <c r="AK757" s="1616"/>
      <c r="AL757" s="1616"/>
      <c r="AM757" s="1616"/>
      <c r="AN757" s="1616"/>
      <c r="AO757" s="1616"/>
      <c r="AP757" s="1616"/>
      <c r="AQ757" s="1616"/>
      <c r="AR757" s="1616"/>
    </row>
    <row r="758">
      <c r="A758" s="48"/>
      <c r="B758" s="1635">
        <v>3.0</v>
      </c>
      <c r="C758" s="378" t="s">
        <v>10055</v>
      </c>
      <c r="D758" s="380" t="s">
        <v>283</v>
      </c>
      <c r="E758" s="382">
        <v>1.007831113E9</v>
      </c>
      <c r="F758" s="3127">
        <v>36882.0</v>
      </c>
      <c r="G758" s="382">
        <v>17.0</v>
      </c>
      <c r="H758" s="382" t="s">
        <v>157</v>
      </c>
      <c r="I758" s="382" t="s">
        <v>43</v>
      </c>
      <c r="J758" s="378" t="s">
        <v>10056</v>
      </c>
      <c r="K758" s="382" t="s">
        <v>2</v>
      </c>
      <c r="L758" s="380" t="s">
        <v>10057</v>
      </c>
      <c r="M758" s="382"/>
      <c r="N758" s="382" t="s">
        <v>46</v>
      </c>
      <c r="O758" s="382" t="s">
        <v>89</v>
      </c>
      <c r="P758" s="382" t="s">
        <v>89</v>
      </c>
      <c r="Q758" s="382" t="s">
        <v>49</v>
      </c>
      <c r="R758" s="382" t="s">
        <v>50</v>
      </c>
      <c r="S758" s="382" t="s">
        <v>865</v>
      </c>
      <c r="T758" s="382" t="s">
        <v>271</v>
      </c>
      <c r="U758" s="382" t="s">
        <v>4216</v>
      </c>
      <c r="V758" s="378" t="s">
        <v>10058</v>
      </c>
      <c r="W758" s="382">
        <v>3.216107588E9</v>
      </c>
      <c r="X758" s="378" t="s">
        <v>10059</v>
      </c>
      <c r="Y758" s="382">
        <v>3.124383694E9</v>
      </c>
      <c r="Z758" s="767">
        <v>43296.0</v>
      </c>
      <c r="AA758" s="378" t="s">
        <v>10060</v>
      </c>
      <c r="AB758" s="378" t="s">
        <v>2</v>
      </c>
      <c r="AC758" s="1204"/>
      <c r="AD758" s="183"/>
      <c r="AE758" s="183"/>
      <c r="AF758" s="183"/>
      <c r="AG758" s="1292"/>
      <c r="AH758" s="1292"/>
      <c r="AI758" s="2298"/>
      <c r="AJ758" s="2298"/>
      <c r="AK758" s="2298"/>
      <c r="AL758" s="2298"/>
      <c r="AM758" s="2298"/>
      <c r="AN758" s="2298"/>
      <c r="AO758" s="2298"/>
      <c r="AP758" s="2298"/>
      <c r="AQ758" s="2298"/>
      <c r="AR758" s="2298"/>
    </row>
    <row r="759">
      <c r="A759" s="48"/>
      <c r="B759" s="1635">
        <v>4.0</v>
      </c>
      <c r="C759" s="378" t="s">
        <v>10061</v>
      </c>
      <c r="D759" s="382" t="s">
        <v>283</v>
      </c>
      <c r="E759" s="382">
        <v>1.0047020615E10</v>
      </c>
      <c r="F759" s="767">
        <v>36944.0</v>
      </c>
      <c r="G759" s="382">
        <v>17.0</v>
      </c>
      <c r="H759" s="382" t="s">
        <v>157</v>
      </c>
      <c r="I759" s="382" t="s">
        <v>43</v>
      </c>
      <c r="J759" s="378" t="s">
        <v>10062</v>
      </c>
      <c r="K759" s="382">
        <v>3124476.0</v>
      </c>
      <c r="L759" s="380" t="s">
        <v>10063</v>
      </c>
      <c r="M759" s="382" t="s">
        <v>10064</v>
      </c>
      <c r="N759" s="382" t="s">
        <v>46</v>
      </c>
      <c r="O759" s="382" t="s">
        <v>47</v>
      </c>
      <c r="P759" s="382" t="s">
        <v>2685</v>
      </c>
      <c r="Q759" s="382" t="s">
        <v>49</v>
      </c>
      <c r="R759" s="382" t="s">
        <v>50</v>
      </c>
      <c r="S759" s="382" t="s">
        <v>115</v>
      </c>
      <c r="T759" s="382" t="s">
        <v>271</v>
      </c>
      <c r="U759" s="2984">
        <v>43251.0</v>
      </c>
      <c r="V759" s="378" t="s">
        <v>10065</v>
      </c>
      <c r="W759" s="382">
        <v>3.117156816E9</v>
      </c>
      <c r="X759" s="378" t="s">
        <v>10066</v>
      </c>
      <c r="Y759" s="382">
        <v>3.166862151E9</v>
      </c>
      <c r="Z759" s="767">
        <v>43266.0</v>
      </c>
      <c r="AA759" s="378" t="s">
        <v>10067</v>
      </c>
      <c r="AB759" s="378" t="s">
        <v>4849</v>
      </c>
      <c r="AC759" s="1204"/>
      <c r="AD759" s="199"/>
      <c r="AE759" s="199"/>
      <c r="AF759" s="183"/>
      <c r="AG759" s="183"/>
      <c r="AH759" s="183"/>
      <c r="AI759" s="1616"/>
      <c r="AJ759" s="1616"/>
      <c r="AK759" s="1616"/>
      <c r="AL759" s="1616"/>
      <c r="AM759" s="1616"/>
      <c r="AN759" s="1616"/>
      <c r="AO759" s="1616"/>
      <c r="AP759" s="1616"/>
      <c r="AQ759" s="1616"/>
      <c r="AR759" s="1616"/>
    </row>
    <row r="760">
      <c r="A760" s="48"/>
      <c r="B760" s="1635">
        <v>5.0</v>
      </c>
      <c r="C760" s="378" t="s">
        <v>10068</v>
      </c>
      <c r="D760" s="382" t="s">
        <v>283</v>
      </c>
      <c r="E760" s="382">
        <v>1.001139843E9</v>
      </c>
      <c r="F760" s="382" t="s">
        <v>10069</v>
      </c>
      <c r="G760" s="382">
        <v>17.0</v>
      </c>
      <c r="H760" s="382" t="s">
        <v>157</v>
      </c>
      <c r="I760" s="382" t="s">
        <v>76</v>
      </c>
      <c r="J760" s="378" t="s">
        <v>10070</v>
      </c>
      <c r="K760" s="382" t="s">
        <v>161</v>
      </c>
      <c r="L760" s="380" t="s">
        <v>10071</v>
      </c>
      <c r="M760" s="778" t="s">
        <v>10072</v>
      </c>
      <c r="N760" s="382" t="s">
        <v>46</v>
      </c>
      <c r="O760" s="382" t="s">
        <v>1693</v>
      </c>
      <c r="P760" s="382" t="s">
        <v>3803</v>
      </c>
      <c r="Q760" s="382" t="s">
        <v>49</v>
      </c>
      <c r="R760" s="382" t="s">
        <v>50</v>
      </c>
      <c r="S760" s="382" t="s">
        <v>865</v>
      </c>
      <c r="T760" s="382" t="s">
        <v>9745</v>
      </c>
      <c r="U760" s="382" t="s">
        <v>169</v>
      </c>
      <c r="V760" s="378" t="s">
        <v>10073</v>
      </c>
      <c r="W760" s="382">
        <v>3.137894181E9</v>
      </c>
      <c r="X760" s="378" t="s">
        <v>1024</v>
      </c>
      <c r="Y760" s="382" t="s">
        <v>1024</v>
      </c>
      <c r="Z760" s="767">
        <v>43266.0</v>
      </c>
      <c r="AA760" s="378" t="s">
        <v>10074</v>
      </c>
      <c r="AB760" s="1944"/>
      <c r="AC760" s="709"/>
      <c r="AD760" s="3165"/>
      <c r="AE760" s="199"/>
      <c r="AF760" s="183"/>
      <c r="AG760" s="183"/>
      <c r="AH760" s="183"/>
      <c r="AI760" s="1616"/>
      <c r="AJ760" s="1616"/>
      <c r="AK760" s="1616"/>
      <c r="AL760" s="1616"/>
      <c r="AM760" s="1616"/>
      <c r="AN760" s="1616"/>
      <c r="AO760" s="1616"/>
      <c r="AP760" s="1616"/>
      <c r="AQ760" s="1616"/>
      <c r="AR760" s="1616"/>
    </row>
    <row r="761">
      <c r="A761" s="48"/>
      <c r="B761" s="1635">
        <v>6.0</v>
      </c>
      <c r="C761" s="378" t="s">
        <v>10075</v>
      </c>
      <c r="D761" s="382" t="s">
        <v>283</v>
      </c>
      <c r="E761" s="382">
        <v>1.004777991E9</v>
      </c>
      <c r="F761" s="382" t="s">
        <v>10076</v>
      </c>
      <c r="G761" s="382">
        <v>15.0</v>
      </c>
      <c r="H761" s="382" t="s">
        <v>157</v>
      </c>
      <c r="I761" s="382" t="s">
        <v>76</v>
      </c>
      <c r="J761" s="378" t="s">
        <v>10077</v>
      </c>
      <c r="K761" s="382" t="s">
        <v>161</v>
      </c>
      <c r="L761" s="380" t="s">
        <v>10078</v>
      </c>
      <c r="M761" s="382" t="s">
        <v>10079</v>
      </c>
      <c r="N761" s="382" t="s">
        <v>46</v>
      </c>
      <c r="O761" s="382" t="s">
        <v>104</v>
      </c>
      <c r="P761" s="382" t="s">
        <v>1019</v>
      </c>
      <c r="Q761" s="382" t="s">
        <v>49</v>
      </c>
      <c r="R761" s="382" t="s">
        <v>50</v>
      </c>
      <c r="S761" s="382" t="s">
        <v>51</v>
      </c>
      <c r="T761" s="382" t="s">
        <v>271</v>
      </c>
      <c r="U761" s="767">
        <v>43210.0</v>
      </c>
      <c r="V761" s="378" t="s">
        <v>10080</v>
      </c>
      <c r="W761" s="382">
        <v>3421957.0</v>
      </c>
      <c r="X761" s="378" t="s">
        <v>10081</v>
      </c>
      <c r="Y761" s="382">
        <v>3.137065057E9</v>
      </c>
      <c r="Z761" s="767">
        <v>43266.0</v>
      </c>
      <c r="AA761" s="378" t="s">
        <v>10082</v>
      </c>
      <c r="AB761" s="378" t="s">
        <v>3989</v>
      </c>
      <c r="AC761" s="1204" t="s">
        <v>4794</v>
      </c>
      <c r="AD761" s="199"/>
      <c r="AE761" s="199"/>
      <c r="AF761" s="183"/>
      <c r="AG761" s="183"/>
      <c r="AH761" s="183"/>
      <c r="AI761" s="1616"/>
      <c r="AJ761" s="1616"/>
      <c r="AK761" s="1616"/>
      <c r="AL761" s="1616"/>
      <c r="AM761" s="1616"/>
      <c r="AN761" s="1616"/>
      <c r="AO761" s="1616"/>
      <c r="AP761" s="1616"/>
      <c r="AQ761" s="1616"/>
      <c r="AR761" s="1616"/>
    </row>
    <row r="762">
      <c r="A762" s="48"/>
      <c r="B762" s="1635">
        <v>7.0</v>
      </c>
      <c r="C762" s="378" t="s">
        <v>10083</v>
      </c>
      <c r="D762" s="380" t="s">
        <v>283</v>
      </c>
      <c r="E762" s="380" t="s">
        <v>10084</v>
      </c>
      <c r="F762" s="382" t="s">
        <v>10085</v>
      </c>
      <c r="G762" s="382">
        <v>16.0</v>
      </c>
      <c r="H762" s="382" t="s">
        <v>682</v>
      </c>
      <c r="I762" s="382" t="s">
        <v>76</v>
      </c>
      <c r="J762" s="378" t="s">
        <v>10086</v>
      </c>
      <c r="K762" s="1202"/>
      <c r="L762" s="380" t="s">
        <v>10087</v>
      </c>
      <c r="M762" s="382" t="s">
        <v>10088</v>
      </c>
      <c r="N762" s="382" t="s">
        <v>46</v>
      </c>
      <c r="O762" s="382" t="s">
        <v>89</v>
      </c>
      <c r="P762" s="382" t="s">
        <v>1404</v>
      </c>
      <c r="Q762" s="382" t="s">
        <v>49</v>
      </c>
      <c r="R762" s="382" t="s">
        <v>50</v>
      </c>
      <c r="S762" s="382" t="s">
        <v>51</v>
      </c>
      <c r="T762" s="382" t="s">
        <v>271</v>
      </c>
      <c r="U762" s="1202"/>
      <c r="V762" s="378" t="s">
        <v>10089</v>
      </c>
      <c r="W762" s="382">
        <v>3.137384585E9</v>
      </c>
      <c r="X762" s="378" t="s">
        <v>10090</v>
      </c>
      <c r="Y762" s="382">
        <v>3.122518937E9</v>
      </c>
      <c r="Z762" s="769"/>
      <c r="AA762" s="378" t="s">
        <v>4559</v>
      </c>
      <c r="AB762" s="3166"/>
      <c r="AC762" s="3167"/>
      <c r="AD762" s="183"/>
      <c r="AE762" s="183"/>
      <c r="AF762" s="183"/>
      <c r="AG762" s="1292"/>
      <c r="AH762" s="1292"/>
      <c r="AI762" s="2298"/>
      <c r="AJ762" s="2298"/>
      <c r="AK762" s="2298"/>
      <c r="AL762" s="2298"/>
      <c r="AM762" s="2298"/>
      <c r="AN762" s="2298"/>
      <c r="AO762" s="2298"/>
      <c r="AP762" s="2298"/>
      <c r="AQ762" s="2298"/>
      <c r="AR762" s="2298"/>
    </row>
    <row r="763">
      <c r="A763" s="48"/>
      <c r="B763" s="1635">
        <v>8.0</v>
      </c>
      <c r="C763" s="378" t="s">
        <v>10091</v>
      </c>
      <c r="D763" s="382" t="s">
        <v>695</v>
      </c>
      <c r="E763" s="382">
        <v>1.010121013E9</v>
      </c>
      <c r="F763" s="706">
        <v>36626.0</v>
      </c>
      <c r="G763" s="382">
        <v>17.0</v>
      </c>
      <c r="H763" s="382" t="s">
        <v>157</v>
      </c>
      <c r="I763" s="382" t="s">
        <v>76</v>
      </c>
      <c r="J763" s="384" t="s">
        <v>10092</v>
      </c>
      <c r="K763" s="382" t="s">
        <v>161</v>
      </c>
      <c r="L763" s="380" t="s">
        <v>10093</v>
      </c>
      <c r="M763" s="778" t="s">
        <v>10094</v>
      </c>
      <c r="N763" s="382" t="s">
        <v>113</v>
      </c>
      <c r="O763" s="382" t="s">
        <v>3483</v>
      </c>
      <c r="P763" s="382" t="s">
        <v>3483</v>
      </c>
      <c r="Q763" s="382" t="s">
        <v>49</v>
      </c>
      <c r="R763" s="382" t="s">
        <v>50</v>
      </c>
      <c r="S763" s="382" t="s">
        <v>291</v>
      </c>
      <c r="T763" s="382" t="s">
        <v>271</v>
      </c>
      <c r="U763" s="382" t="s">
        <v>169</v>
      </c>
      <c r="V763" s="384" t="s">
        <v>10095</v>
      </c>
      <c r="W763" s="382">
        <v>3.207720422E9</v>
      </c>
      <c r="X763" s="384" t="s">
        <v>10096</v>
      </c>
      <c r="Y763" s="382">
        <v>3.108916406E9</v>
      </c>
      <c r="Z763" s="769"/>
      <c r="AA763" s="384" t="s">
        <v>10097</v>
      </c>
      <c r="AB763" s="160"/>
      <c r="AC763" s="330"/>
      <c r="AD763" s="183"/>
      <c r="AE763" s="183"/>
      <c r="AF763" s="183"/>
      <c r="AG763" s="1292"/>
      <c r="AH763" s="1292"/>
      <c r="AI763" s="2298"/>
      <c r="AJ763" s="2298"/>
      <c r="AK763" s="2298"/>
      <c r="AL763" s="2298"/>
      <c r="AM763" s="2298"/>
      <c r="AN763" s="2298"/>
      <c r="AO763" s="2298"/>
      <c r="AP763" s="2298"/>
      <c r="AQ763" s="2298"/>
      <c r="AR763" s="2298"/>
    </row>
    <row r="764">
      <c r="A764" s="48"/>
      <c r="B764" s="1635">
        <v>9.0</v>
      </c>
      <c r="C764" s="378" t="s">
        <v>10098</v>
      </c>
      <c r="D764" s="382" t="s">
        <v>283</v>
      </c>
      <c r="E764" s="382">
        <v>1.004735584E9</v>
      </c>
      <c r="F764" s="3168">
        <v>37287.0</v>
      </c>
      <c r="G764" s="382">
        <v>15.0</v>
      </c>
      <c r="H764" s="382" t="s">
        <v>157</v>
      </c>
      <c r="I764" s="382" t="s">
        <v>76</v>
      </c>
      <c r="J764" s="384" t="s">
        <v>10099</v>
      </c>
      <c r="K764" s="382" t="s">
        <v>1024</v>
      </c>
      <c r="L764" s="380" t="s">
        <v>10100</v>
      </c>
      <c r="M764" s="382" t="s">
        <v>10101</v>
      </c>
      <c r="N764" s="382" t="s">
        <v>46</v>
      </c>
      <c r="O764" s="382" t="s">
        <v>968</v>
      </c>
      <c r="P764" s="382" t="s">
        <v>968</v>
      </c>
      <c r="Q764" s="382" t="s">
        <v>49</v>
      </c>
      <c r="R764" s="382" t="s">
        <v>50</v>
      </c>
      <c r="S764" s="382" t="s">
        <v>343</v>
      </c>
      <c r="T764" s="382" t="s">
        <v>271</v>
      </c>
      <c r="U764" s="382" t="s">
        <v>5416</v>
      </c>
      <c r="V764" s="384" t="s">
        <v>10102</v>
      </c>
      <c r="W764" s="382">
        <v>3.104563228E9</v>
      </c>
      <c r="X764" s="384" t="s">
        <v>7926</v>
      </c>
      <c r="Y764" s="382">
        <v>3.163655934E9</v>
      </c>
      <c r="Z764" s="769"/>
      <c r="AA764" s="708"/>
      <c r="AB764" s="384" t="s">
        <v>10103</v>
      </c>
      <c r="AC764" s="1204" t="s">
        <v>4004</v>
      </c>
      <c r="AD764" s="183"/>
      <c r="AE764" s="183"/>
      <c r="AF764" s="183"/>
      <c r="AG764" s="1292"/>
      <c r="AH764" s="1292"/>
      <c r="AI764" s="2298"/>
      <c r="AJ764" s="2298"/>
      <c r="AK764" s="2298"/>
      <c r="AL764" s="2298"/>
      <c r="AM764" s="2298"/>
      <c r="AN764" s="2298"/>
      <c r="AO764" s="2298"/>
      <c r="AP764" s="2298"/>
      <c r="AQ764" s="2298"/>
      <c r="AR764" s="2298"/>
    </row>
    <row r="765">
      <c r="A765" s="48"/>
      <c r="B765" s="1635">
        <v>10.0</v>
      </c>
      <c r="C765" s="3169" t="s">
        <v>10104</v>
      </c>
      <c r="D765" s="380" t="s">
        <v>283</v>
      </c>
      <c r="E765" s="382">
        <v>1.11250193E8</v>
      </c>
      <c r="F765" s="382" t="s">
        <v>10105</v>
      </c>
      <c r="G765" s="1254">
        <v>15.0</v>
      </c>
      <c r="H765" s="382" t="s">
        <v>157</v>
      </c>
      <c r="I765" s="382" t="s">
        <v>76</v>
      </c>
      <c r="J765" s="384" t="s">
        <v>10106</v>
      </c>
      <c r="K765" s="382">
        <v>3120666.0</v>
      </c>
      <c r="L765" s="380" t="s">
        <v>424</v>
      </c>
      <c r="M765" s="778" t="s">
        <v>10107</v>
      </c>
      <c r="N765" s="382" t="s">
        <v>46</v>
      </c>
      <c r="O765" s="382" t="s">
        <v>246</v>
      </c>
      <c r="P765" s="382" t="s">
        <v>246</v>
      </c>
      <c r="Q765" s="382" t="s">
        <v>49</v>
      </c>
      <c r="R765" s="382" t="s">
        <v>50</v>
      </c>
      <c r="S765" s="382" t="s">
        <v>2135</v>
      </c>
      <c r="T765" s="382" t="s">
        <v>271</v>
      </c>
      <c r="U765" s="709"/>
      <c r="V765" s="384" t="s">
        <v>10108</v>
      </c>
      <c r="W765" s="382">
        <v>3.246825936E9</v>
      </c>
      <c r="X765" s="384" t="s">
        <v>10109</v>
      </c>
      <c r="Y765" s="382">
        <v>3.146825936E9</v>
      </c>
      <c r="Z765" s="769"/>
      <c r="AA765" s="3170"/>
      <c r="AB765" s="3171" t="s">
        <v>6877</v>
      </c>
      <c r="AC765" s="1204">
        <v>10.0</v>
      </c>
      <c r="AD765" s="183"/>
      <c r="AE765" s="183"/>
      <c r="AF765" s="183"/>
      <c r="AG765" s="1292"/>
      <c r="AH765" s="1292"/>
      <c r="AI765" s="2298"/>
      <c r="AJ765" s="2298"/>
      <c r="AK765" s="2298"/>
      <c r="AL765" s="2298"/>
      <c r="AM765" s="2298"/>
      <c r="AN765" s="2298"/>
      <c r="AO765" s="2298"/>
      <c r="AP765" s="2298"/>
      <c r="AQ765" s="2298"/>
      <c r="AR765" s="2298"/>
    </row>
    <row r="766">
      <c r="A766" s="48"/>
      <c r="B766" s="1635">
        <v>11.0</v>
      </c>
      <c r="C766" s="3169" t="s">
        <v>10110</v>
      </c>
      <c r="D766" s="380" t="s">
        <v>283</v>
      </c>
      <c r="E766" s="382">
        <v>1.004700356E9</v>
      </c>
      <c r="F766" s="3127">
        <v>37484.0</v>
      </c>
      <c r="G766" s="1254">
        <v>15.0</v>
      </c>
      <c r="H766" s="382" t="s">
        <v>157</v>
      </c>
      <c r="I766" s="382" t="s">
        <v>1963</v>
      </c>
      <c r="J766" s="384" t="s">
        <v>10111</v>
      </c>
      <c r="K766" s="382">
        <v>3207923.0</v>
      </c>
      <c r="L766" s="380" t="s">
        <v>10112</v>
      </c>
      <c r="M766" s="382" t="s">
        <v>10113</v>
      </c>
      <c r="N766" s="382" t="s">
        <v>46</v>
      </c>
      <c r="O766" s="382" t="s">
        <v>9223</v>
      </c>
      <c r="P766" s="382" t="s">
        <v>7495</v>
      </c>
      <c r="Q766" s="382" t="s">
        <v>49</v>
      </c>
      <c r="R766" s="382" t="s">
        <v>50</v>
      </c>
      <c r="S766" s="382" t="s">
        <v>2166</v>
      </c>
      <c r="T766" s="382" t="s">
        <v>271</v>
      </c>
      <c r="U766" s="1204" t="s">
        <v>10114</v>
      </c>
      <c r="V766" s="384" t="s">
        <v>10115</v>
      </c>
      <c r="W766" s="382">
        <v>3.218450061E9</v>
      </c>
      <c r="X766" s="384" t="s">
        <v>10116</v>
      </c>
      <c r="Y766" s="382">
        <v>3.137346271E9</v>
      </c>
      <c r="Z766" s="769"/>
      <c r="AA766" s="3170"/>
      <c r="AB766" s="3171" t="s">
        <v>6877</v>
      </c>
      <c r="AC766" s="1204" t="s">
        <v>3753</v>
      </c>
      <c r="AD766" s="183"/>
      <c r="AE766" s="183"/>
      <c r="AF766" s="183"/>
      <c r="AG766" s="1292"/>
      <c r="AH766" s="1292"/>
      <c r="AI766" s="2298"/>
      <c r="AJ766" s="2298"/>
      <c r="AK766" s="2298"/>
      <c r="AL766" s="2298"/>
      <c r="AM766" s="2298"/>
      <c r="AN766" s="2298"/>
      <c r="AO766" s="2298"/>
      <c r="AP766" s="2298"/>
      <c r="AQ766" s="2298"/>
      <c r="AR766" s="2298"/>
    </row>
    <row r="767">
      <c r="A767" s="48"/>
      <c r="B767" s="1635">
        <v>12.0</v>
      </c>
      <c r="C767" s="3169" t="s">
        <v>10117</v>
      </c>
      <c r="D767" s="382" t="s">
        <v>283</v>
      </c>
      <c r="E767" s="382">
        <v>1.088297584E9</v>
      </c>
      <c r="F767" s="767">
        <v>37117.0</v>
      </c>
      <c r="G767" s="1254">
        <v>16.0</v>
      </c>
      <c r="H767" s="382" t="s">
        <v>157</v>
      </c>
      <c r="I767" s="382" t="s">
        <v>43</v>
      </c>
      <c r="J767" s="384" t="s">
        <v>10118</v>
      </c>
      <c r="K767" s="382">
        <v>3134582.0</v>
      </c>
      <c r="L767" s="380" t="s">
        <v>10119</v>
      </c>
      <c r="M767" s="382"/>
      <c r="N767" s="382" t="s">
        <v>46</v>
      </c>
      <c r="O767" s="382" t="s">
        <v>89</v>
      </c>
      <c r="P767" s="382" t="s">
        <v>7197</v>
      </c>
      <c r="Q767" s="382" t="s">
        <v>1368</v>
      </c>
      <c r="R767" s="382" t="s">
        <v>424</v>
      </c>
      <c r="S767" s="382" t="s">
        <v>291</v>
      </c>
      <c r="T767" s="382" t="s">
        <v>271</v>
      </c>
      <c r="U767" s="3172" t="s">
        <v>9981</v>
      </c>
      <c r="V767" s="384" t="s">
        <v>10120</v>
      </c>
      <c r="W767" s="382">
        <v>3.137173459E9</v>
      </c>
      <c r="X767" s="384" t="s">
        <v>10121</v>
      </c>
      <c r="Y767" s="3173">
        <v>3.14706515E9</v>
      </c>
      <c r="Z767" s="1215"/>
      <c r="AA767" s="708"/>
      <c r="AB767" s="384" t="s">
        <v>6877</v>
      </c>
      <c r="AC767" s="1204" t="s">
        <v>1993</v>
      </c>
      <c r="AD767" s="183"/>
      <c r="AE767" s="183"/>
      <c r="AF767" s="183"/>
      <c r="AG767" s="1292"/>
      <c r="AH767" s="1292"/>
      <c r="AI767" s="2298"/>
      <c r="AJ767" s="2298"/>
      <c r="AK767" s="2298"/>
      <c r="AL767" s="2298"/>
      <c r="AM767" s="2298"/>
      <c r="AN767" s="2298"/>
      <c r="AO767" s="2298"/>
      <c r="AP767" s="2298"/>
      <c r="AQ767" s="2298"/>
      <c r="AR767" s="2298"/>
    </row>
    <row r="768">
      <c r="A768" s="48"/>
      <c r="B768" s="1635">
        <v>13.0</v>
      </c>
      <c r="C768" s="378" t="s">
        <v>10122</v>
      </c>
      <c r="D768" s="382" t="s">
        <v>283</v>
      </c>
      <c r="E768" s="382">
        <v>1.004777408E9</v>
      </c>
      <c r="F768" s="767">
        <v>37398.0</v>
      </c>
      <c r="G768" s="382">
        <v>15.0</v>
      </c>
      <c r="H768" s="382" t="s">
        <v>157</v>
      </c>
      <c r="I768" s="382" t="s">
        <v>10123</v>
      </c>
      <c r="J768" s="384" t="s">
        <v>10124</v>
      </c>
      <c r="K768" s="382">
        <v>3157600.0</v>
      </c>
      <c r="L768" s="380" t="s">
        <v>10125</v>
      </c>
      <c r="M768" s="382"/>
      <c r="N768" s="382" t="s">
        <v>46</v>
      </c>
      <c r="O768" s="382" t="s">
        <v>89</v>
      </c>
      <c r="P768" s="382" t="s">
        <v>89</v>
      </c>
      <c r="Q768" s="382" t="s">
        <v>49</v>
      </c>
      <c r="R768" s="382" t="s">
        <v>50</v>
      </c>
      <c r="S768" s="382" t="s">
        <v>51</v>
      </c>
      <c r="T768" s="382" t="s">
        <v>271</v>
      </c>
      <c r="U768" s="382" t="s">
        <v>10126</v>
      </c>
      <c r="V768" s="384" t="s">
        <v>10127</v>
      </c>
      <c r="W768" s="382">
        <v>3.129611181E9</v>
      </c>
      <c r="X768" s="384" t="s">
        <v>10128</v>
      </c>
      <c r="Y768" s="382">
        <v>3.122020587E9</v>
      </c>
      <c r="Z768" s="769"/>
      <c r="AA768" s="708"/>
      <c r="AB768" s="384" t="s">
        <v>6877</v>
      </c>
      <c r="AC768" s="1204" t="s">
        <v>10129</v>
      </c>
      <c r="AD768" s="183"/>
      <c r="AE768" s="183"/>
      <c r="AF768" s="183"/>
      <c r="AG768" s="1292"/>
      <c r="AH768" s="1292"/>
      <c r="AI768" s="2298"/>
      <c r="AJ768" s="2298"/>
      <c r="AK768" s="2298"/>
      <c r="AL768" s="2298"/>
      <c r="AM768" s="2298"/>
      <c r="AN768" s="2298"/>
      <c r="AO768" s="2298"/>
      <c r="AP768" s="2298"/>
      <c r="AQ768" s="2298"/>
      <c r="AR768" s="2298"/>
    </row>
    <row r="769">
      <c r="A769" s="48"/>
      <c r="B769" s="1635">
        <v>14.0</v>
      </c>
      <c r="C769" s="378" t="s">
        <v>10130</v>
      </c>
      <c r="D769" s="382" t="s">
        <v>283</v>
      </c>
      <c r="E769" s="382">
        <v>1.193090533E9</v>
      </c>
      <c r="F769" s="767">
        <v>37505.0</v>
      </c>
      <c r="G769" s="382">
        <v>15.0</v>
      </c>
      <c r="H769" s="382" t="s">
        <v>157</v>
      </c>
      <c r="I769" s="382" t="s">
        <v>76</v>
      </c>
      <c r="J769" s="384" t="s">
        <v>10131</v>
      </c>
      <c r="K769" s="382">
        <v>3201904.0</v>
      </c>
      <c r="L769" s="380" t="s">
        <v>10132</v>
      </c>
      <c r="M769" s="382" t="s">
        <v>10133</v>
      </c>
      <c r="N769" s="382" t="s">
        <v>46</v>
      </c>
      <c r="O769" s="382" t="s">
        <v>89</v>
      </c>
      <c r="P769" s="382" t="s">
        <v>89</v>
      </c>
      <c r="Q769" s="382" t="s">
        <v>49</v>
      </c>
      <c r="R769" s="382" t="s">
        <v>9617</v>
      </c>
      <c r="S769" s="382" t="s">
        <v>248</v>
      </c>
      <c r="T769" s="382" t="s">
        <v>271</v>
      </c>
      <c r="U769" s="382" t="s">
        <v>10134</v>
      </c>
      <c r="V769" s="384" t="s">
        <v>10135</v>
      </c>
      <c r="W769" s="382">
        <v>3.116087853E9</v>
      </c>
      <c r="X769" s="384" t="s">
        <v>10136</v>
      </c>
      <c r="Y769" s="382">
        <v>3.11710808E9</v>
      </c>
      <c r="Z769" s="769"/>
      <c r="AA769" s="708"/>
      <c r="AB769" s="384" t="s">
        <v>6877</v>
      </c>
      <c r="AC769" s="1204"/>
      <c r="AD769" s="183"/>
      <c r="AE769" s="183"/>
      <c r="AF769" s="183"/>
      <c r="AG769" s="1292"/>
      <c r="AH769" s="1292"/>
      <c r="AI769" s="2298"/>
      <c r="AJ769" s="2298"/>
      <c r="AK769" s="2298"/>
      <c r="AL769" s="2298"/>
      <c r="AM769" s="2298"/>
      <c r="AN769" s="2298"/>
      <c r="AO769" s="2298"/>
      <c r="AP769" s="2298"/>
      <c r="AQ769" s="2298"/>
      <c r="AR769" s="2298"/>
    </row>
    <row r="770">
      <c r="A770" s="48"/>
      <c r="B770" s="1635">
        <v>15.0</v>
      </c>
      <c r="C770" s="378" t="s">
        <v>10137</v>
      </c>
      <c r="D770" s="382" t="s">
        <v>283</v>
      </c>
      <c r="E770" s="382">
        <v>1.004520111E9</v>
      </c>
      <c r="F770" s="767">
        <v>37326.0</v>
      </c>
      <c r="G770" s="382">
        <v>15.0</v>
      </c>
      <c r="H770" s="382" t="s">
        <v>157</v>
      </c>
      <c r="I770" s="382" t="s">
        <v>1963</v>
      </c>
      <c r="J770" s="384" t="s">
        <v>10138</v>
      </c>
      <c r="K770" s="382">
        <v>3371485.0</v>
      </c>
      <c r="L770" s="380" t="s">
        <v>10139</v>
      </c>
      <c r="M770" s="382"/>
      <c r="N770" s="382" t="s">
        <v>46</v>
      </c>
      <c r="O770" s="382" t="s">
        <v>246</v>
      </c>
      <c r="P770" s="382" t="s">
        <v>3913</v>
      </c>
      <c r="Q770" s="382" t="s">
        <v>49</v>
      </c>
      <c r="R770" s="382" t="s">
        <v>424</v>
      </c>
      <c r="S770" s="382" t="s">
        <v>248</v>
      </c>
      <c r="T770" s="382" t="s">
        <v>271</v>
      </c>
      <c r="U770" s="382" t="s">
        <v>10140</v>
      </c>
      <c r="V770" s="384" t="s">
        <v>10141</v>
      </c>
      <c r="W770" s="382">
        <v>3.113113515E9</v>
      </c>
      <c r="X770" s="384" t="s">
        <v>10142</v>
      </c>
      <c r="Y770" s="382">
        <v>3.183900085E9</v>
      </c>
      <c r="Z770" s="769"/>
      <c r="AA770" s="708"/>
      <c r="AB770" s="384" t="s">
        <v>6877</v>
      </c>
      <c r="AC770" s="1204" t="s">
        <v>10143</v>
      </c>
      <c r="AD770" s="183"/>
      <c r="AE770" s="183"/>
      <c r="AF770" s="183"/>
      <c r="AG770" s="1292"/>
      <c r="AH770" s="1292"/>
      <c r="AI770" s="2298"/>
      <c r="AJ770" s="2298"/>
      <c r="AK770" s="2298"/>
      <c r="AL770" s="2298"/>
      <c r="AM770" s="2298"/>
      <c r="AN770" s="2298"/>
      <c r="AO770" s="2298"/>
      <c r="AP770" s="2298"/>
      <c r="AQ770" s="2298"/>
      <c r="AR770" s="2298"/>
    </row>
    <row r="771">
      <c r="A771" s="48"/>
      <c r="B771" s="1635">
        <v>16.0</v>
      </c>
      <c r="C771" s="122" t="s">
        <v>10144</v>
      </c>
      <c r="D771" s="118" t="s">
        <v>283</v>
      </c>
      <c r="E771" s="118">
        <v>1.005094704E9</v>
      </c>
      <c r="F771" s="132">
        <v>36774.0</v>
      </c>
      <c r="G771" s="118">
        <v>17.0</v>
      </c>
      <c r="H771" s="118" t="s">
        <v>10145</v>
      </c>
      <c r="I771" s="118" t="s">
        <v>76</v>
      </c>
      <c r="J771" s="122" t="s">
        <v>10146</v>
      </c>
      <c r="K771" s="118" t="s">
        <v>1024</v>
      </c>
      <c r="L771" s="3174" t="s">
        <v>10147</v>
      </c>
      <c r="M771" s="118"/>
      <c r="N771" s="118" t="s">
        <v>46</v>
      </c>
      <c r="O771" s="122" t="s">
        <v>785</v>
      </c>
      <c r="P771" s="118" t="s">
        <v>10148</v>
      </c>
      <c r="Q771" s="118" t="s">
        <v>49</v>
      </c>
      <c r="R771" s="118" t="s">
        <v>94</v>
      </c>
      <c r="S771" s="118" t="s">
        <v>291</v>
      </c>
      <c r="T771" s="118" t="s">
        <v>271</v>
      </c>
      <c r="U771" s="118" t="s">
        <v>10149</v>
      </c>
      <c r="V771" s="122" t="s">
        <v>10150</v>
      </c>
      <c r="W771" s="118">
        <v>3.218481052E9</v>
      </c>
      <c r="X771" s="122" t="s">
        <v>10151</v>
      </c>
      <c r="Y771" s="118">
        <v>3.115064997E9</v>
      </c>
      <c r="Z771" s="132">
        <v>43276.0</v>
      </c>
      <c r="AA771" s="122" t="s">
        <v>10152</v>
      </c>
      <c r="AB771" s="140"/>
      <c r="AC771" s="3175"/>
      <c r="AD771" s="183"/>
      <c r="AE771" s="183"/>
      <c r="AF771" s="183"/>
      <c r="AG771" s="1292"/>
      <c r="AH771" s="1292"/>
      <c r="AI771" s="2298"/>
      <c r="AJ771" s="2298"/>
      <c r="AK771" s="2298"/>
      <c r="AL771" s="2298"/>
      <c r="AM771" s="2298"/>
      <c r="AN771" s="2298"/>
      <c r="AO771" s="2298"/>
      <c r="AP771" s="2298"/>
      <c r="AQ771" s="2298"/>
      <c r="AR771" s="2298"/>
    </row>
    <row r="772">
      <c r="A772" s="48"/>
      <c r="B772" s="1635">
        <v>17.0</v>
      </c>
      <c r="C772" s="378" t="s">
        <v>10153</v>
      </c>
      <c r="D772" s="382" t="s">
        <v>283</v>
      </c>
      <c r="E772" s="382">
        <v>1.004779497E9</v>
      </c>
      <c r="F772" s="767">
        <v>37502.0</v>
      </c>
      <c r="G772" s="382">
        <v>15.0</v>
      </c>
      <c r="H772" s="382" t="s">
        <v>157</v>
      </c>
      <c r="I772" s="382" t="s">
        <v>43</v>
      </c>
      <c r="J772" s="378" t="s">
        <v>8157</v>
      </c>
      <c r="K772" s="382" t="s">
        <v>2</v>
      </c>
      <c r="L772" s="380" t="s">
        <v>10154</v>
      </c>
      <c r="M772" s="382"/>
      <c r="N772" s="382" t="s">
        <v>46</v>
      </c>
      <c r="O772" s="382"/>
      <c r="P772" s="382" t="s">
        <v>8158</v>
      </c>
      <c r="Q772" s="382" t="s">
        <v>49</v>
      </c>
      <c r="R772" s="382" t="s">
        <v>50</v>
      </c>
      <c r="S772" s="382" t="s">
        <v>51</v>
      </c>
      <c r="T772" s="382" t="s">
        <v>271</v>
      </c>
      <c r="U772" s="2984">
        <v>43237.0</v>
      </c>
      <c r="V772" s="378" t="s">
        <v>8159</v>
      </c>
      <c r="W772" s="382">
        <v>3.103839607E9</v>
      </c>
      <c r="X772" s="378" t="s">
        <v>8160</v>
      </c>
      <c r="Y772" s="382">
        <v>3.13452763E9</v>
      </c>
      <c r="Z772" s="767">
        <v>43296.0</v>
      </c>
      <c r="AA772" s="378" t="s">
        <v>10155</v>
      </c>
      <c r="AB772" s="378" t="s">
        <v>3183</v>
      </c>
      <c r="AC772" s="1204">
        <v>10.0</v>
      </c>
      <c r="AD772" s="199"/>
      <c r="AE772" s="199"/>
      <c r="AF772" s="183"/>
      <c r="AG772" s="183"/>
      <c r="AH772" s="183"/>
      <c r="AI772" s="1616"/>
      <c r="AJ772" s="1616"/>
      <c r="AK772" s="1616"/>
      <c r="AL772" s="1616"/>
      <c r="AM772" s="1616"/>
      <c r="AN772" s="1616"/>
      <c r="AO772" s="1616"/>
      <c r="AP772" s="1616"/>
      <c r="AQ772" s="1616"/>
      <c r="AR772" s="1616"/>
    </row>
    <row r="773">
      <c r="A773" s="48"/>
      <c r="B773" s="1635">
        <v>18.0</v>
      </c>
      <c r="C773" s="378" t="s">
        <v>10156</v>
      </c>
      <c r="D773" s="380" t="s">
        <v>283</v>
      </c>
      <c r="E773" s="382">
        <v>1.002595296E9</v>
      </c>
      <c r="F773" s="3127">
        <v>36979.0</v>
      </c>
      <c r="G773" s="382">
        <v>17.0</v>
      </c>
      <c r="H773" s="382" t="s">
        <v>682</v>
      </c>
      <c r="I773" s="382" t="s">
        <v>43</v>
      </c>
      <c r="J773" s="378" t="s">
        <v>10157</v>
      </c>
      <c r="K773" s="382" t="s">
        <v>1024</v>
      </c>
      <c r="L773" s="380" t="s">
        <v>10158</v>
      </c>
      <c r="M773" s="382" t="s">
        <v>10159</v>
      </c>
      <c r="N773" s="382" t="s">
        <v>46</v>
      </c>
      <c r="O773" s="382" t="s">
        <v>246</v>
      </c>
      <c r="P773" s="382" t="s">
        <v>4173</v>
      </c>
      <c r="Q773" s="382" t="s">
        <v>49</v>
      </c>
      <c r="R773" s="382" t="s">
        <v>50</v>
      </c>
      <c r="S773" s="382" t="s">
        <v>2026</v>
      </c>
      <c r="T773" s="382" t="s">
        <v>10160</v>
      </c>
      <c r="U773" s="382" t="s">
        <v>10161</v>
      </c>
      <c r="V773" s="378" t="s">
        <v>10162</v>
      </c>
      <c r="W773" s="382">
        <v>3.174787652E9</v>
      </c>
      <c r="X773" s="378" t="s">
        <v>10163</v>
      </c>
      <c r="Y773" s="382">
        <v>3.177182491E9</v>
      </c>
      <c r="Z773" s="767">
        <v>43296.0</v>
      </c>
      <c r="AA773" s="378" t="s">
        <v>10164</v>
      </c>
      <c r="AB773" s="378"/>
      <c r="AC773" s="1204"/>
      <c r="AD773" s="199"/>
      <c r="AE773" s="199"/>
      <c r="AF773" s="183"/>
      <c r="AG773" s="183"/>
      <c r="AH773" s="183"/>
      <c r="AI773" s="1616"/>
      <c r="AJ773" s="1616"/>
      <c r="AK773" s="1616"/>
      <c r="AL773" s="1616"/>
      <c r="AM773" s="1616"/>
      <c r="AN773" s="1616"/>
      <c r="AO773" s="1616"/>
      <c r="AP773" s="1616"/>
      <c r="AQ773" s="1616"/>
      <c r="AR773" s="1616"/>
    </row>
    <row r="774">
      <c r="A774" s="48"/>
      <c r="B774" s="1635">
        <v>19.0</v>
      </c>
      <c r="C774" s="378" t="s">
        <v>10165</v>
      </c>
      <c r="D774" s="382" t="s">
        <v>39</v>
      </c>
      <c r="E774" s="382">
        <v>1.225093653E9</v>
      </c>
      <c r="F774" s="382" t="s">
        <v>10166</v>
      </c>
      <c r="G774" s="382">
        <v>18.0</v>
      </c>
      <c r="H774" s="382" t="s">
        <v>157</v>
      </c>
      <c r="I774" s="382" t="s">
        <v>76</v>
      </c>
      <c r="J774" s="378" t="s">
        <v>10167</v>
      </c>
      <c r="K774" s="382">
        <v>3261740.0</v>
      </c>
      <c r="L774" s="380" t="s">
        <v>10168</v>
      </c>
      <c r="M774" s="778" t="s">
        <v>10169</v>
      </c>
      <c r="N774" s="382" t="s">
        <v>46</v>
      </c>
      <c r="O774" s="382" t="s">
        <v>1693</v>
      </c>
      <c r="P774" s="382" t="s">
        <v>10170</v>
      </c>
      <c r="Q774" s="382" t="s">
        <v>49</v>
      </c>
      <c r="R774" s="382" t="s">
        <v>50</v>
      </c>
      <c r="S774" s="382" t="s">
        <v>51</v>
      </c>
      <c r="T774" s="382" t="s">
        <v>52</v>
      </c>
      <c r="U774" s="382" t="s">
        <v>1972</v>
      </c>
      <c r="V774" s="378" t="s">
        <v>10171</v>
      </c>
      <c r="W774" s="382">
        <v>3.175957669E9</v>
      </c>
      <c r="X774" s="378" t="s">
        <v>10172</v>
      </c>
      <c r="Y774" s="382">
        <v>3.163039251E9</v>
      </c>
      <c r="Z774" s="767">
        <v>43296.0</v>
      </c>
      <c r="AA774" s="378" t="s">
        <v>4983</v>
      </c>
      <c r="AB774" s="378" t="s">
        <v>4807</v>
      </c>
      <c r="AC774" s="1204" t="s">
        <v>10173</v>
      </c>
      <c r="AD774" s="183"/>
      <c r="AE774" s="183"/>
      <c r="AF774" s="183"/>
      <c r="AG774" s="1292"/>
      <c r="AH774" s="1292"/>
      <c r="AI774" s="2298"/>
      <c r="AJ774" s="2298"/>
      <c r="AK774" s="2298"/>
      <c r="AL774" s="2298"/>
      <c r="AM774" s="2298"/>
      <c r="AN774" s="2298"/>
      <c r="AO774" s="2298"/>
      <c r="AP774" s="2298"/>
      <c r="AQ774" s="2298"/>
      <c r="AR774" s="2298"/>
    </row>
    <row r="775">
      <c r="A775" s="48"/>
      <c r="B775" s="1635">
        <v>20.0</v>
      </c>
      <c r="C775" s="378" t="s">
        <v>10174</v>
      </c>
      <c r="D775" s="380" t="s">
        <v>283</v>
      </c>
      <c r="E775" s="382">
        <v>1.004754141E9</v>
      </c>
      <c r="F775" s="706">
        <v>37380.0</v>
      </c>
      <c r="G775" s="382">
        <v>15.0</v>
      </c>
      <c r="H775" s="382" t="s">
        <v>157</v>
      </c>
      <c r="I775" s="382" t="s">
        <v>76</v>
      </c>
      <c r="J775" s="378" t="s">
        <v>10175</v>
      </c>
      <c r="K775" s="382" t="s">
        <v>424</v>
      </c>
      <c r="L775" s="380" t="s">
        <v>10176</v>
      </c>
      <c r="M775" s="382" t="s">
        <v>10177</v>
      </c>
      <c r="N775" s="382" t="s">
        <v>46</v>
      </c>
      <c r="O775" s="382" t="s">
        <v>47</v>
      </c>
      <c r="P775" s="382" t="s">
        <v>47</v>
      </c>
      <c r="Q775" s="382" t="s">
        <v>49</v>
      </c>
      <c r="R775" s="382" t="s">
        <v>50</v>
      </c>
      <c r="S775" s="382" t="s">
        <v>115</v>
      </c>
      <c r="T775" s="382" t="s">
        <v>271</v>
      </c>
      <c r="U775" s="382" t="s">
        <v>9981</v>
      </c>
      <c r="V775" s="378" t="s">
        <v>10178</v>
      </c>
      <c r="W775" s="382">
        <v>3.137650826E9</v>
      </c>
      <c r="X775" s="378" t="s">
        <v>10179</v>
      </c>
      <c r="Y775" s="382">
        <v>3.108229001E9</v>
      </c>
      <c r="Z775" s="3136">
        <v>43365.0</v>
      </c>
      <c r="AA775" s="378" t="s">
        <v>10180</v>
      </c>
      <c r="AB775" s="378" t="s">
        <v>1960</v>
      </c>
      <c r="AC775" s="1204" t="s">
        <v>1993</v>
      </c>
      <c r="AD775" s="2322"/>
      <c r="AE775" s="2322"/>
      <c r="AF775" s="435"/>
      <c r="AG775" s="435"/>
      <c r="AH775" s="435"/>
      <c r="AI775" s="3089"/>
      <c r="AJ775" s="3089"/>
      <c r="AK775" s="3089"/>
      <c r="AL775" s="3089"/>
      <c r="AM775" s="3089"/>
      <c r="AN775" s="3089"/>
      <c r="AO775" s="3089"/>
      <c r="AP775" s="3089"/>
      <c r="AQ775" s="3089"/>
      <c r="AR775" s="3089"/>
    </row>
    <row r="776">
      <c r="A776" s="48"/>
      <c r="B776" s="1635">
        <v>21.0</v>
      </c>
      <c r="C776" s="378" t="s">
        <v>10181</v>
      </c>
      <c r="D776" s="382" t="s">
        <v>283</v>
      </c>
      <c r="E776" s="382">
        <v>1.089599304E9</v>
      </c>
      <c r="F776" s="382" t="s">
        <v>10182</v>
      </c>
      <c r="G776" s="382">
        <v>13.0</v>
      </c>
      <c r="H776" s="382" t="s">
        <v>157</v>
      </c>
      <c r="I776" s="382" t="s">
        <v>200</v>
      </c>
      <c r="J776" s="378" t="s">
        <v>10183</v>
      </c>
      <c r="K776" s="382" t="s">
        <v>161</v>
      </c>
      <c r="L776" s="380" t="s">
        <v>10184</v>
      </c>
      <c r="M776" s="382" t="s">
        <v>10185</v>
      </c>
      <c r="N776" s="382" t="s">
        <v>46</v>
      </c>
      <c r="O776" s="382" t="s">
        <v>47</v>
      </c>
      <c r="P776" s="382" t="s">
        <v>2165</v>
      </c>
      <c r="Q776" s="382" t="s">
        <v>1368</v>
      </c>
      <c r="R776" s="382" t="s">
        <v>50</v>
      </c>
      <c r="S776" s="382" t="s">
        <v>90</v>
      </c>
      <c r="T776" s="382" t="s">
        <v>271</v>
      </c>
      <c r="U776" s="382" t="s">
        <v>10186</v>
      </c>
      <c r="V776" s="378" t="s">
        <v>10187</v>
      </c>
      <c r="W776" s="382">
        <v>3.115260012E9</v>
      </c>
      <c r="X776" s="378" t="s">
        <v>10188</v>
      </c>
      <c r="Y776" s="382">
        <v>3.167856045E9</v>
      </c>
      <c r="Z776" s="3136">
        <v>43367.0</v>
      </c>
      <c r="AA776" s="378" t="s">
        <v>10189</v>
      </c>
      <c r="AB776" s="378" t="s">
        <v>2838</v>
      </c>
      <c r="AC776" s="1204" t="s">
        <v>9931</v>
      </c>
      <c r="AD776" s="2322"/>
      <c r="AE776" s="2322"/>
      <c r="AF776" s="435"/>
      <c r="AG776" s="435"/>
      <c r="AH776" s="435"/>
      <c r="AI776" s="3089"/>
      <c r="AJ776" s="3089"/>
      <c r="AK776" s="3089"/>
      <c r="AL776" s="3089"/>
      <c r="AM776" s="3089"/>
      <c r="AN776" s="3089"/>
      <c r="AO776" s="3089"/>
      <c r="AP776" s="3089"/>
      <c r="AQ776" s="3089"/>
      <c r="AR776" s="3089"/>
    </row>
    <row r="777">
      <c r="A777" s="48"/>
      <c r="B777" s="1635">
        <v>22.0</v>
      </c>
      <c r="C777" s="378" t="s">
        <v>10190</v>
      </c>
      <c r="D777" s="382" t="s">
        <v>283</v>
      </c>
      <c r="E777" s="382">
        <v>1.08909761E9</v>
      </c>
      <c r="F777" s="767">
        <v>38483.0</v>
      </c>
      <c r="G777" s="382">
        <v>13.0</v>
      </c>
      <c r="H777" s="382" t="s">
        <v>157</v>
      </c>
      <c r="I777" s="382" t="s">
        <v>76</v>
      </c>
      <c r="J777" s="378" t="s">
        <v>10191</v>
      </c>
      <c r="K777" s="382">
        <v>3271770.0</v>
      </c>
      <c r="L777" s="380" t="s">
        <v>10192</v>
      </c>
      <c r="M777" s="382" t="s">
        <v>161</v>
      </c>
      <c r="N777" s="382" t="s">
        <v>46</v>
      </c>
      <c r="O777" s="382" t="s">
        <v>1693</v>
      </c>
      <c r="P777" s="382" t="s">
        <v>9780</v>
      </c>
      <c r="Q777" s="382" t="s">
        <v>49</v>
      </c>
      <c r="R777" s="382" t="s">
        <v>50</v>
      </c>
      <c r="S777" s="382" t="s">
        <v>232</v>
      </c>
      <c r="T777" s="382" t="s">
        <v>271</v>
      </c>
      <c r="U777" s="767">
        <v>43206.0</v>
      </c>
      <c r="V777" s="378" t="s">
        <v>10193</v>
      </c>
      <c r="W777" s="382">
        <v>3.136286743E9</v>
      </c>
      <c r="X777" s="378" t="s">
        <v>10194</v>
      </c>
      <c r="Y777" s="382">
        <v>3.14787814E9</v>
      </c>
      <c r="Z777" s="382" t="s">
        <v>9957</v>
      </c>
      <c r="AA777" s="378" t="s">
        <v>10195</v>
      </c>
      <c r="AB777" s="378" t="s">
        <v>2838</v>
      </c>
      <c r="AC777" s="3176" t="s">
        <v>9931</v>
      </c>
      <c r="AD777" s="3155"/>
      <c r="AE777" s="3155"/>
      <c r="AF777" s="3155"/>
      <c r="AG777" s="3159"/>
      <c r="AH777" s="3159"/>
      <c r="AI777" s="3160"/>
      <c r="AJ777" s="3160"/>
      <c r="AK777" s="3160"/>
      <c r="AL777" s="3160"/>
      <c r="AM777" s="3160"/>
      <c r="AN777" s="3160"/>
      <c r="AO777" s="3160"/>
      <c r="AP777" s="3160"/>
      <c r="AQ777" s="3160"/>
      <c r="AR777" s="3160"/>
    </row>
    <row r="778">
      <c r="A778" s="48"/>
      <c r="B778" s="3141">
        <v>23.0</v>
      </c>
      <c r="C778" s="3142" t="s">
        <v>10196</v>
      </c>
      <c r="D778" s="3143" t="s">
        <v>283</v>
      </c>
      <c r="E778" s="3143">
        <v>1.004754972E9</v>
      </c>
      <c r="F778" s="3143" t="s">
        <v>10197</v>
      </c>
      <c r="G778" s="3143">
        <v>15.0</v>
      </c>
      <c r="H778" s="3143" t="s">
        <v>157</v>
      </c>
      <c r="I778" s="3143" t="s">
        <v>76</v>
      </c>
      <c r="J778" s="3142" t="s">
        <v>10198</v>
      </c>
      <c r="K778" s="3143">
        <v>3404540.0</v>
      </c>
      <c r="L778" s="3144" t="s">
        <v>10199</v>
      </c>
      <c r="M778" s="3149" t="s">
        <v>10200</v>
      </c>
      <c r="N778" s="3143" t="s">
        <v>46</v>
      </c>
      <c r="O778" s="3143" t="s">
        <v>246</v>
      </c>
      <c r="P778" s="3143" t="s">
        <v>7415</v>
      </c>
      <c r="Q778" s="3143" t="s">
        <v>49</v>
      </c>
      <c r="R778" s="3143" t="s">
        <v>50</v>
      </c>
      <c r="S778" s="3143" t="s">
        <v>10201</v>
      </c>
      <c r="T778" s="3143" t="s">
        <v>271</v>
      </c>
      <c r="U778" s="3143" t="s">
        <v>5416</v>
      </c>
      <c r="V778" s="3142" t="s">
        <v>7418</v>
      </c>
      <c r="W778" s="3143">
        <v>3.104032594E9</v>
      </c>
      <c r="X778" s="3142" t="s">
        <v>10202</v>
      </c>
      <c r="Y778" s="3143">
        <v>3.00736843E9</v>
      </c>
      <c r="Z778" s="3153"/>
      <c r="AA778" s="3142" t="s">
        <v>10203</v>
      </c>
      <c r="AB778" s="3142" t="s">
        <v>10204</v>
      </c>
      <c r="AC778" s="3147" t="s">
        <v>2125</v>
      </c>
      <c r="AD778" s="3177"/>
      <c r="AE778" s="3177"/>
      <c r="AF778" s="3178"/>
      <c r="AG778" s="3178"/>
      <c r="AH778" s="3178"/>
      <c r="AI778" s="3179"/>
      <c r="AJ778" s="3179"/>
      <c r="AK778" s="3179"/>
      <c r="AL778" s="3179"/>
      <c r="AM778" s="3179"/>
      <c r="AN778" s="3179"/>
      <c r="AO778" s="3179"/>
      <c r="AP778" s="3179"/>
      <c r="AQ778" s="3179"/>
      <c r="AR778" s="3179"/>
    </row>
    <row r="779">
      <c r="A779" s="48"/>
      <c r="B779" s="1635">
        <v>24.0</v>
      </c>
      <c r="C779" s="378" t="s">
        <v>10205</v>
      </c>
      <c r="D779" s="382" t="s">
        <v>283</v>
      </c>
      <c r="E779" s="382">
        <v>1.006318842E9</v>
      </c>
      <c r="F779" s="767">
        <v>37489.0</v>
      </c>
      <c r="G779" s="382">
        <v>15.0</v>
      </c>
      <c r="H779" s="382" t="s">
        <v>157</v>
      </c>
      <c r="I779" s="382" t="s">
        <v>43</v>
      </c>
      <c r="J779" s="378" t="s">
        <v>10206</v>
      </c>
      <c r="K779" s="382" t="s">
        <v>2</v>
      </c>
      <c r="L779" s="380" t="s">
        <v>10207</v>
      </c>
      <c r="M779" s="382" t="s">
        <v>10208</v>
      </c>
      <c r="N779" s="382" t="s">
        <v>46</v>
      </c>
      <c r="O779" s="382" t="s">
        <v>10209</v>
      </c>
      <c r="P779" s="382" t="s">
        <v>10210</v>
      </c>
      <c r="Q779" s="382" t="s">
        <v>1380</v>
      </c>
      <c r="R779" s="382" t="s">
        <v>50</v>
      </c>
      <c r="S779" s="382" t="s">
        <v>90</v>
      </c>
      <c r="T779" s="382" t="s">
        <v>271</v>
      </c>
      <c r="U779" s="382" t="s">
        <v>10211</v>
      </c>
      <c r="V779" s="378" t="s">
        <v>10212</v>
      </c>
      <c r="W779" s="382">
        <v>3.216485546E9</v>
      </c>
      <c r="X779" s="378" t="s">
        <v>1024</v>
      </c>
      <c r="Y779" s="382" t="s">
        <v>1024</v>
      </c>
      <c r="Z779" s="3127">
        <v>43388.0</v>
      </c>
      <c r="AA779" s="378" t="s">
        <v>7465</v>
      </c>
      <c r="AB779" s="378" t="s">
        <v>3935</v>
      </c>
      <c r="AC779" s="1204">
        <v>9.0</v>
      </c>
      <c r="AD779" s="199"/>
      <c r="AE779" s="199"/>
      <c r="AF779" s="183"/>
      <c r="AG779" s="183"/>
      <c r="AH779" s="183"/>
      <c r="AI779" s="1616"/>
      <c r="AJ779" s="1616"/>
      <c r="AK779" s="1616"/>
      <c r="AL779" s="1616"/>
      <c r="AM779" s="1616"/>
      <c r="AN779" s="1616"/>
      <c r="AO779" s="1616"/>
      <c r="AP779" s="1616"/>
      <c r="AQ779" s="1616"/>
      <c r="AR779" s="1616"/>
    </row>
    <row r="780">
      <c r="A780" s="3180" t="s">
        <v>10213</v>
      </c>
      <c r="B780" s="3181">
        <v>1.0</v>
      </c>
      <c r="C780" s="3182" t="s">
        <v>10214</v>
      </c>
      <c r="D780" s="3183" t="s">
        <v>283</v>
      </c>
      <c r="E780" s="3184">
        <v>1.004757047E9</v>
      </c>
      <c r="F780" s="3185">
        <v>37117.0</v>
      </c>
      <c r="G780" s="3186">
        <v>16.0</v>
      </c>
      <c r="H780" s="3186" t="s">
        <v>157</v>
      </c>
      <c r="I780" s="3184" t="s">
        <v>43</v>
      </c>
      <c r="J780" s="3182" t="s">
        <v>10215</v>
      </c>
      <c r="K780" s="3184">
        <v>3384191.0</v>
      </c>
      <c r="L780" s="3187" t="s">
        <v>10216</v>
      </c>
      <c r="M780" s="3184" t="s">
        <v>10217</v>
      </c>
      <c r="N780" s="3188" t="s">
        <v>46</v>
      </c>
      <c r="O780" s="3184" t="s">
        <v>104</v>
      </c>
      <c r="P780" s="3184" t="s">
        <v>104</v>
      </c>
      <c r="Q780" s="3188" t="s">
        <v>49</v>
      </c>
      <c r="R780" s="3189" t="s">
        <v>50</v>
      </c>
      <c r="S780" s="3188" t="s">
        <v>51</v>
      </c>
      <c r="T780" s="3188" t="s">
        <v>271</v>
      </c>
      <c r="U780" s="3190">
        <v>42036.0</v>
      </c>
      <c r="V780" s="3182" t="s">
        <v>10218</v>
      </c>
      <c r="W780" s="3184">
        <v>3.16287961E9</v>
      </c>
      <c r="X780" s="3182" t="s">
        <v>10219</v>
      </c>
      <c r="Y780" s="3184">
        <v>3.154762402E9</v>
      </c>
      <c r="Z780" s="3186"/>
      <c r="AA780" s="3191"/>
      <c r="AB780" s="3191" t="s">
        <v>10220</v>
      </c>
      <c r="AC780" s="3192" t="s">
        <v>3609</v>
      </c>
      <c r="AD780" s="183"/>
      <c r="AE780" s="183"/>
      <c r="AF780" s="183"/>
      <c r="AG780" s="1292"/>
      <c r="AH780" s="1292"/>
      <c r="AI780" s="2298"/>
      <c r="AJ780" s="2298"/>
      <c r="AK780" s="2298"/>
      <c r="AL780" s="2298"/>
      <c r="AM780" s="2298"/>
      <c r="AN780" s="2298"/>
      <c r="AO780" s="2298"/>
      <c r="AP780" s="2298"/>
      <c r="AQ780" s="2298"/>
      <c r="AR780" s="2298"/>
    </row>
    <row r="781">
      <c r="A781" s="48"/>
      <c r="B781" s="3181">
        <v>2.0</v>
      </c>
      <c r="C781" s="3193" t="s">
        <v>791</v>
      </c>
      <c r="D781" s="3194" t="s">
        <v>283</v>
      </c>
      <c r="E781" s="3194" t="s">
        <v>793</v>
      </c>
      <c r="F781" s="3194" t="s">
        <v>794</v>
      </c>
      <c r="G781" s="3195">
        <v>17.0</v>
      </c>
      <c r="H781" s="3194" t="s">
        <v>157</v>
      </c>
      <c r="I781" s="3194" t="s">
        <v>76</v>
      </c>
      <c r="J781" s="3193" t="s">
        <v>795</v>
      </c>
      <c r="K781" s="3194" t="s">
        <v>2</v>
      </c>
      <c r="L781" s="3194" t="s">
        <v>796</v>
      </c>
      <c r="M781" s="3194" t="s">
        <v>797</v>
      </c>
      <c r="N781" s="3194" t="s">
        <v>113</v>
      </c>
      <c r="O781" s="3194" t="s">
        <v>660</v>
      </c>
      <c r="P781" s="3194" t="s">
        <v>798</v>
      </c>
      <c r="Q781" s="3194" t="s">
        <v>49</v>
      </c>
      <c r="R781" s="3194" t="s">
        <v>50</v>
      </c>
      <c r="S781" s="3194" t="s">
        <v>291</v>
      </c>
      <c r="T781" s="3194" t="s">
        <v>271</v>
      </c>
      <c r="U781" s="3196" t="s">
        <v>9071</v>
      </c>
      <c r="V781" s="3193" t="s">
        <v>799</v>
      </c>
      <c r="W781" s="3194" t="s">
        <v>800</v>
      </c>
      <c r="X781" s="3197" t="s">
        <v>801</v>
      </c>
      <c r="Y781" s="3194" t="s">
        <v>802</v>
      </c>
      <c r="Z781" s="3186"/>
      <c r="AA781" s="3198" t="s">
        <v>9076</v>
      </c>
      <c r="AB781" s="3198" t="s">
        <v>1899</v>
      </c>
      <c r="AC781" s="3199"/>
      <c r="AD781" s="183"/>
      <c r="AE781" s="183"/>
      <c r="AF781" s="183"/>
      <c r="AG781" s="1292"/>
      <c r="AH781" s="1292"/>
      <c r="AI781" s="2298"/>
      <c r="AJ781" s="2298"/>
      <c r="AK781" s="2298"/>
      <c r="AL781" s="2298"/>
      <c r="AM781" s="2298"/>
      <c r="AN781" s="2298"/>
      <c r="AO781" s="2298"/>
      <c r="AP781" s="2298"/>
      <c r="AQ781" s="2298"/>
      <c r="AR781" s="2298"/>
    </row>
    <row r="782">
      <c r="A782" s="48"/>
      <c r="B782" s="3181">
        <v>3.0</v>
      </c>
      <c r="C782" s="3200" t="s">
        <v>10221</v>
      </c>
      <c r="D782" s="3201" t="s">
        <v>283</v>
      </c>
      <c r="E782" s="3202">
        <v>1.007334698E9</v>
      </c>
      <c r="F782" s="3201" t="s">
        <v>10222</v>
      </c>
      <c r="G782" s="3202">
        <v>15.0</v>
      </c>
      <c r="H782" s="3202" t="s">
        <v>157</v>
      </c>
      <c r="I782" s="3201" t="s">
        <v>76</v>
      </c>
      <c r="J782" s="3203" t="s">
        <v>10223</v>
      </c>
      <c r="K782" s="3202"/>
      <c r="L782" s="3201" t="s">
        <v>7810</v>
      </c>
      <c r="M782" s="3202" t="s">
        <v>7811</v>
      </c>
      <c r="N782" s="3202" t="s">
        <v>46</v>
      </c>
      <c r="O782" s="3202" t="s">
        <v>89</v>
      </c>
      <c r="P782" s="3202" t="s">
        <v>89</v>
      </c>
      <c r="Q782" s="3202" t="s">
        <v>49</v>
      </c>
      <c r="R782" s="3202" t="s">
        <v>50</v>
      </c>
      <c r="S782" s="3202" t="s">
        <v>90</v>
      </c>
      <c r="T782" s="3202" t="s">
        <v>271</v>
      </c>
      <c r="U782" s="3202" t="s">
        <v>10224</v>
      </c>
      <c r="V782" s="3203" t="s">
        <v>7812</v>
      </c>
      <c r="W782" s="3202">
        <v>3.008179351E9</v>
      </c>
      <c r="X782" s="3203" t="s">
        <v>10225</v>
      </c>
      <c r="Y782" s="3202">
        <v>3.108933706E9</v>
      </c>
      <c r="Z782" s="3204"/>
      <c r="AA782" s="3203" t="s">
        <v>10226</v>
      </c>
      <c r="AB782" s="3203" t="s">
        <v>3183</v>
      </c>
      <c r="AC782" s="3205">
        <v>10.0</v>
      </c>
      <c r="AD782" s="183"/>
      <c r="AE782" s="183"/>
      <c r="AF782" s="183"/>
      <c r="AG782" s="1292"/>
      <c r="AH782" s="1292"/>
      <c r="AI782" s="2298"/>
      <c r="AJ782" s="2298"/>
      <c r="AK782" s="2298"/>
      <c r="AL782" s="2298"/>
      <c r="AM782" s="2298"/>
      <c r="AN782" s="2298"/>
      <c r="AO782" s="2298"/>
      <c r="AP782" s="2298"/>
      <c r="AQ782" s="2298"/>
      <c r="AR782" s="2298"/>
    </row>
    <row r="783">
      <c r="A783" s="48"/>
      <c r="B783" s="3181">
        <v>4.0</v>
      </c>
      <c r="C783" s="3200" t="s">
        <v>10227</v>
      </c>
      <c r="D783" s="3201" t="s">
        <v>283</v>
      </c>
      <c r="E783" s="3202">
        <v>1.004699608E9</v>
      </c>
      <c r="F783" s="3201" t="s">
        <v>10228</v>
      </c>
      <c r="G783" s="3202">
        <v>16.0</v>
      </c>
      <c r="H783" s="3202" t="s">
        <v>157</v>
      </c>
      <c r="I783" s="3201" t="s">
        <v>43</v>
      </c>
      <c r="J783" s="3203" t="s">
        <v>862</v>
      </c>
      <c r="K783" s="3202">
        <v>3382361.0</v>
      </c>
      <c r="L783" s="3201" t="s">
        <v>10229</v>
      </c>
      <c r="M783" s="3202" t="s">
        <v>10230</v>
      </c>
      <c r="N783" s="3202" t="s">
        <v>46</v>
      </c>
      <c r="O783" s="3202" t="s">
        <v>468</v>
      </c>
      <c r="P783" s="3202" t="s">
        <v>468</v>
      </c>
      <c r="Q783" s="3202" t="s">
        <v>49</v>
      </c>
      <c r="R783" s="3202" t="s">
        <v>50</v>
      </c>
      <c r="S783" s="3202" t="s">
        <v>221</v>
      </c>
      <c r="T783" s="3202" t="s">
        <v>271</v>
      </c>
      <c r="U783" s="3202" t="s">
        <v>10231</v>
      </c>
      <c r="V783" s="3203" t="s">
        <v>10232</v>
      </c>
      <c r="W783" s="3202">
        <v>3.226802524E9</v>
      </c>
      <c r="X783" s="3203" t="s">
        <v>866</v>
      </c>
      <c r="Y783" s="3202">
        <v>3.128913202E9</v>
      </c>
      <c r="Z783" s="3204"/>
      <c r="AA783" s="3203" t="s">
        <v>10233</v>
      </c>
      <c r="AB783" s="3203"/>
      <c r="AC783" s="3205"/>
      <c r="AD783" s="183"/>
      <c r="AE783" s="183"/>
      <c r="AF783" s="183"/>
      <c r="AG783" s="1292"/>
      <c r="AH783" s="1292"/>
      <c r="AI783" s="2298"/>
      <c r="AJ783" s="2298"/>
      <c r="AK783" s="2298"/>
      <c r="AL783" s="2298"/>
      <c r="AM783" s="2298"/>
      <c r="AN783" s="2298"/>
      <c r="AO783" s="2298"/>
      <c r="AP783" s="2298"/>
      <c r="AQ783" s="2298"/>
      <c r="AR783" s="2298"/>
    </row>
    <row r="784">
      <c r="A784" s="48"/>
      <c r="B784" s="3181">
        <v>5.0</v>
      </c>
      <c r="C784" s="3200" t="s">
        <v>907</v>
      </c>
      <c r="D784" s="3201" t="s">
        <v>283</v>
      </c>
      <c r="E784" s="3202">
        <v>1.010146306E9</v>
      </c>
      <c r="F784" s="3201" t="s">
        <v>911</v>
      </c>
      <c r="G784" s="3202">
        <v>17.0</v>
      </c>
      <c r="H784" s="3202" t="s">
        <v>157</v>
      </c>
      <c r="I784" s="3201" t="s">
        <v>76</v>
      </c>
      <c r="J784" s="3203" t="s">
        <v>912</v>
      </c>
      <c r="K784" s="3202">
        <v>3650241.0</v>
      </c>
      <c r="L784" s="3201" t="s">
        <v>915</v>
      </c>
      <c r="M784" s="3202" t="s">
        <v>916</v>
      </c>
      <c r="N784" s="3202" t="s">
        <v>46</v>
      </c>
      <c r="O784" s="3202" t="s">
        <v>89</v>
      </c>
      <c r="P784" s="3202" t="s">
        <v>89</v>
      </c>
      <c r="Q784" s="3202" t="s">
        <v>49</v>
      </c>
      <c r="R784" s="3202" t="s">
        <v>50</v>
      </c>
      <c r="S784" s="3202" t="s">
        <v>90</v>
      </c>
      <c r="T784" s="3202" t="s">
        <v>271</v>
      </c>
      <c r="U784" s="3206">
        <v>43271.0</v>
      </c>
      <c r="V784" s="3203" t="s">
        <v>918</v>
      </c>
      <c r="W784" s="3202">
        <v>3.154566599E9</v>
      </c>
      <c r="X784" s="3203" t="s">
        <v>919</v>
      </c>
      <c r="Y784" s="3202">
        <v>3.235810322E9</v>
      </c>
      <c r="Z784" s="3204"/>
      <c r="AA784" s="3203" t="s">
        <v>7837</v>
      </c>
      <c r="AB784" s="3203" t="s">
        <v>10234</v>
      </c>
      <c r="AC784" s="3205">
        <v>11.0</v>
      </c>
      <c r="AD784" s="183"/>
      <c r="AE784" s="183"/>
      <c r="AF784" s="183"/>
      <c r="AG784" s="1292"/>
      <c r="AH784" s="1292"/>
      <c r="AI784" s="2298"/>
      <c r="AJ784" s="2298"/>
      <c r="AK784" s="2298"/>
      <c r="AL784" s="2298"/>
      <c r="AM784" s="2298"/>
      <c r="AN784" s="2298"/>
      <c r="AO784" s="2298"/>
      <c r="AP784" s="2298"/>
      <c r="AQ784" s="2298"/>
      <c r="AR784" s="2298"/>
    </row>
    <row r="785">
      <c r="A785" s="48"/>
      <c r="B785" s="3181">
        <v>6.0</v>
      </c>
      <c r="C785" s="3200" t="s">
        <v>10235</v>
      </c>
      <c r="D785" s="3201" t="s">
        <v>283</v>
      </c>
      <c r="E785" s="3202">
        <v>1.004777942E9</v>
      </c>
      <c r="F785" s="3201" t="s">
        <v>10236</v>
      </c>
      <c r="G785" s="3202">
        <v>15.0</v>
      </c>
      <c r="H785" s="3202" t="s">
        <v>157</v>
      </c>
      <c r="I785" s="3201" t="s">
        <v>76</v>
      </c>
      <c r="J785" s="3203" t="s">
        <v>7398</v>
      </c>
      <c r="K785" s="3202">
        <v>3374854.0</v>
      </c>
      <c r="L785" s="3201" t="s">
        <v>7399</v>
      </c>
      <c r="M785" s="3202" t="s">
        <v>10237</v>
      </c>
      <c r="N785" s="3202" t="s">
        <v>46</v>
      </c>
      <c r="O785" s="3202" t="s">
        <v>47</v>
      </c>
      <c r="P785" s="3202" t="s">
        <v>1630</v>
      </c>
      <c r="Q785" s="3202" t="s">
        <v>49</v>
      </c>
      <c r="R785" s="3202" t="s">
        <v>50</v>
      </c>
      <c r="S785" s="3202" t="s">
        <v>248</v>
      </c>
      <c r="T785" s="3202" t="s">
        <v>271</v>
      </c>
      <c r="U785" s="3202" t="s">
        <v>9981</v>
      </c>
      <c r="V785" s="3203" t="s">
        <v>10238</v>
      </c>
      <c r="W785" s="3202">
        <v>3.143384289E9</v>
      </c>
      <c r="X785" s="3203" t="s">
        <v>10239</v>
      </c>
      <c r="Y785" s="3202">
        <v>3.103981162E9</v>
      </c>
      <c r="Z785" s="3207">
        <v>43365.0</v>
      </c>
      <c r="AA785" s="3203" t="s">
        <v>10240</v>
      </c>
      <c r="AB785" s="3203" t="s">
        <v>2919</v>
      </c>
      <c r="AC785" s="3205" t="s">
        <v>1993</v>
      </c>
      <c r="AD785" s="3208"/>
      <c r="AE785" s="3208"/>
      <c r="AF785" s="3208"/>
      <c r="AG785" s="3209"/>
      <c r="AH785" s="3209"/>
      <c r="AI785" s="3210"/>
      <c r="AJ785" s="3210"/>
      <c r="AK785" s="3210"/>
      <c r="AL785" s="3210"/>
      <c r="AM785" s="3210"/>
      <c r="AN785" s="3210"/>
      <c r="AO785" s="3210"/>
      <c r="AP785" s="3210"/>
      <c r="AQ785" s="3210"/>
      <c r="AR785" s="3210"/>
    </row>
    <row r="786">
      <c r="A786" s="48"/>
      <c r="B786" s="3181">
        <v>7.0</v>
      </c>
      <c r="C786" s="3200" t="s">
        <v>10241</v>
      </c>
      <c r="D786" s="3201" t="s">
        <v>283</v>
      </c>
      <c r="E786" s="3202">
        <v>1.004754993E9</v>
      </c>
      <c r="F786" s="3201" t="s">
        <v>10242</v>
      </c>
      <c r="G786" s="3202">
        <v>15.0</v>
      </c>
      <c r="H786" s="3202" t="s">
        <v>157</v>
      </c>
      <c r="I786" s="3201" t="s">
        <v>76</v>
      </c>
      <c r="J786" s="3203" t="s">
        <v>6702</v>
      </c>
      <c r="K786" s="3202">
        <v>3504801.0</v>
      </c>
      <c r="L786" s="3201" t="s">
        <v>6623</v>
      </c>
      <c r="M786" s="3202" t="s">
        <v>6624</v>
      </c>
      <c r="N786" s="3202" t="s">
        <v>46</v>
      </c>
      <c r="O786" s="3202" t="s">
        <v>89</v>
      </c>
      <c r="P786" s="3202" t="s">
        <v>89</v>
      </c>
      <c r="Q786" s="3202" t="s">
        <v>49</v>
      </c>
      <c r="R786" s="3202" t="s">
        <v>50</v>
      </c>
      <c r="S786" s="3202" t="s">
        <v>51</v>
      </c>
      <c r="T786" s="3202" t="s">
        <v>271</v>
      </c>
      <c r="U786" s="3206">
        <v>43267.0</v>
      </c>
      <c r="V786" s="3203" t="s">
        <v>6715</v>
      </c>
      <c r="W786" s="3202">
        <v>3.136118154E9</v>
      </c>
      <c r="X786" s="3203" t="s">
        <v>6625</v>
      </c>
      <c r="Y786" s="3202">
        <v>3.137091447E9</v>
      </c>
      <c r="Z786" s="3207">
        <v>43365.0</v>
      </c>
      <c r="AA786" s="3203" t="s">
        <v>10240</v>
      </c>
      <c r="AB786" s="3203"/>
      <c r="AC786" s="3205"/>
      <c r="AD786" s="3208"/>
      <c r="AE786" s="3208"/>
      <c r="AF786" s="3208"/>
      <c r="AG786" s="3209"/>
      <c r="AH786" s="3209"/>
      <c r="AI786" s="3210"/>
      <c r="AJ786" s="3210"/>
      <c r="AK786" s="3210"/>
      <c r="AL786" s="3210"/>
      <c r="AM786" s="3210"/>
      <c r="AN786" s="3210"/>
      <c r="AO786" s="3210"/>
      <c r="AP786" s="3210"/>
      <c r="AQ786" s="3210"/>
      <c r="AR786" s="3210"/>
    </row>
    <row r="787">
      <c r="A787" s="48"/>
      <c r="B787" s="730">
        <v>8.0</v>
      </c>
      <c r="C787" s="160" t="s">
        <v>10243</v>
      </c>
      <c r="D787" s="158" t="s">
        <v>453</v>
      </c>
      <c r="E787" s="158">
        <v>1.004752609E9</v>
      </c>
      <c r="F787" s="1151">
        <v>37245.0</v>
      </c>
      <c r="G787" s="158">
        <v>17.0</v>
      </c>
      <c r="H787" s="158" t="s">
        <v>157</v>
      </c>
      <c r="I787" s="158" t="s">
        <v>76</v>
      </c>
      <c r="J787" s="160" t="s">
        <v>10244</v>
      </c>
      <c r="K787" s="158">
        <v>3450560.0</v>
      </c>
      <c r="L787" s="383" t="s">
        <v>10245</v>
      </c>
      <c r="M787" s="1258" t="s">
        <v>10246</v>
      </c>
      <c r="N787" s="158" t="s">
        <v>46</v>
      </c>
      <c r="O787" s="158" t="s">
        <v>371</v>
      </c>
      <c r="P787" s="158" t="s">
        <v>1041</v>
      </c>
      <c r="Q787" s="158" t="s">
        <v>49</v>
      </c>
      <c r="R787" s="158" t="s">
        <v>424</v>
      </c>
      <c r="S787" s="158" t="s">
        <v>2166</v>
      </c>
      <c r="T787" s="158" t="s">
        <v>271</v>
      </c>
      <c r="U787" s="1464">
        <v>41306.0</v>
      </c>
      <c r="V787" s="160" t="s">
        <v>10247</v>
      </c>
      <c r="W787" s="158">
        <v>3.146628286E9</v>
      </c>
      <c r="X787" s="160" t="s">
        <v>10248</v>
      </c>
      <c r="Y787" s="158">
        <v>3.145929945E9</v>
      </c>
      <c r="Z787" s="3211">
        <v>43277.0</v>
      </c>
      <c r="AA787" s="153" t="s">
        <v>10249</v>
      </c>
      <c r="AB787" s="160" t="s">
        <v>10008</v>
      </c>
      <c r="AC787" s="330" t="s">
        <v>3609</v>
      </c>
      <c r="AD787" s="435"/>
      <c r="AE787" s="435"/>
      <c r="AF787" s="435"/>
      <c r="AG787" s="2985"/>
      <c r="AH787" s="2985"/>
      <c r="AI787" s="2324"/>
      <c r="AJ787" s="2324"/>
      <c r="AK787" s="2324"/>
      <c r="AL787" s="2324"/>
      <c r="AM787" s="2324"/>
      <c r="AN787" s="2324"/>
      <c r="AO787" s="2324"/>
      <c r="AP787" s="2324"/>
      <c r="AQ787" s="2324"/>
      <c r="AR787" s="2324"/>
    </row>
    <row r="788">
      <c r="A788" s="48"/>
      <c r="B788" s="730" t="s">
        <v>4592</v>
      </c>
      <c r="C788" s="430" t="s">
        <v>10250</v>
      </c>
      <c r="D788" s="402" t="s">
        <v>283</v>
      </c>
      <c r="E788" s="402" t="s">
        <v>10251</v>
      </c>
      <c r="F788" s="402" t="s">
        <v>8326</v>
      </c>
      <c r="G788" s="154">
        <v>15.0</v>
      </c>
      <c r="H788" s="402" t="s">
        <v>157</v>
      </c>
      <c r="I788" s="402" t="s">
        <v>76</v>
      </c>
      <c r="J788" s="430" t="s">
        <v>10252</v>
      </c>
      <c r="K788" s="402" t="s">
        <v>10253</v>
      </c>
      <c r="L788" s="402" t="s">
        <v>10254</v>
      </c>
      <c r="M788" s="402" t="s">
        <v>10255</v>
      </c>
      <c r="N788" s="402" t="s">
        <v>46</v>
      </c>
      <c r="O788" s="402" t="s">
        <v>89</v>
      </c>
      <c r="P788" s="402" t="s">
        <v>89</v>
      </c>
      <c r="Q788" s="402" t="s">
        <v>49</v>
      </c>
      <c r="R788" s="402" t="s">
        <v>50</v>
      </c>
      <c r="S788" s="402" t="s">
        <v>2166</v>
      </c>
      <c r="T788" s="402" t="s">
        <v>271</v>
      </c>
      <c r="U788" s="319" t="s">
        <v>9071</v>
      </c>
      <c r="V788" s="430" t="s">
        <v>10256</v>
      </c>
      <c r="W788" s="402" t="s">
        <v>10257</v>
      </c>
      <c r="X788" s="3212" t="s">
        <v>10258</v>
      </c>
      <c r="Y788" s="402" t="s">
        <v>10259</v>
      </c>
      <c r="Z788" s="154" t="s">
        <v>894</v>
      </c>
      <c r="AA788" s="153" t="s">
        <v>10260</v>
      </c>
      <c r="AB788" s="153" t="s">
        <v>3183</v>
      </c>
      <c r="AC788" s="396">
        <v>10.0</v>
      </c>
      <c r="AD788" s="3208"/>
      <c r="AE788" s="3208"/>
      <c r="AF788" s="3208"/>
      <c r="AG788" s="3209"/>
      <c r="AH788" s="3209"/>
      <c r="AI788" s="3210"/>
      <c r="AJ788" s="3210"/>
      <c r="AK788" s="3210"/>
      <c r="AL788" s="3210"/>
      <c r="AM788" s="3210"/>
      <c r="AN788" s="3210"/>
      <c r="AO788" s="3210"/>
      <c r="AP788" s="3210"/>
      <c r="AQ788" s="3210"/>
      <c r="AR788" s="3210"/>
    </row>
    <row r="789">
      <c r="A789" s="48"/>
      <c r="B789" s="730" t="s">
        <v>4592</v>
      </c>
      <c r="C789" s="345" t="s">
        <v>1025</v>
      </c>
      <c r="D789" s="154" t="s">
        <v>283</v>
      </c>
      <c r="E789" s="158">
        <v>1.004777436E9</v>
      </c>
      <c r="F789" s="415">
        <v>37230.0</v>
      </c>
      <c r="G789" s="158">
        <v>16.0</v>
      </c>
      <c r="H789" s="158" t="s">
        <v>157</v>
      </c>
      <c r="I789" s="158" t="s">
        <v>76</v>
      </c>
      <c r="J789" s="160" t="s">
        <v>1027</v>
      </c>
      <c r="K789" s="158" t="s">
        <v>161</v>
      </c>
      <c r="L789" s="383" t="s">
        <v>1028</v>
      </c>
      <c r="M789" s="158" t="s">
        <v>1029</v>
      </c>
      <c r="N789" s="158" t="s">
        <v>46</v>
      </c>
      <c r="O789" s="158" t="s">
        <v>123</v>
      </c>
      <c r="P789" s="158" t="s">
        <v>123</v>
      </c>
      <c r="Q789" s="158" t="s">
        <v>49</v>
      </c>
      <c r="R789" s="158" t="s">
        <v>50</v>
      </c>
      <c r="S789" s="158" t="s">
        <v>248</v>
      </c>
      <c r="T789" s="158" t="s">
        <v>271</v>
      </c>
      <c r="U789" s="3213">
        <v>42795.0</v>
      </c>
      <c r="V789" s="160" t="s">
        <v>1030</v>
      </c>
      <c r="W789" s="158">
        <v>3.207750056E9</v>
      </c>
      <c r="X789" s="160" t="s">
        <v>1031</v>
      </c>
      <c r="Y789" s="158">
        <v>3.146098929E9</v>
      </c>
      <c r="Z789" s="319" t="s">
        <v>894</v>
      </c>
      <c r="AA789" s="153" t="s">
        <v>10261</v>
      </c>
      <c r="AB789" s="314" t="s">
        <v>10262</v>
      </c>
      <c r="AC789" s="391" t="s">
        <v>3609</v>
      </c>
      <c r="AD789" s="3208"/>
      <c r="AE789" s="3208"/>
      <c r="AF789" s="3208"/>
      <c r="AG789" s="3209"/>
      <c r="AH789" s="3209"/>
      <c r="AI789" s="3210"/>
      <c r="AJ789" s="3210"/>
      <c r="AK789" s="3210"/>
      <c r="AL789" s="3210"/>
      <c r="AM789" s="3210"/>
      <c r="AN789" s="3210"/>
      <c r="AO789" s="3210"/>
      <c r="AP789" s="3210"/>
      <c r="AQ789" s="3210"/>
      <c r="AR789" s="3210"/>
    </row>
    <row r="790">
      <c r="A790" s="48"/>
      <c r="B790" s="730">
        <v>4.0</v>
      </c>
      <c r="C790" s="160" t="s">
        <v>10263</v>
      </c>
      <c r="D790" s="158" t="s">
        <v>283</v>
      </c>
      <c r="E790" s="158">
        <v>1.010134058E9</v>
      </c>
      <c r="F790" s="156">
        <v>36795.0</v>
      </c>
      <c r="G790" s="158">
        <v>17.0</v>
      </c>
      <c r="H790" s="158" t="s">
        <v>157</v>
      </c>
      <c r="I790" s="158" t="s">
        <v>76</v>
      </c>
      <c r="J790" s="160" t="s">
        <v>9586</v>
      </c>
      <c r="K790" s="158">
        <v>3454306.0</v>
      </c>
      <c r="L790" s="383" t="s">
        <v>10264</v>
      </c>
      <c r="M790" s="1258" t="s">
        <v>9588</v>
      </c>
      <c r="N790" s="158" t="s">
        <v>46</v>
      </c>
      <c r="O790" s="158" t="s">
        <v>47</v>
      </c>
      <c r="P790" s="158" t="s">
        <v>9589</v>
      </c>
      <c r="Q790" s="158" t="s">
        <v>49</v>
      </c>
      <c r="R790" s="158" t="s">
        <v>50</v>
      </c>
      <c r="S790" s="158" t="s">
        <v>729</v>
      </c>
      <c r="T790" s="158" t="s">
        <v>271</v>
      </c>
      <c r="U790" s="1464">
        <v>40575.0</v>
      </c>
      <c r="V790" s="160" t="s">
        <v>9590</v>
      </c>
      <c r="W790" s="158">
        <v>3.015851349E9</v>
      </c>
      <c r="X790" s="160" t="s">
        <v>9591</v>
      </c>
      <c r="Y790" s="158">
        <v>3.105928027E9</v>
      </c>
      <c r="Z790" s="308"/>
      <c r="AA790" s="153" t="s">
        <v>4559</v>
      </c>
      <c r="AB790" s="314" t="s">
        <v>4778</v>
      </c>
      <c r="AC790" s="391" t="s">
        <v>4004</v>
      </c>
      <c r="AD790" s="183"/>
      <c r="AE790" s="183"/>
      <c r="AF790" s="183"/>
      <c r="AG790" s="1292"/>
      <c r="AH790" s="1292"/>
      <c r="AI790" s="2298"/>
      <c r="AJ790" s="2298"/>
      <c r="AK790" s="2298"/>
      <c r="AL790" s="2298"/>
      <c r="AM790" s="2298"/>
      <c r="AN790" s="2298"/>
      <c r="AO790" s="2298"/>
      <c r="AP790" s="2298"/>
      <c r="AQ790" s="2298"/>
      <c r="AR790" s="2298"/>
    </row>
    <row r="791">
      <c r="A791" s="48"/>
      <c r="B791" s="730">
        <v>5.0</v>
      </c>
      <c r="C791" s="378" t="s">
        <v>10265</v>
      </c>
      <c r="D791" s="382" t="s">
        <v>283</v>
      </c>
      <c r="E791" s="382">
        <v>1.004756078E9</v>
      </c>
      <c r="F791" s="767">
        <v>37770.0</v>
      </c>
      <c r="G791" s="382">
        <v>14.0</v>
      </c>
      <c r="H791" s="382" t="s">
        <v>157</v>
      </c>
      <c r="I791" s="382" t="s">
        <v>43</v>
      </c>
      <c r="J791" s="384" t="s">
        <v>10266</v>
      </c>
      <c r="K791" s="382">
        <v>3302663.0</v>
      </c>
      <c r="L791" s="380" t="s">
        <v>10267</v>
      </c>
      <c r="M791" s="778" t="s">
        <v>10268</v>
      </c>
      <c r="N791" s="382" t="s">
        <v>46</v>
      </c>
      <c r="O791" s="382" t="s">
        <v>89</v>
      </c>
      <c r="P791" s="382" t="s">
        <v>89</v>
      </c>
      <c r="Q791" s="382" t="s">
        <v>49</v>
      </c>
      <c r="R791" s="382" t="s">
        <v>50</v>
      </c>
      <c r="S791" s="382" t="s">
        <v>2166</v>
      </c>
      <c r="T791" s="382" t="s">
        <v>271</v>
      </c>
      <c r="U791" s="916">
        <v>40940.0</v>
      </c>
      <c r="V791" s="384" t="s">
        <v>10269</v>
      </c>
      <c r="W791" s="382">
        <v>3.146943689E9</v>
      </c>
      <c r="X791" s="128"/>
      <c r="Y791" s="382"/>
      <c r="Z791" s="382"/>
      <c r="AA791" s="384" t="s">
        <v>10270</v>
      </c>
      <c r="AB791" s="384" t="s">
        <v>3989</v>
      </c>
      <c r="AC791" s="1204" t="s">
        <v>2462</v>
      </c>
      <c r="AD791" s="183"/>
      <c r="AE791" s="183"/>
      <c r="AF791" s="183"/>
      <c r="AG791" s="1292"/>
      <c r="AH791" s="1292"/>
      <c r="AI791" s="2298"/>
      <c r="AJ791" s="2298"/>
      <c r="AK791" s="2298"/>
      <c r="AL791" s="2298"/>
      <c r="AM791" s="2298"/>
      <c r="AN791" s="2298"/>
      <c r="AO791" s="2298"/>
      <c r="AP791" s="2298"/>
      <c r="AQ791" s="2298"/>
      <c r="AR791" s="2298"/>
    </row>
    <row r="792">
      <c r="A792" s="48"/>
      <c r="B792" s="730">
        <v>6.0</v>
      </c>
      <c r="C792" s="160" t="s">
        <v>10271</v>
      </c>
      <c r="D792" s="158" t="s">
        <v>453</v>
      </c>
      <c r="E792" s="158">
        <v>1.002033463E9</v>
      </c>
      <c r="F792" s="1151">
        <v>36927.0</v>
      </c>
      <c r="G792" s="357">
        <v>16.0</v>
      </c>
      <c r="H792" s="158" t="s">
        <v>157</v>
      </c>
      <c r="I792" s="158" t="s">
        <v>200</v>
      </c>
      <c r="J792" s="761" t="s">
        <v>10272</v>
      </c>
      <c r="K792" s="357">
        <v>3166335.0</v>
      </c>
      <c r="L792" s="383" t="s">
        <v>10273</v>
      </c>
      <c r="M792" s="158" t="s">
        <v>10274</v>
      </c>
      <c r="N792" s="308" t="s">
        <v>46</v>
      </c>
      <c r="O792" s="158" t="s">
        <v>47</v>
      </c>
      <c r="P792" s="158" t="s">
        <v>10275</v>
      </c>
      <c r="Q792" s="158" t="s">
        <v>49</v>
      </c>
      <c r="R792" s="158" t="s">
        <v>50</v>
      </c>
      <c r="S792" s="158" t="s">
        <v>9965</v>
      </c>
      <c r="T792" s="158" t="s">
        <v>10276</v>
      </c>
      <c r="U792" s="1464">
        <v>42856.0</v>
      </c>
      <c r="V792" s="160" t="s">
        <v>10277</v>
      </c>
      <c r="W792" s="158">
        <v>3.012784866E9</v>
      </c>
      <c r="X792" s="160" t="s">
        <v>10278</v>
      </c>
      <c r="Y792" s="158">
        <v>3.006342309E9</v>
      </c>
      <c r="Z792" s="158"/>
      <c r="AA792" s="153" t="s">
        <v>10279</v>
      </c>
      <c r="AB792" s="314" t="s">
        <v>3506</v>
      </c>
      <c r="AC792" s="391" t="s">
        <v>10280</v>
      </c>
      <c r="AD792" s="183"/>
      <c r="AE792" s="183"/>
      <c r="AF792" s="183"/>
      <c r="AG792" s="1292"/>
      <c r="AH792" s="1292"/>
      <c r="AI792" s="2298"/>
      <c r="AJ792" s="2298"/>
      <c r="AK792" s="2298"/>
      <c r="AL792" s="2298"/>
      <c r="AM792" s="2298"/>
      <c r="AN792" s="2298"/>
      <c r="AO792" s="2298"/>
      <c r="AP792" s="2298"/>
      <c r="AQ792" s="2298"/>
      <c r="AR792" s="2298"/>
    </row>
    <row r="793">
      <c r="A793" s="48"/>
      <c r="B793" s="730">
        <v>7.0</v>
      </c>
      <c r="C793" s="160" t="s">
        <v>10281</v>
      </c>
      <c r="D793" s="158" t="s">
        <v>453</v>
      </c>
      <c r="E793" s="158">
        <v>1.004736092E9</v>
      </c>
      <c r="F793" s="156">
        <v>37533.0</v>
      </c>
      <c r="G793" s="158">
        <v>15.0</v>
      </c>
      <c r="H793" s="158" t="s">
        <v>157</v>
      </c>
      <c r="I793" s="158" t="s">
        <v>76</v>
      </c>
      <c r="J793" s="160" t="s">
        <v>10282</v>
      </c>
      <c r="K793" s="158">
        <v>3224628.0</v>
      </c>
      <c r="L793" s="383" t="s">
        <v>10283</v>
      </c>
      <c r="M793" s="368" t="s">
        <v>10284</v>
      </c>
      <c r="N793" s="158" t="s">
        <v>46</v>
      </c>
      <c r="O793" s="158" t="s">
        <v>318</v>
      </c>
      <c r="P793" s="158" t="s">
        <v>2145</v>
      </c>
      <c r="Q793" s="158" t="s">
        <v>49</v>
      </c>
      <c r="R793" s="158" t="s">
        <v>424</v>
      </c>
      <c r="S793" s="158" t="s">
        <v>2135</v>
      </c>
      <c r="T793" s="158" t="s">
        <v>271</v>
      </c>
      <c r="U793" s="1464">
        <v>42401.0</v>
      </c>
      <c r="V793" s="160" t="s">
        <v>10285</v>
      </c>
      <c r="W793" s="158">
        <v>3.175624819E9</v>
      </c>
      <c r="X793" s="160" t="s">
        <v>10286</v>
      </c>
      <c r="Y793" s="158">
        <v>3.16326895E9</v>
      </c>
      <c r="Z793" s="158"/>
      <c r="AA793" s="153" t="s">
        <v>10287</v>
      </c>
      <c r="AB793" s="314"/>
      <c r="AC793" s="391"/>
      <c r="AD793" s="183"/>
      <c r="AE793" s="183"/>
      <c r="AF793" s="183"/>
      <c r="AG793" s="1292"/>
      <c r="AH793" s="1292"/>
      <c r="AI793" s="2298"/>
      <c r="AJ793" s="2298"/>
      <c r="AK793" s="2298"/>
      <c r="AL793" s="2298"/>
      <c r="AM793" s="2298"/>
      <c r="AN793" s="2298"/>
      <c r="AO793" s="2298"/>
      <c r="AP793" s="2298"/>
      <c r="AQ793" s="2298"/>
      <c r="AR793" s="2298"/>
    </row>
    <row r="794">
      <c r="A794" s="48"/>
      <c r="B794" s="730">
        <v>8.0</v>
      </c>
      <c r="C794" s="761" t="s">
        <v>10288</v>
      </c>
      <c r="D794" s="316" t="s">
        <v>453</v>
      </c>
      <c r="E794" s="357">
        <v>1.004734388E9</v>
      </c>
      <c r="F794" s="350">
        <v>37556.0</v>
      </c>
      <c r="G794" s="158">
        <v>15.0</v>
      </c>
      <c r="H794" s="158" t="s">
        <v>157</v>
      </c>
      <c r="I794" s="357" t="s">
        <v>717</v>
      </c>
      <c r="J794" s="761" t="s">
        <v>10289</v>
      </c>
      <c r="K794" s="357">
        <v>3295811.0</v>
      </c>
      <c r="L794" s="1535" t="s">
        <v>10290</v>
      </c>
      <c r="M794" s="357" t="s">
        <v>10291</v>
      </c>
      <c r="N794" s="393" t="s">
        <v>46</v>
      </c>
      <c r="O794" s="357" t="s">
        <v>89</v>
      </c>
      <c r="P794" s="357" t="s">
        <v>10292</v>
      </c>
      <c r="Q794" s="393" t="s">
        <v>49</v>
      </c>
      <c r="R794" s="308"/>
      <c r="S794" s="357" t="s">
        <v>343</v>
      </c>
      <c r="T794" s="393" t="s">
        <v>271</v>
      </c>
      <c r="U794" s="308" t="s">
        <v>169</v>
      </c>
      <c r="V794" s="761" t="s">
        <v>10293</v>
      </c>
      <c r="W794" s="357">
        <v>3.165845385E9</v>
      </c>
      <c r="X794" s="761" t="s">
        <v>10294</v>
      </c>
      <c r="Y794" s="357">
        <v>3.103963298E9</v>
      </c>
      <c r="Z794" s="158"/>
      <c r="AA794" s="345" t="s">
        <v>10295</v>
      </c>
      <c r="AB794" s="314"/>
      <c r="AC794" s="391"/>
      <c r="AD794" s="183"/>
      <c r="AE794" s="183"/>
      <c r="AF794" s="183"/>
      <c r="AG794" s="1292"/>
      <c r="AH794" s="1292"/>
      <c r="AI794" s="2298"/>
      <c r="AJ794" s="2298"/>
      <c r="AK794" s="2298"/>
      <c r="AL794" s="2298"/>
      <c r="AM794" s="2298"/>
      <c r="AN794" s="2298"/>
      <c r="AO794" s="2298"/>
      <c r="AP794" s="2298"/>
      <c r="AQ794" s="2298"/>
      <c r="AR794" s="2298"/>
    </row>
    <row r="795">
      <c r="A795" s="48"/>
      <c r="B795" s="730">
        <v>9.0</v>
      </c>
      <c r="C795" s="160" t="s">
        <v>4593</v>
      </c>
      <c r="D795" s="158" t="s">
        <v>453</v>
      </c>
      <c r="E795" s="158">
        <v>1.004683145E9</v>
      </c>
      <c r="F795" s="156">
        <v>37350.0</v>
      </c>
      <c r="G795" s="158">
        <v>15.0</v>
      </c>
      <c r="H795" s="158" t="s">
        <v>157</v>
      </c>
      <c r="I795" s="158" t="s">
        <v>43</v>
      </c>
      <c r="J795" s="160" t="s">
        <v>4596</v>
      </c>
      <c r="K795" s="158">
        <v>3421277.0</v>
      </c>
      <c r="L795" s="383" t="s">
        <v>10296</v>
      </c>
      <c r="M795" s="158" t="s">
        <v>10297</v>
      </c>
      <c r="N795" s="158" t="s">
        <v>46</v>
      </c>
      <c r="O795" s="158" t="s">
        <v>4598</v>
      </c>
      <c r="P795" s="158" t="s">
        <v>602</v>
      </c>
      <c r="Q795" s="158" t="s">
        <v>49</v>
      </c>
      <c r="R795" s="158" t="s">
        <v>424</v>
      </c>
      <c r="S795" s="158" t="s">
        <v>2962</v>
      </c>
      <c r="T795" s="158" t="s">
        <v>271</v>
      </c>
      <c r="U795" s="1464">
        <v>41306.0</v>
      </c>
      <c r="V795" s="160" t="s">
        <v>4600</v>
      </c>
      <c r="W795" s="158">
        <v>3.117265548E9</v>
      </c>
      <c r="X795" s="160" t="s">
        <v>4607</v>
      </c>
      <c r="Y795" s="158">
        <v>3.128713442E9</v>
      </c>
      <c r="Z795" s="158"/>
      <c r="AA795" s="153" t="s">
        <v>10298</v>
      </c>
      <c r="AB795" s="314" t="s">
        <v>1800</v>
      </c>
      <c r="AC795" s="391" t="s">
        <v>3609</v>
      </c>
      <c r="AD795" s="183"/>
      <c r="AE795" s="183"/>
      <c r="AF795" s="183"/>
      <c r="AG795" s="1292"/>
      <c r="AH795" s="2298"/>
      <c r="AI795" s="2298"/>
      <c r="AJ795" s="2298"/>
      <c r="AK795" s="2298"/>
      <c r="AL795" s="2298"/>
      <c r="AM795" s="2298"/>
      <c r="AN795" s="2298"/>
      <c r="AO795" s="2298"/>
      <c r="AP795" s="2298"/>
      <c r="AQ795" s="2298"/>
      <c r="AR795" s="2298"/>
    </row>
    <row r="796">
      <c r="A796" s="48"/>
      <c r="B796" s="730">
        <v>10.0</v>
      </c>
      <c r="C796" s="387" t="s">
        <v>10299</v>
      </c>
      <c r="D796" s="383" t="s">
        <v>453</v>
      </c>
      <c r="E796" s="383" t="s">
        <v>10300</v>
      </c>
      <c r="F796" s="383" t="s">
        <v>10301</v>
      </c>
      <c r="G796" s="158">
        <v>15.0</v>
      </c>
      <c r="H796" s="402" t="s">
        <v>157</v>
      </c>
      <c r="I796" s="383" t="s">
        <v>76</v>
      </c>
      <c r="J796" s="387" t="s">
        <v>530</v>
      </c>
      <c r="K796" s="383" t="s">
        <v>10302</v>
      </c>
      <c r="L796" s="383" t="s">
        <v>8577</v>
      </c>
      <c r="M796" s="383" t="s">
        <v>10303</v>
      </c>
      <c r="N796" s="402" t="s">
        <v>46</v>
      </c>
      <c r="O796" s="383"/>
      <c r="P796" s="383"/>
      <c r="Q796" s="383" t="s">
        <v>478</v>
      </c>
      <c r="R796" s="383" t="s">
        <v>10304</v>
      </c>
      <c r="S796" s="383" t="s">
        <v>1099</v>
      </c>
      <c r="T796" s="383" t="s">
        <v>1091</v>
      </c>
      <c r="U796" s="158" t="s">
        <v>169</v>
      </c>
      <c r="V796" s="387" t="s">
        <v>10305</v>
      </c>
      <c r="W796" s="383" t="s">
        <v>10302</v>
      </c>
      <c r="X796" s="128"/>
      <c r="Y796" s="383"/>
      <c r="Z796" s="383"/>
      <c r="AA796" s="153" t="s">
        <v>10298</v>
      </c>
      <c r="AB796" s="314"/>
      <c r="AC796" s="330"/>
      <c r="AD796" s="183"/>
      <c r="AE796" s="183"/>
      <c r="AF796" s="183"/>
      <c r="AG796" s="1292"/>
      <c r="AH796" s="1292"/>
      <c r="AI796" s="2298"/>
      <c r="AJ796" s="2298"/>
      <c r="AK796" s="2298"/>
      <c r="AL796" s="2298"/>
      <c r="AM796" s="2298"/>
      <c r="AN796" s="2298"/>
      <c r="AO796" s="2298"/>
      <c r="AP796" s="2298"/>
      <c r="AQ796" s="2298"/>
      <c r="AR796" s="2298"/>
    </row>
    <row r="797">
      <c r="A797" s="48"/>
      <c r="B797" s="730">
        <v>11.0</v>
      </c>
      <c r="C797" s="160" t="s">
        <v>10306</v>
      </c>
      <c r="D797" s="158" t="s">
        <v>453</v>
      </c>
      <c r="E797" s="158">
        <v>1.004751788E9</v>
      </c>
      <c r="F797" s="156">
        <v>36909.0</v>
      </c>
      <c r="G797" s="158">
        <v>16.0</v>
      </c>
      <c r="H797" s="158" t="s">
        <v>682</v>
      </c>
      <c r="I797" s="158" t="s">
        <v>43</v>
      </c>
      <c r="J797" s="160" t="s">
        <v>10307</v>
      </c>
      <c r="K797" s="158">
        <v>3359755.0</v>
      </c>
      <c r="L797" s="383" t="s">
        <v>10308</v>
      </c>
      <c r="M797" s="158" t="s">
        <v>7175</v>
      </c>
      <c r="N797" s="158" t="s">
        <v>46</v>
      </c>
      <c r="O797" s="158" t="s">
        <v>89</v>
      </c>
      <c r="P797" s="158" t="s">
        <v>2707</v>
      </c>
      <c r="Q797" s="158" t="s">
        <v>49</v>
      </c>
      <c r="R797" s="158" t="s">
        <v>424</v>
      </c>
      <c r="S797" s="158" t="s">
        <v>232</v>
      </c>
      <c r="T797" s="158" t="s">
        <v>271</v>
      </c>
      <c r="U797" s="1464">
        <v>42401.0</v>
      </c>
      <c r="V797" s="160" t="s">
        <v>8891</v>
      </c>
      <c r="W797" s="158">
        <v>3.154993712E9</v>
      </c>
      <c r="X797" s="160" t="s">
        <v>10309</v>
      </c>
      <c r="Y797" s="158">
        <v>3.147334698E9</v>
      </c>
      <c r="Z797" s="158"/>
      <c r="AA797" s="153" t="s">
        <v>10310</v>
      </c>
      <c r="AB797" s="314" t="s">
        <v>3450</v>
      </c>
      <c r="AC797" s="391" t="s">
        <v>3609</v>
      </c>
      <c r="AD797" s="82"/>
      <c r="AE797" s="82"/>
      <c r="AF797" s="82"/>
      <c r="AG797" s="85"/>
      <c r="AH797" s="85"/>
      <c r="AI797" s="85"/>
      <c r="AJ797" s="85"/>
      <c r="AK797" s="85"/>
      <c r="AL797" s="85"/>
      <c r="AM797" s="85"/>
      <c r="AN797" s="85"/>
      <c r="AO797" s="85"/>
      <c r="AP797" s="85"/>
      <c r="AQ797" s="85"/>
      <c r="AR797" s="85"/>
    </row>
    <row r="798">
      <c r="A798" s="48"/>
      <c r="B798" s="730">
        <v>12.0</v>
      </c>
      <c r="C798" s="160" t="s">
        <v>10311</v>
      </c>
      <c r="D798" s="158" t="s">
        <v>453</v>
      </c>
      <c r="E798" s="158">
        <v>1.000807319E9</v>
      </c>
      <c r="F798" s="1151">
        <v>37824.0</v>
      </c>
      <c r="G798" s="357">
        <v>14.0</v>
      </c>
      <c r="H798" s="158" t="s">
        <v>157</v>
      </c>
      <c r="I798" s="158" t="s">
        <v>76</v>
      </c>
      <c r="J798" s="761" t="s">
        <v>10312</v>
      </c>
      <c r="K798" s="357" t="s">
        <v>1024</v>
      </c>
      <c r="L798" s="383" t="s">
        <v>10313</v>
      </c>
      <c r="M798" s="158" t="s">
        <v>10314</v>
      </c>
      <c r="N798" s="308" t="s">
        <v>46</v>
      </c>
      <c r="O798" s="158" t="s">
        <v>2346</v>
      </c>
      <c r="P798" s="158" t="s">
        <v>246</v>
      </c>
      <c r="Q798" s="158" t="s">
        <v>49</v>
      </c>
      <c r="R798" s="158" t="s">
        <v>50</v>
      </c>
      <c r="S798" s="158" t="s">
        <v>2135</v>
      </c>
      <c r="T798" s="158" t="s">
        <v>271</v>
      </c>
      <c r="U798" s="1464">
        <v>42767.0</v>
      </c>
      <c r="V798" s="160" t="s">
        <v>10315</v>
      </c>
      <c r="W798" s="158">
        <v>3.103040338E9</v>
      </c>
      <c r="X798" s="160" t="s">
        <v>10316</v>
      </c>
      <c r="Y798" s="158">
        <v>3.105960729E9</v>
      </c>
      <c r="Z798" s="158"/>
      <c r="AA798" s="345" t="s">
        <v>10317</v>
      </c>
      <c r="AB798" s="314" t="s">
        <v>2413</v>
      </c>
      <c r="AC798" s="391"/>
      <c r="AD798" s="82"/>
      <c r="AE798" s="82"/>
      <c r="AF798" s="82"/>
      <c r="AG798" s="85"/>
      <c r="AH798" s="85"/>
      <c r="AI798" s="85"/>
      <c r="AJ798" s="85"/>
      <c r="AK798" s="85"/>
      <c r="AL798" s="85"/>
      <c r="AM798" s="85"/>
      <c r="AN798" s="85"/>
      <c r="AO798" s="85"/>
      <c r="AP798" s="85"/>
      <c r="AQ798" s="85"/>
      <c r="AR798" s="85"/>
    </row>
    <row r="799">
      <c r="A799" s="48"/>
      <c r="B799" s="730">
        <v>13.0</v>
      </c>
      <c r="C799" s="160" t="s">
        <v>9620</v>
      </c>
      <c r="D799" s="383" t="s">
        <v>695</v>
      </c>
      <c r="E799" s="158">
        <v>1.089097152E9</v>
      </c>
      <c r="F799" s="1151">
        <v>38350.0</v>
      </c>
      <c r="G799" s="158">
        <v>13.0</v>
      </c>
      <c r="H799" s="158" t="s">
        <v>157</v>
      </c>
      <c r="I799" s="158" t="s">
        <v>43</v>
      </c>
      <c r="J799" s="160" t="s">
        <v>9621</v>
      </c>
      <c r="K799" s="158" t="s">
        <v>161</v>
      </c>
      <c r="L799" s="383" t="s">
        <v>9622</v>
      </c>
      <c r="M799" s="158" t="s">
        <v>9623</v>
      </c>
      <c r="N799" s="158" t="s">
        <v>46</v>
      </c>
      <c r="O799" s="158" t="s">
        <v>246</v>
      </c>
      <c r="P799" s="158" t="s">
        <v>9624</v>
      </c>
      <c r="Q799" s="158" t="s">
        <v>49</v>
      </c>
      <c r="R799" s="158" t="s">
        <v>424</v>
      </c>
      <c r="S799" s="158" t="s">
        <v>115</v>
      </c>
      <c r="T799" s="158" t="s">
        <v>271</v>
      </c>
      <c r="U799" s="1522">
        <v>42826.0</v>
      </c>
      <c r="V799" s="160" t="s">
        <v>9625</v>
      </c>
      <c r="W799" s="158">
        <v>3.156702591E9</v>
      </c>
      <c r="X799" s="160" t="s">
        <v>9626</v>
      </c>
      <c r="Y799" s="158">
        <v>3.177952184E9</v>
      </c>
      <c r="Z799" s="158"/>
      <c r="AA799" s="153" t="s">
        <v>10318</v>
      </c>
      <c r="AB799" s="314" t="s">
        <v>8037</v>
      </c>
      <c r="AC799" s="391" t="s">
        <v>2413</v>
      </c>
      <c r="AD799" s="183"/>
      <c r="AE799" s="183"/>
      <c r="AF799" s="183"/>
      <c r="AG799" s="1292"/>
      <c r="AH799" s="1292"/>
      <c r="AI799" s="2298"/>
      <c r="AJ799" s="2298"/>
      <c r="AK799" s="2298"/>
      <c r="AL799" s="2298"/>
      <c r="AM799" s="2298"/>
      <c r="AN799" s="2298"/>
      <c r="AO799" s="2298"/>
      <c r="AP799" s="2298"/>
      <c r="AQ799" s="2298"/>
      <c r="AR799" s="2298"/>
    </row>
    <row r="800">
      <c r="A800" s="48"/>
      <c r="B800" s="730">
        <v>14.0</v>
      </c>
      <c r="C800" s="314" t="s">
        <v>10319</v>
      </c>
      <c r="D800" s="308" t="s">
        <v>361</v>
      </c>
      <c r="E800" s="308">
        <v>1.004735393E9</v>
      </c>
      <c r="F800" s="310">
        <v>37325.0</v>
      </c>
      <c r="G800" s="308">
        <v>15.0</v>
      </c>
      <c r="H800" s="319" t="s">
        <v>157</v>
      </c>
      <c r="I800" s="308" t="s">
        <v>76</v>
      </c>
      <c r="J800" s="314" t="s">
        <v>10320</v>
      </c>
      <c r="K800" s="308"/>
      <c r="L800" s="775" t="s">
        <v>10321</v>
      </c>
      <c r="M800" s="3214" t="s">
        <v>10322</v>
      </c>
      <c r="N800" s="308" t="s">
        <v>816</v>
      </c>
      <c r="O800" s="308" t="s">
        <v>6866</v>
      </c>
      <c r="P800" s="308" t="s">
        <v>10323</v>
      </c>
      <c r="Q800" s="308" t="s">
        <v>811</v>
      </c>
      <c r="R800" s="308" t="s">
        <v>4072</v>
      </c>
      <c r="S800" s="308" t="s">
        <v>4073</v>
      </c>
      <c r="T800" s="308" t="s">
        <v>1593</v>
      </c>
      <c r="U800" s="308" t="s">
        <v>169</v>
      </c>
      <c r="V800" s="2980" t="s">
        <v>10324</v>
      </c>
      <c r="W800" s="322">
        <v>3.13775065E9</v>
      </c>
      <c r="X800" s="314" t="s">
        <v>10325</v>
      </c>
      <c r="Y800" s="308">
        <v>3.126340032E9</v>
      </c>
      <c r="Z800" s="310"/>
      <c r="AA800" s="345" t="s">
        <v>10326</v>
      </c>
      <c r="AB800" s="160"/>
      <c r="AC800" s="330"/>
      <c r="AD800" s="183"/>
      <c r="AE800" s="183"/>
      <c r="AF800" s="183"/>
      <c r="AG800" s="1292"/>
      <c r="AH800" s="1292"/>
      <c r="AI800" s="2298"/>
      <c r="AJ800" s="2298"/>
      <c r="AK800" s="2298"/>
      <c r="AL800" s="2298"/>
      <c r="AM800" s="2298"/>
      <c r="AN800" s="2298"/>
      <c r="AO800" s="2298"/>
      <c r="AP800" s="2298"/>
      <c r="AQ800" s="2298"/>
      <c r="AR800" s="2298"/>
    </row>
    <row r="801">
      <c r="A801" s="48"/>
      <c r="B801" s="730">
        <v>15.0</v>
      </c>
      <c r="C801" s="3215" t="s">
        <v>10327</v>
      </c>
      <c r="D801" s="308" t="s">
        <v>695</v>
      </c>
      <c r="E801" s="308">
        <v>1.002954337E9</v>
      </c>
      <c r="F801" s="310">
        <v>37342.0</v>
      </c>
      <c r="G801" s="308">
        <v>15.0</v>
      </c>
      <c r="H801" s="319" t="s">
        <v>157</v>
      </c>
      <c r="I801" s="308" t="s">
        <v>43</v>
      </c>
      <c r="J801" s="314" t="s">
        <v>10328</v>
      </c>
      <c r="K801" s="308" t="s">
        <v>161</v>
      </c>
      <c r="L801" s="316" t="s">
        <v>10329</v>
      </c>
      <c r="M801" s="308"/>
      <c r="N801" s="308" t="s">
        <v>816</v>
      </c>
      <c r="O801" s="308" t="s">
        <v>318</v>
      </c>
      <c r="P801" s="308" t="s">
        <v>4302</v>
      </c>
      <c r="Q801" s="308" t="s">
        <v>49</v>
      </c>
      <c r="R801" s="308" t="s">
        <v>50</v>
      </c>
      <c r="S801" s="308" t="s">
        <v>115</v>
      </c>
      <c r="T801" s="308" t="s">
        <v>271</v>
      </c>
      <c r="U801" s="308" t="s">
        <v>169</v>
      </c>
      <c r="V801" s="314" t="s">
        <v>10330</v>
      </c>
      <c r="W801" s="308">
        <v>3.106359607E9</v>
      </c>
      <c r="X801" s="314" t="s">
        <v>10331</v>
      </c>
      <c r="Y801" s="308">
        <v>3.024394763E9</v>
      </c>
      <c r="Z801" s="308"/>
      <c r="AA801" s="345" t="s">
        <v>10332</v>
      </c>
      <c r="AB801" s="160"/>
      <c r="AC801" s="330"/>
      <c r="AD801" s="183"/>
      <c r="AE801" s="183"/>
      <c r="AF801" s="183"/>
      <c r="AG801" s="1292"/>
      <c r="AH801" s="1292"/>
      <c r="AI801" s="2298"/>
      <c r="AJ801" s="2298"/>
      <c r="AK801" s="2298"/>
      <c r="AL801" s="2298"/>
      <c r="AM801" s="2298"/>
      <c r="AN801" s="2298"/>
      <c r="AO801" s="2298"/>
      <c r="AP801" s="2298"/>
      <c r="AQ801" s="2298"/>
      <c r="AR801" s="2298"/>
    </row>
    <row r="802">
      <c r="A802" s="48"/>
      <c r="B802" s="730">
        <v>16.0</v>
      </c>
      <c r="C802" s="314" t="s">
        <v>10333</v>
      </c>
      <c r="D802" s="308" t="s">
        <v>361</v>
      </c>
      <c r="E802" s="308">
        <v>1.006201468E9</v>
      </c>
      <c r="F802" s="310">
        <v>40983.0</v>
      </c>
      <c r="G802" s="308">
        <v>15.0</v>
      </c>
      <c r="H802" s="158" t="s">
        <v>157</v>
      </c>
      <c r="I802" s="308" t="s">
        <v>76</v>
      </c>
      <c r="J802" s="314" t="s">
        <v>10334</v>
      </c>
      <c r="K802" s="308"/>
      <c r="L802" s="316" t="s">
        <v>10335</v>
      </c>
      <c r="M802" s="368" t="s">
        <v>4863</v>
      </c>
      <c r="N802" s="308" t="s">
        <v>816</v>
      </c>
      <c r="O802" s="308" t="s">
        <v>4068</v>
      </c>
      <c r="P802" s="308" t="s">
        <v>4068</v>
      </c>
      <c r="Q802" s="308" t="s">
        <v>431</v>
      </c>
      <c r="R802" s="308" t="s">
        <v>10336</v>
      </c>
      <c r="S802" s="308" t="s">
        <v>1387</v>
      </c>
      <c r="T802" s="308" t="s">
        <v>1593</v>
      </c>
      <c r="U802" s="158"/>
      <c r="V802" s="314" t="s">
        <v>10337</v>
      </c>
      <c r="W802" s="308">
        <v>3.195614975E9</v>
      </c>
      <c r="X802" s="314"/>
      <c r="Y802" s="308"/>
      <c r="Z802" s="308"/>
      <c r="AA802" s="160"/>
      <c r="AB802" s="160"/>
      <c r="AC802" s="330"/>
      <c r="AD802" s="183"/>
      <c r="AE802" s="183"/>
      <c r="AF802" s="183"/>
      <c r="AG802" s="1292"/>
      <c r="AH802" s="1292"/>
      <c r="AI802" s="2298"/>
      <c r="AJ802" s="2298"/>
      <c r="AK802" s="2298"/>
      <c r="AL802" s="2298"/>
      <c r="AM802" s="2298"/>
      <c r="AN802" s="2298"/>
      <c r="AO802" s="2298"/>
      <c r="AP802" s="2298"/>
      <c r="AQ802" s="2298"/>
      <c r="AR802" s="2298"/>
    </row>
    <row r="803">
      <c r="A803" s="48"/>
      <c r="B803" s="730">
        <v>17.0</v>
      </c>
      <c r="C803" s="160" t="s">
        <v>10338</v>
      </c>
      <c r="D803" s="158" t="s">
        <v>453</v>
      </c>
      <c r="E803" s="158" t="s">
        <v>10339</v>
      </c>
      <c r="F803" s="156">
        <v>37391.0</v>
      </c>
      <c r="G803" s="158">
        <v>15.0</v>
      </c>
      <c r="H803" s="158" t="s">
        <v>157</v>
      </c>
      <c r="I803" s="158" t="s">
        <v>86</v>
      </c>
      <c r="J803" s="160" t="s">
        <v>10340</v>
      </c>
      <c r="K803" s="158">
        <v>3323324.0</v>
      </c>
      <c r="L803" s="383" t="s">
        <v>10341</v>
      </c>
      <c r="M803" s="2576" t="s">
        <v>10342</v>
      </c>
      <c r="N803" s="158" t="s">
        <v>46</v>
      </c>
      <c r="O803" s="158" t="s">
        <v>602</v>
      </c>
      <c r="P803" s="158" t="s">
        <v>2474</v>
      </c>
      <c r="Q803" s="158" t="s">
        <v>49</v>
      </c>
      <c r="R803" s="158" t="s">
        <v>50</v>
      </c>
      <c r="S803" s="158" t="s">
        <v>115</v>
      </c>
      <c r="T803" s="158" t="s">
        <v>271</v>
      </c>
      <c r="U803" s="1464">
        <v>42856.0</v>
      </c>
      <c r="V803" s="160" t="s">
        <v>10343</v>
      </c>
      <c r="W803" s="158">
        <v>3.136811174E9</v>
      </c>
      <c r="X803" s="160" t="s">
        <v>10344</v>
      </c>
      <c r="Y803" s="158">
        <v>3.217384499E9</v>
      </c>
      <c r="Z803" s="158"/>
      <c r="AA803" s="153" t="s">
        <v>10345</v>
      </c>
      <c r="AB803" s="314" t="s">
        <v>1800</v>
      </c>
      <c r="AC803" s="391" t="s">
        <v>3609</v>
      </c>
      <c r="AD803" s="183"/>
      <c r="AE803" s="183"/>
      <c r="AF803" s="183"/>
      <c r="AG803" s="1292"/>
      <c r="AH803" s="1292"/>
      <c r="AI803" s="2298"/>
      <c r="AJ803" s="2298"/>
      <c r="AK803" s="2298"/>
      <c r="AL803" s="2298"/>
      <c r="AM803" s="2298"/>
      <c r="AN803" s="2298"/>
      <c r="AO803" s="2298"/>
      <c r="AP803" s="2298"/>
      <c r="AQ803" s="2298"/>
      <c r="AR803" s="2298"/>
    </row>
    <row r="804">
      <c r="A804" s="48"/>
      <c r="B804" s="730">
        <v>18.0</v>
      </c>
      <c r="C804" s="160" t="s">
        <v>10346</v>
      </c>
      <c r="D804" s="158" t="s">
        <v>283</v>
      </c>
      <c r="E804" s="158">
        <v>1.004681651E9</v>
      </c>
      <c r="F804" s="156">
        <v>37126.0</v>
      </c>
      <c r="G804" s="158">
        <v>16.0</v>
      </c>
      <c r="H804" s="158" t="s">
        <v>157</v>
      </c>
      <c r="I804" s="158" t="s">
        <v>76</v>
      </c>
      <c r="J804" s="160" t="s">
        <v>10347</v>
      </c>
      <c r="K804" s="158">
        <v>3430757.0</v>
      </c>
      <c r="L804" s="383" t="s">
        <v>10348</v>
      </c>
      <c r="M804" s="1258" t="s">
        <v>10349</v>
      </c>
      <c r="N804" s="158" t="s">
        <v>46</v>
      </c>
      <c r="O804" s="158" t="s">
        <v>89</v>
      </c>
      <c r="P804" s="158" t="s">
        <v>89</v>
      </c>
      <c r="Q804" s="158" t="s">
        <v>49</v>
      </c>
      <c r="R804" s="158" t="s">
        <v>50</v>
      </c>
      <c r="S804" s="158" t="s">
        <v>248</v>
      </c>
      <c r="T804" s="158" t="s">
        <v>787</v>
      </c>
      <c r="U804" s="1464">
        <v>42917.0</v>
      </c>
      <c r="V804" s="160" t="s">
        <v>10350</v>
      </c>
      <c r="W804" s="158">
        <v>3.133725088E9</v>
      </c>
      <c r="X804" s="160" t="s">
        <v>10351</v>
      </c>
      <c r="Y804" s="158">
        <v>3.136922525E9</v>
      </c>
      <c r="Z804" s="308"/>
      <c r="AA804" s="153" t="s">
        <v>4559</v>
      </c>
      <c r="AB804" s="160" t="s">
        <v>2154</v>
      </c>
      <c r="AC804" s="330" t="s">
        <v>3575</v>
      </c>
      <c r="AD804" s="183"/>
      <c r="AE804" s="183"/>
      <c r="AF804" s="183"/>
      <c r="AG804" s="1292"/>
      <c r="AH804" s="1292"/>
      <c r="AI804" s="2298"/>
      <c r="AJ804" s="2298"/>
      <c r="AK804" s="2298"/>
      <c r="AL804" s="2298"/>
      <c r="AM804" s="2298"/>
      <c r="AN804" s="2298"/>
      <c r="AO804" s="2298"/>
      <c r="AP804" s="2298"/>
      <c r="AQ804" s="2298"/>
      <c r="AR804" s="2298"/>
    </row>
    <row r="805">
      <c r="A805" s="48"/>
      <c r="B805" s="730">
        <v>19.0</v>
      </c>
      <c r="C805" s="430" t="s">
        <v>10352</v>
      </c>
      <c r="D805" s="402" t="s">
        <v>283</v>
      </c>
      <c r="E805" s="383" t="s">
        <v>10353</v>
      </c>
      <c r="F805" s="383" t="s">
        <v>10354</v>
      </c>
      <c r="G805" s="158">
        <v>17.0</v>
      </c>
      <c r="H805" s="402" t="s">
        <v>682</v>
      </c>
      <c r="I805" s="402" t="s">
        <v>76</v>
      </c>
      <c r="J805" s="387" t="s">
        <v>10355</v>
      </c>
      <c r="K805" s="383" t="s">
        <v>10356</v>
      </c>
      <c r="L805" s="383" t="s">
        <v>10357</v>
      </c>
      <c r="M805" s="383" t="s">
        <v>10358</v>
      </c>
      <c r="N805" s="402" t="s">
        <v>46</v>
      </c>
      <c r="O805" s="383"/>
      <c r="P805" s="383" t="s">
        <v>10359</v>
      </c>
      <c r="Q805" s="402" t="s">
        <v>10360</v>
      </c>
      <c r="R805" s="383" t="s">
        <v>922</v>
      </c>
      <c r="S805" s="383" t="s">
        <v>10361</v>
      </c>
      <c r="T805" s="383" t="s">
        <v>922</v>
      </c>
      <c r="U805" s="308" t="s">
        <v>169</v>
      </c>
      <c r="V805" s="387" t="s">
        <v>10362</v>
      </c>
      <c r="W805" s="383" t="s">
        <v>10356</v>
      </c>
      <c r="X805" s="160" t="s">
        <v>10363</v>
      </c>
      <c r="Y805" s="383"/>
      <c r="Z805" s="3211">
        <v>43277.0</v>
      </c>
      <c r="AA805" s="153" t="s">
        <v>10364</v>
      </c>
      <c r="AB805" s="160"/>
      <c r="AC805" s="330"/>
      <c r="AD805" s="183"/>
      <c r="AE805" s="183"/>
      <c r="AF805" s="183"/>
      <c r="AG805" s="1292"/>
      <c r="AH805" s="1292"/>
      <c r="AI805" s="2298"/>
      <c r="AJ805" s="2298"/>
      <c r="AK805" s="2298"/>
      <c r="AL805" s="2298"/>
      <c r="AM805" s="2298"/>
      <c r="AN805" s="2298"/>
      <c r="AO805" s="2298"/>
      <c r="AP805" s="2298"/>
      <c r="AQ805" s="2298"/>
      <c r="AR805" s="2298"/>
    </row>
    <row r="806">
      <c r="A806" s="48"/>
      <c r="B806" s="730">
        <v>20.0</v>
      </c>
      <c r="C806" s="430" t="s">
        <v>10365</v>
      </c>
      <c r="D806" s="402" t="s">
        <v>283</v>
      </c>
      <c r="E806" s="402" t="s">
        <v>10366</v>
      </c>
      <c r="F806" s="402" t="s">
        <v>10367</v>
      </c>
      <c r="G806" s="154">
        <v>17.0</v>
      </c>
      <c r="H806" s="402" t="s">
        <v>157</v>
      </c>
      <c r="I806" s="402" t="s">
        <v>76</v>
      </c>
      <c r="J806" s="430" t="s">
        <v>10368</v>
      </c>
      <c r="K806" s="402" t="s">
        <v>2</v>
      </c>
      <c r="L806" s="402" t="s">
        <v>10369</v>
      </c>
      <c r="M806" s="402" t="s">
        <v>10370</v>
      </c>
      <c r="N806" s="402" t="s">
        <v>46</v>
      </c>
      <c r="O806" s="402" t="s">
        <v>47</v>
      </c>
      <c r="P806" s="402" t="s">
        <v>1379</v>
      </c>
      <c r="Q806" s="402" t="s">
        <v>49</v>
      </c>
      <c r="R806" s="402" t="s">
        <v>10371</v>
      </c>
      <c r="S806" s="402" t="s">
        <v>343</v>
      </c>
      <c r="T806" s="402" t="s">
        <v>271</v>
      </c>
      <c r="U806" s="319" t="s">
        <v>10372</v>
      </c>
      <c r="V806" s="430" t="s">
        <v>10373</v>
      </c>
      <c r="W806" s="402" t="s">
        <v>10374</v>
      </c>
      <c r="X806" s="3212" t="s">
        <v>10375</v>
      </c>
      <c r="Y806" s="402" t="s">
        <v>10376</v>
      </c>
      <c r="Z806" s="3211">
        <v>43277.0</v>
      </c>
      <c r="AA806" s="153" t="s">
        <v>10364</v>
      </c>
      <c r="AB806" s="153" t="s">
        <v>1899</v>
      </c>
      <c r="AC806" s="330"/>
      <c r="AD806" s="183"/>
      <c r="AE806" s="183"/>
      <c r="AF806" s="183"/>
      <c r="AG806" s="1292"/>
      <c r="AH806" s="1292"/>
      <c r="AI806" s="2298"/>
      <c r="AJ806" s="2298"/>
      <c r="AK806" s="2298"/>
      <c r="AL806" s="2298"/>
      <c r="AM806" s="2298"/>
      <c r="AN806" s="2298"/>
      <c r="AO806" s="2298"/>
      <c r="AP806" s="2298"/>
      <c r="AQ806" s="2298"/>
      <c r="AR806" s="2298"/>
    </row>
    <row r="807">
      <c r="A807" s="48"/>
      <c r="B807" s="730">
        <v>21.0</v>
      </c>
      <c r="C807" s="430" t="s">
        <v>10377</v>
      </c>
      <c r="D807" s="402" t="s">
        <v>283</v>
      </c>
      <c r="E807" s="402" t="s">
        <v>10378</v>
      </c>
      <c r="F807" s="402" t="s">
        <v>10379</v>
      </c>
      <c r="G807" s="154">
        <v>15.0</v>
      </c>
      <c r="H807" s="402" t="s">
        <v>157</v>
      </c>
      <c r="I807" s="402" t="s">
        <v>76</v>
      </c>
      <c r="J807" s="430" t="s">
        <v>10380</v>
      </c>
      <c r="K807" s="402" t="s">
        <v>10381</v>
      </c>
      <c r="L807" s="402" t="s">
        <v>10382</v>
      </c>
      <c r="M807" s="402" t="s">
        <v>10383</v>
      </c>
      <c r="N807" s="402" t="s">
        <v>46</v>
      </c>
      <c r="O807" s="383"/>
      <c r="P807" s="402" t="s">
        <v>602</v>
      </c>
      <c r="Q807" s="402" t="s">
        <v>49</v>
      </c>
      <c r="R807" s="402" t="s">
        <v>50</v>
      </c>
      <c r="S807" s="402" t="s">
        <v>51</v>
      </c>
      <c r="T807" s="402" t="s">
        <v>271</v>
      </c>
      <c r="U807" s="319" t="s">
        <v>9071</v>
      </c>
      <c r="V807" s="430" t="s">
        <v>10384</v>
      </c>
      <c r="W807" s="402" t="s">
        <v>10385</v>
      </c>
      <c r="X807" s="3212" t="s">
        <v>10386</v>
      </c>
      <c r="Y807" s="402" t="s">
        <v>10387</v>
      </c>
      <c r="Z807" s="3211">
        <v>43277.0</v>
      </c>
      <c r="AA807" s="153" t="s">
        <v>10364</v>
      </c>
      <c r="AB807" s="153" t="s">
        <v>3183</v>
      </c>
      <c r="AC807" s="396">
        <v>10.0</v>
      </c>
      <c r="AD807" s="183"/>
      <c r="AE807" s="183"/>
      <c r="AF807" s="183"/>
      <c r="AG807" s="1292"/>
      <c r="AH807" s="1292"/>
      <c r="AI807" s="2298"/>
      <c r="AJ807" s="2298"/>
      <c r="AK807" s="2298"/>
      <c r="AL807" s="2298"/>
      <c r="AM807" s="2298"/>
      <c r="AN807" s="2298"/>
      <c r="AO807" s="2298"/>
      <c r="AP807" s="2298"/>
      <c r="AQ807" s="2298"/>
      <c r="AR807" s="2298"/>
    </row>
    <row r="808">
      <c r="A808" s="48"/>
      <c r="B808" s="730">
        <v>22.0</v>
      </c>
      <c r="C808" s="430" t="s">
        <v>10388</v>
      </c>
      <c r="D808" s="402" t="s">
        <v>283</v>
      </c>
      <c r="E808" s="402" t="s">
        <v>10389</v>
      </c>
      <c r="F808" s="402" t="s">
        <v>10390</v>
      </c>
      <c r="G808" s="154">
        <v>15.0</v>
      </c>
      <c r="H808" s="402" t="s">
        <v>157</v>
      </c>
      <c r="I808" s="402" t="s">
        <v>76</v>
      </c>
      <c r="J808" s="430" t="s">
        <v>10391</v>
      </c>
      <c r="K808" s="402" t="s">
        <v>2</v>
      </c>
      <c r="L808" s="402" t="s">
        <v>10392</v>
      </c>
      <c r="M808" s="402" t="s">
        <v>10393</v>
      </c>
      <c r="N808" s="402" t="s">
        <v>46</v>
      </c>
      <c r="O808" s="402" t="s">
        <v>89</v>
      </c>
      <c r="P808" s="402" t="s">
        <v>1278</v>
      </c>
      <c r="Q808" s="402" t="s">
        <v>49</v>
      </c>
      <c r="R808" s="402" t="s">
        <v>50</v>
      </c>
      <c r="S808" s="402" t="s">
        <v>90</v>
      </c>
      <c r="T808" s="402" t="s">
        <v>271</v>
      </c>
      <c r="U808" s="319" t="s">
        <v>9071</v>
      </c>
      <c r="V808" s="430" t="s">
        <v>10394</v>
      </c>
      <c r="W808" s="402" t="s">
        <v>10395</v>
      </c>
      <c r="X808" s="3212" t="s">
        <v>10396</v>
      </c>
      <c r="Y808" s="402" t="s">
        <v>10397</v>
      </c>
      <c r="Z808" s="3211">
        <v>43277.0</v>
      </c>
      <c r="AA808" s="153" t="s">
        <v>10364</v>
      </c>
      <c r="AB808" s="153" t="s">
        <v>3183</v>
      </c>
      <c r="AC808" s="396">
        <v>10.0</v>
      </c>
      <c r="AD808" s="183"/>
      <c r="AE808" s="183"/>
      <c r="AF808" s="183"/>
      <c r="AG808" s="1292"/>
      <c r="AH808" s="1292"/>
      <c r="AI808" s="2298"/>
      <c r="AJ808" s="2298"/>
      <c r="AK808" s="2298"/>
      <c r="AL808" s="2298"/>
      <c r="AM808" s="2298"/>
      <c r="AN808" s="2298"/>
      <c r="AO808" s="2298"/>
      <c r="AP808" s="2298"/>
      <c r="AQ808" s="2298"/>
      <c r="AR808" s="2298"/>
    </row>
    <row r="809">
      <c r="A809" s="48"/>
      <c r="B809" s="730">
        <v>23.0</v>
      </c>
      <c r="C809" s="378" t="s">
        <v>10398</v>
      </c>
      <c r="D809" s="380" t="s">
        <v>283</v>
      </c>
      <c r="E809" s="382">
        <v>1.004736699E9</v>
      </c>
      <c r="F809" s="380" t="s">
        <v>10399</v>
      </c>
      <c r="G809" s="382">
        <v>15.0</v>
      </c>
      <c r="H809" s="382" t="s">
        <v>157</v>
      </c>
      <c r="I809" s="380" t="s">
        <v>86</v>
      </c>
      <c r="J809" s="384" t="s">
        <v>10400</v>
      </c>
      <c r="K809" s="382" t="s">
        <v>2</v>
      </c>
      <c r="L809" s="380" t="s">
        <v>10401</v>
      </c>
      <c r="M809" s="382" t="s">
        <v>10402</v>
      </c>
      <c r="N809" s="382" t="s">
        <v>46</v>
      </c>
      <c r="O809" s="382" t="s">
        <v>89</v>
      </c>
      <c r="P809" s="382" t="s">
        <v>204</v>
      </c>
      <c r="Q809" s="382" t="s">
        <v>49</v>
      </c>
      <c r="R809" s="382" t="s">
        <v>50</v>
      </c>
      <c r="S809" s="382" t="s">
        <v>115</v>
      </c>
      <c r="T809" s="382" t="s">
        <v>271</v>
      </c>
      <c r="U809" s="382" t="s">
        <v>7462</v>
      </c>
      <c r="V809" s="384" t="s">
        <v>10403</v>
      </c>
      <c r="W809" s="382">
        <v>3.012336639E9</v>
      </c>
      <c r="X809" s="384" t="s">
        <v>10404</v>
      </c>
      <c r="Y809" s="382">
        <v>3.113276889E9</v>
      </c>
      <c r="Z809" s="3216">
        <v>43277.0</v>
      </c>
      <c r="AA809" s="384" t="s">
        <v>10364</v>
      </c>
      <c r="AB809" s="384" t="s">
        <v>3183</v>
      </c>
      <c r="AC809" s="1204">
        <v>9.0</v>
      </c>
      <c r="AD809" s="183"/>
      <c r="AE809" s="183"/>
      <c r="AF809" s="183"/>
      <c r="AG809" s="1292"/>
      <c r="AH809" s="1292"/>
      <c r="AI809" s="2298"/>
      <c r="AJ809" s="2298"/>
      <c r="AK809" s="2298"/>
      <c r="AL809" s="2298"/>
      <c r="AM809" s="2298"/>
      <c r="AN809" s="2298"/>
      <c r="AO809" s="2298"/>
      <c r="AP809" s="2298"/>
      <c r="AQ809" s="2298"/>
      <c r="AR809" s="2298"/>
    </row>
    <row r="810">
      <c r="A810" s="48"/>
      <c r="B810" s="730">
        <v>24.0</v>
      </c>
      <c r="C810" s="378" t="s">
        <v>10405</v>
      </c>
      <c r="D810" s="380" t="s">
        <v>283</v>
      </c>
      <c r="E810" s="382">
        <v>1.004735205E9</v>
      </c>
      <c r="F810" s="380" t="s">
        <v>10406</v>
      </c>
      <c r="G810" s="382">
        <v>15.0</v>
      </c>
      <c r="H810" s="382" t="s">
        <v>157</v>
      </c>
      <c r="I810" s="380" t="s">
        <v>43</v>
      </c>
      <c r="J810" s="384" t="s">
        <v>10407</v>
      </c>
      <c r="K810" s="382" t="s">
        <v>2</v>
      </c>
      <c r="L810" s="380" t="s">
        <v>10408</v>
      </c>
      <c r="M810" s="382" t="s">
        <v>10409</v>
      </c>
      <c r="N810" s="382" t="s">
        <v>46</v>
      </c>
      <c r="O810" s="382" t="s">
        <v>89</v>
      </c>
      <c r="P810" s="382" t="s">
        <v>89</v>
      </c>
      <c r="Q810" s="382" t="s">
        <v>49</v>
      </c>
      <c r="R810" s="382" t="s">
        <v>50</v>
      </c>
      <c r="S810" s="382" t="s">
        <v>115</v>
      </c>
      <c r="T810" s="382" t="s">
        <v>271</v>
      </c>
      <c r="U810" s="382" t="s">
        <v>5998</v>
      </c>
      <c r="V810" s="384" t="s">
        <v>10410</v>
      </c>
      <c r="W810" s="382">
        <v>3.052996599E9</v>
      </c>
      <c r="X810" s="384" t="s">
        <v>10411</v>
      </c>
      <c r="Y810" s="382">
        <v>3.235830274E9</v>
      </c>
      <c r="Z810" s="3216">
        <v>43277.0</v>
      </c>
      <c r="AA810" s="384" t="s">
        <v>10364</v>
      </c>
      <c r="AB810" s="384" t="s">
        <v>7598</v>
      </c>
      <c r="AC810" s="1204"/>
      <c r="AD810" s="183"/>
      <c r="AE810" s="183"/>
      <c r="AF810" s="183"/>
      <c r="AG810" s="1292"/>
      <c r="AH810" s="1292"/>
      <c r="AI810" s="2298"/>
      <c r="AJ810" s="2298"/>
      <c r="AK810" s="2298"/>
      <c r="AL810" s="2298"/>
      <c r="AM810" s="2298"/>
      <c r="AN810" s="2298"/>
      <c r="AO810" s="2298"/>
      <c r="AP810" s="2298"/>
      <c r="AQ810" s="2298"/>
      <c r="AR810" s="2298"/>
    </row>
    <row r="811">
      <c r="A811" s="48"/>
      <c r="B811" s="730">
        <v>25.0</v>
      </c>
      <c r="C811" s="430" t="s">
        <v>10412</v>
      </c>
      <c r="D811" s="402" t="s">
        <v>283</v>
      </c>
      <c r="E811" s="402" t="s">
        <v>10413</v>
      </c>
      <c r="F811" s="402" t="s">
        <v>10414</v>
      </c>
      <c r="G811" s="154">
        <v>17.0</v>
      </c>
      <c r="H811" s="402" t="s">
        <v>157</v>
      </c>
      <c r="I811" s="402" t="s">
        <v>76</v>
      </c>
      <c r="J811" s="430" t="s">
        <v>10391</v>
      </c>
      <c r="K811" s="402" t="s">
        <v>2</v>
      </c>
      <c r="L811" s="402" t="s">
        <v>10415</v>
      </c>
      <c r="M811" s="402" t="s">
        <v>10416</v>
      </c>
      <c r="N811" s="402" t="s">
        <v>46</v>
      </c>
      <c r="O811" s="402" t="s">
        <v>89</v>
      </c>
      <c r="P811" s="402" t="s">
        <v>1278</v>
      </c>
      <c r="Q811" s="402" t="s">
        <v>49</v>
      </c>
      <c r="R811" s="402" t="s">
        <v>50</v>
      </c>
      <c r="S811" s="402" t="s">
        <v>90</v>
      </c>
      <c r="T811" s="402" t="s">
        <v>4994</v>
      </c>
      <c r="U811" s="319" t="s">
        <v>10035</v>
      </c>
      <c r="V811" s="430" t="s">
        <v>10394</v>
      </c>
      <c r="W811" s="402" t="s">
        <v>10395</v>
      </c>
      <c r="X811" s="3212" t="s">
        <v>10396</v>
      </c>
      <c r="Y811" s="402" t="s">
        <v>10397</v>
      </c>
      <c r="Z811" s="3211">
        <v>43277.0</v>
      </c>
      <c r="AA811" s="153" t="s">
        <v>10364</v>
      </c>
      <c r="AB811" s="153" t="s">
        <v>4849</v>
      </c>
      <c r="AC811" s="396"/>
      <c r="AD811" s="183"/>
      <c r="AE811" s="183"/>
      <c r="AF811" s="183"/>
      <c r="AG811" s="1292"/>
      <c r="AH811" s="1292"/>
      <c r="AI811" s="2298"/>
      <c r="AJ811" s="2298"/>
      <c r="AK811" s="2298"/>
      <c r="AL811" s="2298"/>
      <c r="AM811" s="2298"/>
      <c r="AN811" s="2298"/>
      <c r="AO811" s="2298"/>
      <c r="AP811" s="2298"/>
      <c r="AQ811" s="2298"/>
      <c r="AR811" s="2298"/>
    </row>
    <row r="812">
      <c r="A812" s="48"/>
      <c r="B812" s="730">
        <v>26.0</v>
      </c>
      <c r="C812" s="345" t="s">
        <v>10417</v>
      </c>
      <c r="D812" s="308" t="s">
        <v>283</v>
      </c>
      <c r="E812" s="308">
        <v>1.004680177E9</v>
      </c>
      <c r="F812" s="310">
        <v>36812.0</v>
      </c>
      <c r="G812" s="308">
        <v>17.0</v>
      </c>
      <c r="H812" s="158" t="s">
        <v>157</v>
      </c>
      <c r="I812" s="308" t="s">
        <v>7052</v>
      </c>
      <c r="J812" s="314" t="s">
        <v>10418</v>
      </c>
      <c r="K812" s="308"/>
      <c r="L812" s="316" t="s">
        <v>10419</v>
      </c>
      <c r="M812" s="308"/>
      <c r="N812" s="308" t="s">
        <v>816</v>
      </c>
      <c r="O812" s="308" t="s">
        <v>5783</v>
      </c>
      <c r="P812" s="308" t="s">
        <v>10420</v>
      </c>
      <c r="Q812" s="319" t="s">
        <v>49</v>
      </c>
      <c r="R812" s="308"/>
      <c r="S812" s="308" t="s">
        <v>469</v>
      </c>
      <c r="T812" s="308" t="s">
        <v>1091</v>
      </c>
      <c r="U812" s="308" t="s">
        <v>6067</v>
      </c>
      <c r="V812" s="314" t="s">
        <v>10421</v>
      </c>
      <c r="W812" s="308" t="s">
        <v>10422</v>
      </c>
      <c r="X812" s="314"/>
      <c r="Y812" s="308"/>
      <c r="Z812" s="3217">
        <v>43277.0</v>
      </c>
      <c r="AA812" s="153" t="s">
        <v>10364</v>
      </c>
      <c r="AB812" s="160"/>
      <c r="AC812" s="330"/>
      <c r="AD812" s="183"/>
      <c r="AE812" s="183"/>
      <c r="AF812" s="183"/>
      <c r="AG812" s="1292"/>
      <c r="AH812" s="1292"/>
      <c r="AI812" s="2298"/>
      <c r="AJ812" s="2298"/>
      <c r="AK812" s="2298"/>
      <c r="AL812" s="2298"/>
      <c r="AM812" s="2298"/>
      <c r="AN812" s="2298"/>
      <c r="AO812" s="2298"/>
      <c r="AP812" s="2298"/>
      <c r="AQ812" s="2298"/>
      <c r="AR812" s="2298"/>
    </row>
    <row r="813">
      <c r="A813" s="48"/>
      <c r="B813" s="730">
        <v>27.0</v>
      </c>
      <c r="C813" s="761" t="s">
        <v>10423</v>
      </c>
      <c r="D813" s="308" t="s">
        <v>453</v>
      </c>
      <c r="E813" s="308">
        <v>1.004734957E9</v>
      </c>
      <c r="F813" s="310">
        <v>37161.0</v>
      </c>
      <c r="G813" s="308">
        <v>15.0</v>
      </c>
      <c r="H813" s="308" t="s">
        <v>157</v>
      </c>
      <c r="I813" s="308" t="s">
        <v>86</v>
      </c>
      <c r="J813" s="314" t="s">
        <v>10424</v>
      </c>
      <c r="K813" s="308">
        <v>3211155.0</v>
      </c>
      <c r="L813" s="316" t="s">
        <v>10425</v>
      </c>
      <c r="M813" s="3214" t="s">
        <v>10426</v>
      </c>
      <c r="N813" s="308" t="s">
        <v>46</v>
      </c>
      <c r="O813" s="308" t="s">
        <v>371</v>
      </c>
      <c r="P813" s="308" t="s">
        <v>4213</v>
      </c>
      <c r="Q813" s="308" t="s">
        <v>49</v>
      </c>
      <c r="R813" s="308" t="s">
        <v>424</v>
      </c>
      <c r="S813" s="308" t="s">
        <v>729</v>
      </c>
      <c r="T813" s="308" t="s">
        <v>271</v>
      </c>
      <c r="U813" s="308">
        <v>42795.0</v>
      </c>
      <c r="V813" s="2980" t="s">
        <v>10427</v>
      </c>
      <c r="W813" s="322">
        <v>3.122071122E9</v>
      </c>
      <c r="X813" s="314" t="s">
        <v>10428</v>
      </c>
      <c r="Y813" s="308">
        <v>3.113706465E9</v>
      </c>
      <c r="Z813" s="392">
        <v>43277.0</v>
      </c>
      <c r="AA813" s="345" t="s">
        <v>10364</v>
      </c>
      <c r="AB813" s="160" t="s">
        <v>10429</v>
      </c>
      <c r="AC813" s="330" t="s">
        <v>3609</v>
      </c>
      <c r="AD813" s="183"/>
      <c r="AE813" s="183"/>
      <c r="AF813" s="183"/>
      <c r="AG813" s="1292"/>
      <c r="AH813" s="1292"/>
      <c r="AI813" s="2298"/>
      <c r="AJ813" s="2298"/>
      <c r="AK813" s="2298"/>
      <c r="AL813" s="2298"/>
      <c r="AM813" s="2298"/>
      <c r="AN813" s="2298"/>
      <c r="AO813" s="2298"/>
      <c r="AP813" s="2298"/>
      <c r="AQ813" s="2298"/>
      <c r="AR813" s="2298"/>
    </row>
    <row r="814">
      <c r="A814" s="48"/>
      <c r="B814" s="730">
        <v>28.0</v>
      </c>
      <c r="C814" s="378" t="s">
        <v>10430</v>
      </c>
      <c r="D814" s="380" t="s">
        <v>283</v>
      </c>
      <c r="E814" s="382">
        <v>1.004774806E9</v>
      </c>
      <c r="F814" s="380" t="s">
        <v>10431</v>
      </c>
      <c r="G814" s="382">
        <v>17.0</v>
      </c>
      <c r="H814" s="382" t="s">
        <v>157</v>
      </c>
      <c r="I814" s="380" t="s">
        <v>76</v>
      </c>
      <c r="J814" s="384" t="s">
        <v>10432</v>
      </c>
      <c r="K814" s="382"/>
      <c r="L814" s="380" t="s">
        <v>10433</v>
      </c>
      <c r="M814" s="382" t="s">
        <v>10434</v>
      </c>
      <c r="N814" s="382" t="s">
        <v>46</v>
      </c>
      <c r="O814" s="382"/>
      <c r="P814" s="382" t="s">
        <v>674</v>
      </c>
      <c r="Q814" s="382" t="s">
        <v>49</v>
      </c>
      <c r="R814" s="382" t="s">
        <v>50</v>
      </c>
      <c r="S814" s="382" t="s">
        <v>51</v>
      </c>
      <c r="T814" s="382" t="s">
        <v>271</v>
      </c>
      <c r="U814" s="382"/>
      <c r="V814" s="384" t="s">
        <v>10435</v>
      </c>
      <c r="W814" s="382">
        <v>3.146500788E9</v>
      </c>
      <c r="X814" s="1213" t="s">
        <v>10436</v>
      </c>
      <c r="Y814" s="382">
        <v>3.174825591E9</v>
      </c>
      <c r="Z814" s="3216">
        <v>43277.0</v>
      </c>
      <c r="AA814" s="384" t="s">
        <v>10437</v>
      </c>
      <c r="AB814" s="384"/>
      <c r="AC814" s="1204"/>
      <c r="AD814" s="183"/>
      <c r="AE814" s="183"/>
      <c r="AF814" s="183"/>
      <c r="AG814" s="1292"/>
      <c r="AH814" s="1292"/>
      <c r="AI814" s="2298"/>
      <c r="AJ814" s="2298"/>
      <c r="AK814" s="2298"/>
      <c r="AL814" s="2298"/>
      <c r="AM814" s="2298"/>
      <c r="AN814" s="2298"/>
      <c r="AO814" s="2298"/>
      <c r="AP814" s="2298"/>
      <c r="AQ814" s="2298"/>
      <c r="AR814" s="2298"/>
    </row>
    <row r="815">
      <c r="A815" s="48"/>
      <c r="B815" s="730">
        <v>29.0</v>
      </c>
      <c r="C815" s="378" t="s">
        <v>10438</v>
      </c>
      <c r="D815" s="380" t="s">
        <v>283</v>
      </c>
      <c r="E815" s="382">
        <v>1.00477526E9</v>
      </c>
      <c r="F815" s="380" t="s">
        <v>10439</v>
      </c>
      <c r="G815" s="382">
        <v>17.0</v>
      </c>
      <c r="H815" s="382" t="s">
        <v>157</v>
      </c>
      <c r="I815" s="380" t="s">
        <v>43</v>
      </c>
      <c r="J815" s="384" t="s">
        <v>10440</v>
      </c>
      <c r="K815" s="382"/>
      <c r="L815" s="380" t="s">
        <v>10441</v>
      </c>
      <c r="M815" s="382" t="s">
        <v>10442</v>
      </c>
      <c r="N815" s="382"/>
      <c r="O815" s="382"/>
      <c r="P815" s="382" t="s">
        <v>602</v>
      </c>
      <c r="Q815" s="382"/>
      <c r="R815" s="382"/>
      <c r="S815" s="382" t="s">
        <v>51</v>
      </c>
      <c r="T815" s="382"/>
      <c r="U815" s="382"/>
      <c r="V815" s="384" t="s">
        <v>10443</v>
      </c>
      <c r="W815" s="382">
        <v>3.226804857E9</v>
      </c>
      <c r="X815" s="1213" t="s">
        <v>10444</v>
      </c>
      <c r="Y815" s="382">
        <v>3.105111344E9</v>
      </c>
      <c r="Z815" s="3216">
        <v>43277.0</v>
      </c>
      <c r="AA815" s="384" t="s">
        <v>10437</v>
      </c>
      <c r="AB815" s="384"/>
      <c r="AC815" s="1204"/>
      <c r="AD815" s="183"/>
      <c r="AE815" s="183"/>
      <c r="AF815" s="183"/>
      <c r="AG815" s="1292"/>
      <c r="AH815" s="1292"/>
      <c r="AI815" s="2298"/>
      <c r="AJ815" s="2298"/>
      <c r="AK815" s="2298"/>
      <c r="AL815" s="2298"/>
      <c r="AM815" s="2298"/>
      <c r="AN815" s="2298"/>
      <c r="AO815" s="2298"/>
      <c r="AP815" s="2298"/>
      <c r="AQ815" s="2298"/>
      <c r="AR815" s="2298"/>
    </row>
    <row r="816">
      <c r="A816" s="48"/>
      <c r="B816" s="730">
        <v>30.0</v>
      </c>
      <c r="C816" s="378" t="s">
        <v>10445</v>
      </c>
      <c r="D816" s="380" t="s">
        <v>283</v>
      </c>
      <c r="E816" s="382">
        <v>1.004685458E9</v>
      </c>
      <c r="F816" s="380" t="s">
        <v>10446</v>
      </c>
      <c r="G816" s="382">
        <v>15.0</v>
      </c>
      <c r="H816" s="382" t="s">
        <v>157</v>
      </c>
      <c r="I816" s="380" t="s">
        <v>43</v>
      </c>
      <c r="J816" s="384" t="s">
        <v>10447</v>
      </c>
      <c r="K816" s="382"/>
      <c r="L816" s="380" t="s">
        <v>10448</v>
      </c>
      <c r="M816" s="382" t="s">
        <v>10449</v>
      </c>
      <c r="N816" s="382" t="s">
        <v>46</v>
      </c>
      <c r="O816" s="382" t="s">
        <v>1520</v>
      </c>
      <c r="P816" s="382" t="s">
        <v>798</v>
      </c>
      <c r="Q816" s="382" t="s">
        <v>49</v>
      </c>
      <c r="R816" s="382" t="s">
        <v>50</v>
      </c>
      <c r="S816" s="382" t="s">
        <v>2094</v>
      </c>
      <c r="T816" s="382" t="s">
        <v>271</v>
      </c>
      <c r="U816" s="382" t="s">
        <v>10224</v>
      </c>
      <c r="V816" s="384" t="s">
        <v>10450</v>
      </c>
      <c r="W816" s="382">
        <v>3.126554658E9</v>
      </c>
      <c r="X816" s="384" t="s">
        <v>10451</v>
      </c>
      <c r="Y816" s="382">
        <v>3.128954361E9</v>
      </c>
      <c r="Z816" s="3136">
        <v>43365.0</v>
      </c>
      <c r="AA816" s="384" t="s">
        <v>10226</v>
      </c>
      <c r="AB816" s="384" t="s">
        <v>10452</v>
      </c>
      <c r="AC816" s="1204">
        <v>10.0</v>
      </c>
      <c r="AD816" s="435"/>
      <c r="AE816" s="435"/>
      <c r="AF816" s="435"/>
      <c r="AG816" s="2985"/>
      <c r="AH816" s="2985"/>
      <c r="AI816" s="2324"/>
      <c r="AJ816" s="2324"/>
      <c r="AK816" s="2324"/>
      <c r="AL816" s="2324"/>
      <c r="AM816" s="2324"/>
      <c r="AN816" s="2324"/>
      <c r="AO816" s="2324"/>
      <c r="AP816" s="2324"/>
      <c r="AQ816" s="2324"/>
      <c r="AR816" s="2324"/>
    </row>
    <row r="817">
      <c r="A817" s="3218"/>
      <c r="B817" s="3219" t="s">
        <v>10453</v>
      </c>
      <c r="C817" s="3220" t="s">
        <v>1087</v>
      </c>
      <c r="D817" s="2595" t="s">
        <v>39</v>
      </c>
      <c r="E817" s="2595">
        <v>1.08830759E9</v>
      </c>
      <c r="F817" s="2596">
        <v>34058.0</v>
      </c>
      <c r="G817" s="2595">
        <v>24.0</v>
      </c>
      <c r="H817" s="2597" t="s">
        <v>157</v>
      </c>
      <c r="I817" s="2595" t="s">
        <v>76</v>
      </c>
      <c r="J817" s="2594" t="s">
        <v>1094</v>
      </c>
      <c r="K817" s="2595">
        <v>3404746.0</v>
      </c>
      <c r="L817" s="2598" t="s">
        <v>1095</v>
      </c>
      <c r="M817" s="2599" t="s">
        <v>1097</v>
      </c>
      <c r="N817" s="2595" t="s">
        <v>816</v>
      </c>
      <c r="O817" s="2595" t="s">
        <v>430</v>
      </c>
      <c r="P817" s="2597" t="s">
        <v>89</v>
      </c>
      <c r="Q817" s="2595" t="s">
        <v>166</v>
      </c>
      <c r="R817" s="2595" t="s">
        <v>1098</v>
      </c>
      <c r="S817" s="2595" t="s">
        <v>1099</v>
      </c>
      <c r="T817" s="3221"/>
      <c r="U817" s="2585" t="s">
        <v>10454</v>
      </c>
      <c r="V817" s="3222" t="s">
        <v>1100</v>
      </c>
      <c r="W817" s="2595"/>
      <c r="X817" s="2591"/>
      <c r="Y817" s="2595"/>
      <c r="Z817" s="2595"/>
      <c r="AA817" s="2602" t="s">
        <v>10455</v>
      </c>
      <c r="AB817" s="2602"/>
      <c r="AC817" s="2601"/>
      <c r="AD817" s="3223"/>
      <c r="AE817" s="3223"/>
      <c r="AF817" s="3223"/>
      <c r="AG817" s="3223"/>
      <c r="AH817" s="3223"/>
      <c r="AI817" s="3223"/>
      <c r="AJ817" s="3223"/>
      <c r="AK817" s="3224"/>
      <c r="AL817" s="3224"/>
      <c r="AM817" s="3224"/>
      <c r="AN817" s="3224"/>
      <c r="AO817" s="3224"/>
      <c r="AP817" s="3224"/>
      <c r="AQ817" s="3224"/>
      <c r="AR817" s="3224"/>
    </row>
    <row r="818">
      <c r="A818" s="2582"/>
      <c r="B818" s="3219" t="s">
        <v>10453</v>
      </c>
      <c r="C818" s="3220" t="s">
        <v>208</v>
      </c>
      <c r="D818" s="2595" t="s">
        <v>39</v>
      </c>
      <c r="E818" s="2595">
        <v>1.088294713E9</v>
      </c>
      <c r="F818" s="2596">
        <v>33581.0</v>
      </c>
      <c r="G818" s="2595">
        <v>26.0</v>
      </c>
      <c r="H818" s="2597" t="s">
        <v>157</v>
      </c>
      <c r="I818" s="2595" t="s">
        <v>76</v>
      </c>
      <c r="J818" s="2594" t="s">
        <v>214</v>
      </c>
      <c r="K818" s="2595" t="s">
        <v>161</v>
      </c>
      <c r="L818" s="2598" t="s">
        <v>215</v>
      </c>
      <c r="M818" s="2599" t="s">
        <v>218</v>
      </c>
      <c r="N818" s="2595" t="s">
        <v>816</v>
      </c>
      <c r="O818" s="2595" t="s">
        <v>219</v>
      </c>
      <c r="P818" s="2597" t="s">
        <v>220</v>
      </c>
      <c r="Q818" s="2595" t="s">
        <v>49</v>
      </c>
      <c r="R818" s="2595" t="s">
        <v>50</v>
      </c>
      <c r="S818" s="2595" t="s">
        <v>221</v>
      </c>
      <c r="T818" s="3221" t="s">
        <v>943</v>
      </c>
      <c r="U818" s="2585" t="s">
        <v>10456</v>
      </c>
      <c r="V818" s="3222" t="s">
        <v>222</v>
      </c>
      <c r="W818" s="3225">
        <v>3.108212063E9</v>
      </c>
      <c r="X818" s="3226"/>
      <c r="Y818" s="2595"/>
      <c r="Z818" s="2595"/>
      <c r="AA818" s="2602" t="s">
        <v>10457</v>
      </c>
      <c r="AB818" s="2588"/>
      <c r="AC818" s="2601"/>
      <c r="AD818" s="3223"/>
      <c r="AE818" s="3223"/>
      <c r="AF818" s="3223"/>
      <c r="AG818" s="3223"/>
      <c r="AH818" s="3223"/>
      <c r="AI818" s="3223"/>
      <c r="AJ818" s="3223"/>
      <c r="AK818" s="3224"/>
      <c r="AL818" s="3224"/>
      <c r="AM818" s="3224"/>
      <c r="AN818" s="3224"/>
      <c r="AO818" s="3224"/>
      <c r="AP818" s="3224"/>
      <c r="AQ818" s="3224"/>
      <c r="AR818" s="3224"/>
    </row>
    <row r="819">
      <c r="A819" s="2582"/>
      <c r="B819" s="3219" t="s">
        <v>10453</v>
      </c>
      <c r="C819" s="3227" t="s">
        <v>835</v>
      </c>
      <c r="D819" s="3228" t="s">
        <v>39</v>
      </c>
      <c r="E819" s="3228">
        <v>1.193282539E9</v>
      </c>
      <c r="F819" s="3229"/>
      <c r="G819" s="3228">
        <v>16.0</v>
      </c>
      <c r="H819" s="3228" t="s">
        <v>157</v>
      </c>
      <c r="I819" s="3229"/>
      <c r="J819" s="3230" t="s">
        <v>10458</v>
      </c>
      <c r="K819" s="3231"/>
      <c r="L819" s="3232">
        <v>3.012703902E9</v>
      </c>
      <c r="M819" s="3233"/>
      <c r="N819" s="3233"/>
      <c r="O819" s="3233"/>
      <c r="P819" s="3228" t="s">
        <v>858</v>
      </c>
      <c r="Q819" s="3233"/>
      <c r="R819" s="3233"/>
      <c r="S819" s="3233"/>
      <c r="T819" s="3233"/>
      <c r="U819" s="3233"/>
      <c r="V819" s="3233"/>
      <c r="W819" s="3233"/>
      <c r="X819" s="3233"/>
      <c r="Y819" s="3233"/>
      <c r="Z819" s="3233"/>
      <c r="AA819" s="3233"/>
      <c r="AB819" s="3233"/>
      <c r="AC819" s="3233"/>
      <c r="AD819" s="3233"/>
      <c r="AE819" s="3233"/>
      <c r="AF819" s="3233"/>
      <c r="AG819" s="3233"/>
      <c r="AH819" s="3233"/>
      <c r="AI819" s="3233"/>
      <c r="AJ819" s="3233"/>
    </row>
    <row r="820">
      <c r="A820" s="2582"/>
      <c r="B820" s="3219" t="s">
        <v>10453</v>
      </c>
      <c r="C820" s="3220" t="s">
        <v>756</v>
      </c>
      <c r="D820" s="2595" t="s">
        <v>758</v>
      </c>
      <c r="E820" s="2597">
        <v>1.088352694E9</v>
      </c>
      <c r="F820" s="3234">
        <v>36150.0</v>
      </c>
      <c r="G820" s="3235">
        <v>19.0</v>
      </c>
      <c r="H820" s="2597" t="s">
        <v>157</v>
      </c>
      <c r="I820" s="2595" t="s">
        <v>76</v>
      </c>
      <c r="J820" s="2594" t="s">
        <v>769</v>
      </c>
      <c r="K820" s="2595">
        <v>3243200.0</v>
      </c>
      <c r="L820" s="2632" t="s">
        <v>771</v>
      </c>
      <c r="M820" s="2599" t="s">
        <v>776</v>
      </c>
      <c r="N820" s="2595" t="s">
        <v>778</v>
      </c>
      <c r="O820" s="2595" t="s">
        <v>476</v>
      </c>
      <c r="P820" s="2597" t="s">
        <v>89</v>
      </c>
      <c r="Q820" s="2595" t="s">
        <v>478</v>
      </c>
      <c r="R820" s="2595" t="s">
        <v>10459</v>
      </c>
      <c r="S820" s="2595" t="s">
        <v>779</v>
      </c>
      <c r="T820" s="3221" t="s">
        <v>10460</v>
      </c>
      <c r="U820" s="2585" t="s">
        <v>10461</v>
      </c>
      <c r="V820" s="3222" t="s">
        <v>780</v>
      </c>
      <c r="W820" s="2595"/>
      <c r="X820" s="2591"/>
      <c r="Y820" s="2585"/>
      <c r="Z820" s="2585" t="s">
        <v>10462</v>
      </c>
      <c r="AA820" s="2588"/>
      <c r="AB820" s="2588"/>
      <c r="AC820" s="2601"/>
      <c r="AD820" s="3223"/>
      <c r="AE820" s="3223"/>
      <c r="AF820" s="3223"/>
      <c r="AG820" s="3223"/>
      <c r="AH820" s="3223"/>
      <c r="AI820" s="3223"/>
      <c r="AJ820" s="3223"/>
      <c r="AK820" s="3224"/>
      <c r="AL820" s="3224"/>
      <c r="AM820" s="3224"/>
      <c r="AN820" s="3224"/>
      <c r="AO820" s="3224"/>
      <c r="AP820" s="3224"/>
      <c r="AQ820" s="3224"/>
      <c r="AR820" s="3224"/>
    </row>
    <row r="821">
      <c r="A821" s="2582"/>
      <c r="B821" s="3219" t="s">
        <v>10453</v>
      </c>
      <c r="C821" s="3236" t="s">
        <v>1418</v>
      </c>
      <c r="D821" s="3237" t="s">
        <v>758</v>
      </c>
      <c r="E821" s="3237">
        <v>1.08801997E8</v>
      </c>
      <c r="F821" s="3238">
        <v>34598.0</v>
      </c>
      <c r="G821" s="3239">
        <v>23.0</v>
      </c>
      <c r="H821" s="3240" t="s">
        <v>682</v>
      </c>
      <c r="I821" s="3237" t="s">
        <v>76</v>
      </c>
      <c r="J821" s="3241" t="s">
        <v>1433</v>
      </c>
      <c r="K821" s="3237">
        <v>3326462.0</v>
      </c>
      <c r="L821" s="3242" t="s">
        <v>1436</v>
      </c>
      <c r="M821" s="3243" t="s">
        <v>1442</v>
      </c>
      <c r="N821" s="3237" t="s">
        <v>778</v>
      </c>
      <c r="O821" s="3237" t="s">
        <v>1444</v>
      </c>
      <c r="P821" s="3240" t="s">
        <v>204</v>
      </c>
      <c r="Q821" s="3237" t="s">
        <v>478</v>
      </c>
      <c r="R821" s="3239" t="s">
        <v>7235</v>
      </c>
      <c r="S821" s="3237" t="s">
        <v>1445</v>
      </c>
      <c r="T821" s="3244" t="s">
        <v>7236</v>
      </c>
      <c r="U821" s="3245" t="s">
        <v>7238</v>
      </c>
      <c r="V821" s="3246" t="s">
        <v>1446</v>
      </c>
      <c r="W821" s="3237">
        <v>3.122197349E9</v>
      </c>
      <c r="X821" s="3247" t="s">
        <v>1447</v>
      </c>
      <c r="Y821" s="3237">
        <v>3.205114001E9</v>
      </c>
      <c r="Z821" s="3245"/>
      <c r="AA821" s="3248" t="s">
        <v>10463</v>
      </c>
      <c r="AB821" s="3249"/>
      <c r="AC821" s="3250"/>
      <c r="AD821" s="47"/>
      <c r="AE821" s="47"/>
      <c r="AF821" s="47"/>
      <c r="AG821" s="47"/>
      <c r="AH821" s="47"/>
      <c r="AI821" s="47"/>
      <c r="AJ821" s="47"/>
      <c r="AK821" s="479"/>
      <c r="AL821" s="479"/>
      <c r="AM821" s="479"/>
      <c r="AN821" s="479"/>
      <c r="AO821" s="479"/>
      <c r="AP821" s="479"/>
      <c r="AQ821" s="479"/>
      <c r="AR821" s="479"/>
    </row>
    <row r="822">
      <c r="A822" s="2582"/>
      <c r="B822" s="3219" t="s">
        <v>10453</v>
      </c>
      <c r="C822" s="3251" t="s">
        <v>1282</v>
      </c>
      <c r="D822" s="3189" t="s">
        <v>758</v>
      </c>
      <c r="E822" s="3189">
        <v>1.088314774E9</v>
      </c>
      <c r="F822" s="3252">
        <v>34246.0</v>
      </c>
      <c r="G822" s="3253">
        <v>24.0</v>
      </c>
      <c r="H822" s="3196" t="s">
        <v>157</v>
      </c>
      <c r="I822" s="3189" t="s">
        <v>76</v>
      </c>
      <c r="J822" s="3254" t="s">
        <v>1293</v>
      </c>
      <c r="K822" s="3189">
        <v>3383613.0</v>
      </c>
      <c r="L822" s="3255" t="s">
        <v>1294</v>
      </c>
      <c r="M822" s="3256" t="s">
        <v>1297</v>
      </c>
      <c r="N822" s="3189" t="s">
        <v>778</v>
      </c>
      <c r="O822" s="3189" t="s">
        <v>1018</v>
      </c>
      <c r="P822" s="3196" t="s">
        <v>1019</v>
      </c>
      <c r="Q822" s="3189" t="s">
        <v>478</v>
      </c>
      <c r="R822" s="3253" t="s">
        <v>7202</v>
      </c>
      <c r="S822" s="3189" t="s">
        <v>51</v>
      </c>
      <c r="T822" s="3257" t="s">
        <v>7203</v>
      </c>
      <c r="U822" s="3186" t="s">
        <v>7204</v>
      </c>
      <c r="V822" s="3258" t="s">
        <v>1299</v>
      </c>
      <c r="W822" s="3189">
        <v>3.108920629E9</v>
      </c>
      <c r="X822" s="3191" t="s">
        <v>1300</v>
      </c>
      <c r="Y822" s="3186">
        <v>3408611.0</v>
      </c>
      <c r="Z822" s="3186"/>
      <c r="AA822" s="3198" t="s">
        <v>10464</v>
      </c>
      <c r="AB822" s="3259"/>
      <c r="AC822" s="2601"/>
      <c r="AD822" s="47"/>
      <c r="AE822" s="47"/>
      <c r="AF822" s="47"/>
      <c r="AG822" s="47"/>
      <c r="AH822" s="47"/>
      <c r="AI822" s="47"/>
      <c r="AJ822" s="47"/>
      <c r="AK822" s="479"/>
      <c r="AL822" s="479"/>
      <c r="AM822" s="479"/>
      <c r="AN822" s="479"/>
      <c r="AO822" s="479"/>
      <c r="AP822" s="479"/>
      <c r="AQ822" s="479"/>
      <c r="AR822" s="479"/>
    </row>
    <row r="823">
      <c r="A823" s="2582"/>
      <c r="B823" s="3219" t="s">
        <v>10453</v>
      </c>
      <c r="C823" s="3260" t="s">
        <v>10465</v>
      </c>
      <c r="D823" s="875" t="s">
        <v>1759</v>
      </c>
      <c r="E823" s="875">
        <v>1.088016311E9</v>
      </c>
      <c r="F823" s="3261">
        <v>34228.0</v>
      </c>
      <c r="G823" s="3262">
        <v>24.0</v>
      </c>
      <c r="H823" s="800" t="s">
        <v>682</v>
      </c>
      <c r="I823" s="875" t="s">
        <v>43</v>
      </c>
      <c r="J823" s="825" t="s">
        <v>1293</v>
      </c>
      <c r="K823" s="875">
        <v>3287335.0</v>
      </c>
      <c r="L823" s="823" t="s">
        <v>10466</v>
      </c>
      <c r="M823" s="3263" t="s">
        <v>7250</v>
      </c>
      <c r="N823" s="875" t="s">
        <v>778</v>
      </c>
      <c r="O823" s="875" t="s">
        <v>1018</v>
      </c>
      <c r="P823" s="800" t="s">
        <v>1019</v>
      </c>
      <c r="Q823" s="875" t="s">
        <v>478</v>
      </c>
      <c r="R823" s="3262" t="s">
        <v>7202</v>
      </c>
      <c r="S823" s="875" t="s">
        <v>51</v>
      </c>
      <c r="T823" s="3264" t="s">
        <v>7203</v>
      </c>
      <c r="U823" s="795" t="s">
        <v>7251</v>
      </c>
      <c r="V823" s="3265" t="s">
        <v>10467</v>
      </c>
      <c r="W823" s="875">
        <v>3.118632731E9</v>
      </c>
      <c r="X823" s="814" t="s">
        <v>10468</v>
      </c>
      <c r="Y823" s="795">
        <v>3.215377031E9</v>
      </c>
      <c r="Z823" s="795"/>
      <c r="AA823" s="878" t="s">
        <v>10469</v>
      </c>
      <c r="AB823" s="798"/>
      <c r="AC823" s="2601"/>
      <c r="AD823" s="47"/>
      <c r="AE823" s="47"/>
      <c r="AF823" s="47"/>
      <c r="AG823" s="47"/>
      <c r="AH823" s="47"/>
      <c r="AI823" s="47"/>
      <c r="AJ823" s="47"/>
      <c r="AK823" s="479"/>
      <c r="AL823" s="479"/>
      <c r="AM823" s="479"/>
      <c r="AN823" s="479"/>
      <c r="AO823" s="479"/>
      <c r="AP823" s="479"/>
      <c r="AQ823" s="479"/>
      <c r="AR823" s="479"/>
    </row>
    <row r="824">
      <c r="A824" s="2582"/>
      <c r="B824" s="3219" t="s">
        <v>10453</v>
      </c>
      <c r="C824" s="3220" t="s">
        <v>815</v>
      </c>
      <c r="D824" s="2595" t="s">
        <v>39</v>
      </c>
      <c r="E824" s="2595">
        <v>1.088358364E9</v>
      </c>
      <c r="F824" s="2596">
        <v>36503.0</v>
      </c>
      <c r="G824" s="2595">
        <v>18.0</v>
      </c>
      <c r="H824" s="2597" t="s">
        <v>157</v>
      </c>
      <c r="I824" s="2595" t="s">
        <v>76</v>
      </c>
      <c r="J824" s="2594" t="s">
        <v>817</v>
      </c>
      <c r="K824" s="2595">
        <v>3369371.0</v>
      </c>
      <c r="L824" s="2598" t="s">
        <v>818</v>
      </c>
      <c r="M824" s="2599" t="s">
        <v>819</v>
      </c>
      <c r="N824" s="2595" t="s">
        <v>816</v>
      </c>
      <c r="O824" s="2595" t="s">
        <v>719</v>
      </c>
      <c r="P824" s="2597" t="s">
        <v>820</v>
      </c>
      <c r="Q824" s="2595" t="s">
        <v>49</v>
      </c>
      <c r="R824" s="2595" t="s">
        <v>50</v>
      </c>
      <c r="S824" s="2595" t="s">
        <v>248</v>
      </c>
      <c r="T824" s="3221" t="s">
        <v>10160</v>
      </c>
      <c r="U824" s="2585" t="s">
        <v>10470</v>
      </c>
      <c r="V824" s="3222" t="s">
        <v>821</v>
      </c>
      <c r="W824" s="2595">
        <v>3.136884409E9</v>
      </c>
      <c r="X824" s="2591" t="s">
        <v>822</v>
      </c>
      <c r="Y824" s="2595">
        <v>3.007888213E9</v>
      </c>
      <c r="Z824" s="2595"/>
      <c r="AA824" s="2594" t="s">
        <v>10471</v>
      </c>
      <c r="AB824" s="2588"/>
      <c r="AC824" s="2601"/>
      <c r="AD824" s="47"/>
      <c r="AE824" s="47"/>
      <c r="AF824" s="47"/>
      <c r="AG824" s="47"/>
      <c r="AH824" s="47"/>
      <c r="AI824" s="47"/>
      <c r="AJ824" s="47"/>
      <c r="AK824" s="479"/>
      <c r="AL824" s="479"/>
      <c r="AM824" s="479"/>
      <c r="AN824" s="479"/>
      <c r="AO824" s="479"/>
      <c r="AP824" s="479"/>
      <c r="AQ824" s="479"/>
      <c r="AR824" s="479"/>
    </row>
    <row r="825">
      <c r="A825" s="2582"/>
      <c r="B825" s="3219" t="s">
        <v>10453</v>
      </c>
      <c r="C825" s="3266" t="s">
        <v>1048</v>
      </c>
      <c r="D825" s="2589" t="s">
        <v>1759</v>
      </c>
      <c r="E825" s="2589" t="s">
        <v>10472</v>
      </c>
      <c r="F825" s="2589" t="s">
        <v>10473</v>
      </c>
      <c r="G825" s="2585">
        <v>19.0</v>
      </c>
      <c r="H825" s="2623" t="s">
        <v>157</v>
      </c>
      <c r="I825" s="2589" t="s">
        <v>76</v>
      </c>
      <c r="J825" s="2600" t="s">
        <v>10474</v>
      </c>
      <c r="K825" s="2589" t="s">
        <v>10475</v>
      </c>
      <c r="L825" s="2589" t="s">
        <v>10476</v>
      </c>
      <c r="M825" s="3267" t="s">
        <v>10477</v>
      </c>
      <c r="N825" s="2589" t="s">
        <v>778</v>
      </c>
      <c r="O825" s="2589" t="s">
        <v>941</v>
      </c>
      <c r="P825" s="2623" t="s">
        <v>1061</v>
      </c>
      <c r="Q825" s="2589" t="s">
        <v>478</v>
      </c>
      <c r="R825" s="2589" t="s">
        <v>6717</v>
      </c>
      <c r="S825" s="2623" t="s">
        <v>432</v>
      </c>
      <c r="T825" s="3268" t="s">
        <v>10478</v>
      </c>
      <c r="U825" s="2585" t="s">
        <v>10479</v>
      </c>
      <c r="V825" s="3269" t="s">
        <v>10480</v>
      </c>
      <c r="W825" s="2589" t="s">
        <v>10481</v>
      </c>
      <c r="X825" s="2588" t="s">
        <v>10482</v>
      </c>
      <c r="Y825" s="2589" t="s">
        <v>10483</v>
      </c>
      <c r="Z825" s="3270"/>
      <c r="AA825" s="2588"/>
      <c r="AB825" s="2588"/>
      <c r="AC825" s="2601"/>
      <c r="AD825" s="47"/>
      <c r="AE825" s="47"/>
      <c r="AF825" s="47"/>
      <c r="AG825" s="47"/>
      <c r="AH825" s="47"/>
      <c r="AI825" s="47"/>
      <c r="AJ825" s="47"/>
      <c r="AK825" s="479"/>
      <c r="AL825" s="479"/>
      <c r="AM825" s="479"/>
      <c r="AN825" s="479"/>
      <c r="AO825" s="479"/>
      <c r="AP825" s="479"/>
      <c r="AQ825" s="479"/>
      <c r="AR825" s="479"/>
    </row>
    <row r="826">
      <c r="A826" s="2582"/>
      <c r="B826" s="3219" t="s">
        <v>10453</v>
      </c>
      <c r="C826" s="3220" t="s">
        <v>1409</v>
      </c>
      <c r="D826" s="2597" t="s">
        <v>39</v>
      </c>
      <c r="E826" s="2597">
        <v>1.225089789E9</v>
      </c>
      <c r="F826" s="2631">
        <v>35738.0</v>
      </c>
      <c r="G826" s="2597">
        <v>20.0</v>
      </c>
      <c r="H826" s="2597" t="s">
        <v>682</v>
      </c>
      <c r="I826" s="2597" t="s">
        <v>76</v>
      </c>
      <c r="J826" s="2594" t="s">
        <v>1411</v>
      </c>
      <c r="K826" s="3271" t="s">
        <v>1024</v>
      </c>
      <c r="L826" s="2632" t="s">
        <v>1412</v>
      </c>
      <c r="M826" s="2633" t="s">
        <v>1413</v>
      </c>
      <c r="N826" s="2597" t="s">
        <v>778</v>
      </c>
      <c r="O826" s="2597" t="s">
        <v>1379</v>
      </c>
      <c r="P826" s="2597" t="s">
        <v>47</v>
      </c>
      <c r="Q826" s="2597" t="s">
        <v>478</v>
      </c>
      <c r="R826" s="2595"/>
      <c r="S826" s="2595"/>
      <c r="T826" s="3221"/>
      <c r="U826" s="2585"/>
      <c r="V826" s="3272" t="s">
        <v>1414</v>
      </c>
      <c r="W826" s="2597">
        <v>3.192678389E9</v>
      </c>
      <c r="X826" s="2594" t="s">
        <v>1415</v>
      </c>
      <c r="Y826" s="2597">
        <v>3.122273396E9</v>
      </c>
      <c r="Z826" s="2595"/>
      <c r="AA826" s="2602" t="s">
        <v>10484</v>
      </c>
      <c r="AB826" s="2588"/>
      <c r="AC826" s="2601"/>
      <c r="AD826" s="47"/>
      <c r="AE826" s="47"/>
      <c r="AF826" s="47"/>
      <c r="AG826" s="47"/>
      <c r="AH826" s="47"/>
      <c r="AI826" s="47"/>
      <c r="AJ826" s="47"/>
      <c r="AK826" s="479"/>
      <c r="AL826" s="479"/>
      <c r="AM826" s="479"/>
      <c r="AN826" s="479"/>
      <c r="AO826" s="479"/>
      <c r="AP826" s="479"/>
      <c r="AQ826" s="479"/>
      <c r="AR826" s="479"/>
    </row>
    <row r="827">
      <c r="A827" s="2582"/>
      <c r="B827" s="3219" t="s">
        <v>10453</v>
      </c>
      <c r="C827" s="2614" t="s">
        <v>10485</v>
      </c>
      <c r="D827" s="2603" t="s">
        <v>39</v>
      </c>
      <c r="E827" s="2603">
        <v>1.088016224E9</v>
      </c>
      <c r="F827" s="2605">
        <v>34255.0</v>
      </c>
      <c r="G827" s="2603">
        <v>24.0</v>
      </c>
      <c r="H827" s="2616" t="s">
        <v>157</v>
      </c>
      <c r="I827" s="2603" t="s">
        <v>158</v>
      </c>
      <c r="J827" s="2614" t="s">
        <v>10486</v>
      </c>
      <c r="K827" s="2603"/>
      <c r="L827" s="3273" t="s">
        <v>10487</v>
      </c>
      <c r="M827" s="2603"/>
      <c r="N827" s="2603" t="s">
        <v>816</v>
      </c>
      <c r="O827" s="2603" t="s">
        <v>400</v>
      </c>
      <c r="P827" s="2616" t="s">
        <v>10488</v>
      </c>
      <c r="Q827" s="2603" t="s">
        <v>166</v>
      </c>
      <c r="R827" s="2616" t="s">
        <v>50</v>
      </c>
      <c r="S827" s="2603" t="s">
        <v>10489</v>
      </c>
      <c r="T827" s="2603" t="s">
        <v>1113</v>
      </c>
      <c r="U827" s="2609" t="s">
        <v>10490</v>
      </c>
      <c r="V827" s="2607" t="s">
        <v>10491</v>
      </c>
      <c r="W827" s="2603" t="s">
        <v>10492</v>
      </c>
      <c r="X827" s="2607"/>
      <c r="Y827" s="2609"/>
      <c r="Z827" s="2609"/>
      <c r="AA827" s="2622" t="s">
        <v>10493</v>
      </c>
      <c r="AB827" s="2622"/>
      <c r="AC827" s="3250"/>
      <c r="AD827" s="47"/>
      <c r="AE827" s="47"/>
      <c r="AF827" s="47"/>
      <c r="AG827" s="47"/>
      <c r="AH827" s="47"/>
      <c r="AI827" s="47"/>
      <c r="AJ827" s="47"/>
      <c r="AK827" s="479"/>
      <c r="AL827" s="479"/>
      <c r="AM827" s="479"/>
      <c r="AN827" s="479"/>
      <c r="AO827" s="479"/>
      <c r="AP827" s="479"/>
      <c r="AQ827" s="479"/>
      <c r="AR827" s="479"/>
    </row>
    <row r="828">
      <c r="A828" s="2582"/>
      <c r="B828" s="3219" t="s">
        <v>10453</v>
      </c>
      <c r="C828" s="3220" t="s">
        <v>1307</v>
      </c>
      <c r="D828" s="2595" t="s">
        <v>39</v>
      </c>
      <c r="E828" s="2595">
        <v>1.088300665E9</v>
      </c>
      <c r="F828" s="3234">
        <v>33726.0</v>
      </c>
      <c r="G828" s="2597">
        <v>25.0</v>
      </c>
      <c r="H828" s="2597" t="s">
        <v>157</v>
      </c>
      <c r="I828" s="3274" t="s">
        <v>43</v>
      </c>
      <c r="J828" s="2594" t="s">
        <v>1308</v>
      </c>
      <c r="K828" s="2597" t="s">
        <v>1024</v>
      </c>
      <c r="L828" s="2598" t="s">
        <v>1309</v>
      </c>
      <c r="M828" s="2633" t="s">
        <v>1310</v>
      </c>
      <c r="N828" s="2595" t="s">
        <v>1313</v>
      </c>
      <c r="O828" s="2595" t="s">
        <v>1314</v>
      </c>
      <c r="P828" s="2597" t="s">
        <v>49</v>
      </c>
      <c r="Q828" s="2585" t="s">
        <v>50</v>
      </c>
      <c r="R828" s="2597" t="s">
        <v>50</v>
      </c>
      <c r="S828" s="3275" t="s">
        <v>161</v>
      </c>
      <c r="T828" s="2585"/>
      <c r="U828" s="2585" t="s">
        <v>10494</v>
      </c>
      <c r="V828" s="3222" t="s">
        <v>1315</v>
      </c>
      <c r="W828" s="2597">
        <v>3.113859862E9</v>
      </c>
      <c r="X828" s="2594" t="s">
        <v>1316</v>
      </c>
      <c r="Y828" s="2597">
        <v>3.137246511E9</v>
      </c>
      <c r="Z828" s="2585"/>
      <c r="AA828" s="3276" t="s">
        <v>10495</v>
      </c>
      <c r="AB828" s="2622"/>
      <c r="AC828" s="3250"/>
      <c r="AD828" s="47"/>
      <c r="AE828" s="47"/>
      <c r="AF828" s="47"/>
      <c r="AG828" s="47"/>
      <c r="AH828" s="47"/>
      <c r="AI828" s="47"/>
      <c r="AJ828" s="47"/>
      <c r="AK828" s="479"/>
      <c r="AL828" s="479"/>
      <c r="AM828" s="479"/>
      <c r="AN828" s="479"/>
      <c r="AO828" s="479"/>
      <c r="AP828" s="479"/>
      <c r="AQ828" s="479"/>
      <c r="AR828" s="479"/>
    </row>
    <row r="829">
      <c r="A829" s="2582"/>
      <c r="B829" s="3219" t="s">
        <v>10453</v>
      </c>
      <c r="C829" s="3220" t="s">
        <v>827</v>
      </c>
      <c r="D829" s="2597" t="s">
        <v>39</v>
      </c>
      <c r="E829" s="2597">
        <v>1.088351475E9</v>
      </c>
      <c r="F829" s="3277">
        <v>36061.0</v>
      </c>
      <c r="G829" s="2597">
        <v>19.0</v>
      </c>
      <c r="H829" s="2597" t="s">
        <v>157</v>
      </c>
      <c r="I829" s="3274" t="s">
        <v>86</v>
      </c>
      <c r="J829" s="2594" t="s">
        <v>828</v>
      </c>
      <c r="K829" s="2597" t="s">
        <v>1024</v>
      </c>
      <c r="L829" s="3278" t="s">
        <v>829</v>
      </c>
      <c r="M829" s="2597" t="s">
        <v>830</v>
      </c>
      <c r="N829" s="2597" t="s">
        <v>46</v>
      </c>
      <c r="O829" s="2597" t="s">
        <v>660</v>
      </c>
      <c r="P829" s="2597" t="s">
        <v>831</v>
      </c>
      <c r="Q829" s="2615" t="s">
        <v>49</v>
      </c>
      <c r="R829" s="2597" t="s">
        <v>50</v>
      </c>
      <c r="S829" s="2630" t="s">
        <v>291</v>
      </c>
      <c r="T829" s="2615"/>
      <c r="U829" s="3279" t="s">
        <v>9682</v>
      </c>
      <c r="V829" s="3220" t="s">
        <v>833</v>
      </c>
      <c r="W829" s="2597">
        <v>3.148198135E9</v>
      </c>
      <c r="X829" s="2594" t="s">
        <v>834</v>
      </c>
      <c r="Y829" s="2597">
        <v>3.126846234E9</v>
      </c>
      <c r="Z829" s="2615"/>
      <c r="AA829" s="2615"/>
      <c r="AB829" s="2622"/>
      <c r="AC829" s="3250"/>
      <c r="AD829" s="47"/>
      <c r="AE829" s="47"/>
      <c r="AF829" s="47"/>
      <c r="AG829" s="47"/>
      <c r="AH829" s="47"/>
      <c r="AI829" s="47"/>
      <c r="AJ829" s="47"/>
      <c r="AK829" s="479"/>
      <c r="AL829" s="479"/>
      <c r="AM829" s="479"/>
      <c r="AN829" s="479"/>
      <c r="AO829" s="479"/>
      <c r="AP829" s="479"/>
      <c r="AQ829" s="479"/>
      <c r="AR829" s="479"/>
    </row>
    <row r="830">
      <c r="A830" s="2582"/>
      <c r="B830" s="3219" t="s">
        <v>10453</v>
      </c>
      <c r="C830" s="3280" t="s">
        <v>10496</v>
      </c>
      <c r="D830" s="3281" t="s">
        <v>39</v>
      </c>
      <c r="E830" s="3282">
        <v>1.090336415E9</v>
      </c>
      <c r="F830" s="3283">
        <v>33889.0</v>
      </c>
      <c r="G830" s="3282">
        <v>25.0</v>
      </c>
      <c r="H830" s="3284" t="s">
        <v>157</v>
      </c>
      <c r="I830" s="3284" t="s">
        <v>43</v>
      </c>
      <c r="J830" s="3285" t="s">
        <v>10497</v>
      </c>
      <c r="K830" s="3284" t="s">
        <v>10498</v>
      </c>
      <c r="L830" s="3284" t="s">
        <v>10499</v>
      </c>
      <c r="M830" s="3284" t="s">
        <v>6842</v>
      </c>
      <c r="N830" s="3284" t="s">
        <v>46</v>
      </c>
      <c r="O830" s="3284" t="s">
        <v>371</v>
      </c>
      <c r="P830" s="3284" t="s">
        <v>4213</v>
      </c>
      <c r="Q830" s="3284" t="s">
        <v>49</v>
      </c>
      <c r="R830" s="3284" t="s">
        <v>50</v>
      </c>
      <c r="S830" s="3284" t="s">
        <v>115</v>
      </c>
      <c r="T830" s="3284" t="s">
        <v>10500</v>
      </c>
      <c r="U830" s="3282" t="s">
        <v>7846</v>
      </c>
      <c r="V830" s="3280" t="s">
        <v>10501</v>
      </c>
      <c r="W830" s="3284" t="s">
        <v>10502</v>
      </c>
      <c r="X830" s="3286" t="s">
        <v>10503</v>
      </c>
      <c r="Y830" s="3284" t="s">
        <v>10504</v>
      </c>
      <c r="Z830" s="3287">
        <v>43365.0</v>
      </c>
      <c r="AA830" s="3286" t="s">
        <v>10505</v>
      </c>
      <c r="AB830" s="3288"/>
      <c r="AC830" s="2601"/>
      <c r="AD830" s="47"/>
      <c r="AE830" s="47"/>
      <c r="AF830" s="47"/>
      <c r="AG830" s="47"/>
      <c r="AH830" s="47"/>
      <c r="AI830" s="47"/>
      <c r="AJ830" s="47"/>
      <c r="AK830" s="479"/>
      <c r="AL830" s="479"/>
      <c r="AM830" s="479"/>
      <c r="AN830" s="479"/>
      <c r="AO830" s="479"/>
      <c r="AP830" s="479"/>
      <c r="AQ830" s="479"/>
      <c r="AR830" s="479"/>
    </row>
    <row r="831">
      <c r="A831" s="3289"/>
      <c r="B831" s="730">
        <v>15.0</v>
      </c>
      <c r="C831" s="3290" t="s">
        <v>520</v>
      </c>
      <c r="D831" s="3291" t="s">
        <v>39</v>
      </c>
      <c r="E831" s="3291">
        <v>1.08834991E9</v>
      </c>
      <c r="F831" s="2983">
        <v>35961.0</v>
      </c>
      <c r="G831" s="3291">
        <v>20.0</v>
      </c>
      <c r="H831" s="3291" t="s">
        <v>157</v>
      </c>
      <c r="I831" s="154" t="s">
        <v>76</v>
      </c>
      <c r="J831" s="3290" t="s">
        <v>1229</v>
      </c>
      <c r="K831" s="3291" t="s">
        <v>2</v>
      </c>
      <c r="L831" s="3292" t="s">
        <v>1230</v>
      </c>
      <c r="M831" s="3291" t="s">
        <v>1231</v>
      </c>
      <c r="N831" s="3291" t="s">
        <v>46</v>
      </c>
      <c r="O831" s="3291" t="s">
        <v>47</v>
      </c>
      <c r="P831" s="3291" t="s">
        <v>47</v>
      </c>
      <c r="Q831" s="3291" t="s">
        <v>49</v>
      </c>
      <c r="R831" s="3291" t="s">
        <v>50</v>
      </c>
      <c r="S831" s="3291" t="s">
        <v>51</v>
      </c>
      <c r="T831" s="3293"/>
      <c r="U831" s="154" t="s">
        <v>10506</v>
      </c>
      <c r="V831" s="153" t="s">
        <v>1232</v>
      </c>
      <c r="W831" s="3291">
        <v>3.146836424E9</v>
      </c>
      <c r="X831" s="3290" t="s">
        <v>1233</v>
      </c>
      <c r="Y831" s="3291">
        <v>3.135000164E9</v>
      </c>
      <c r="Z831" s="1344">
        <v>43400.0</v>
      </c>
      <c r="AA831" s="3294" t="s">
        <v>10507</v>
      </c>
      <c r="AB831" s="3295"/>
      <c r="AC831" s="391"/>
      <c r="AD831" s="988"/>
      <c r="AE831" s="988"/>
      <c r="AF831" s="988"/>
      <c r="AG831" s="988"/>
      <c r="AH831" s="988"/>
      <c r="AI831" s="988"/>
      <c r="AJ831" s="988"/>
      <c r="AK831" s="990"/>
      <c r="AL831" s="990"/>
      <c r="AM831" s="990"/>
      <c r="AN831" s="990"/>
      <c r="AO831" s="990"/>
      <c r="AP831" s="990"/>
      <c r="AQ831" s="990"/>
      <c r="AR831" s="990"/>
    </row>
    <row r="832">
      <c r="A832" s="3289"/>
      <c r="B832" s="730">
        <v>16.0</v>
      </c>
      <c r="C832" s="3290" t="s">
        <v>1208</v>
      </c>
      <c r="D832" s="3291" t="s">
        <v>283</v>
      </c>
      <c r="E832" s="3291">
        <v>1.004717134E9</v>
      </c>
      <c r="F832" s="2983">
        <v>36823.0</v>
      </c>
      <c r="G832" s="3291">
        <v>17.0</v>
      </c>
      <c r="H832" s="3291" t="s">
        <v>157</v>
      </c>
      <c r="I832" s="154" t="s">
        <v>76</v>
      </c>
      <c r="J832" s="3290" t="s">
        <v>1222</v>
      </c>
      <c r="K832" s="3291" t="s">
        <v>2</v>
      </c>
      <c r="L832" s="3292" t="s">
        <v>1223</v>
      </c>
      <c r="M832" s="3291" t="s">
        <v>1225</v>
      </c>
      <c r="N832" s="3291" t="s">
        <v>46</v>
      </c>
      <c r="O832" s="3291" t="s">
        <v>148</v>
      </c>
      <c r="P832" s="3291" t="s">
        <v>148</v>
      </c>
      <c r="Q832" s="3291" t="s">
        <v>49</v>
      </c>
      <c r="R832" s="3291" t="s">
        <v>50</v>
      </c>
      <c r="S832" s="3291" t="s">
        <v>51</v>
      </c>
      <c r="T832" s="3293"/>
      <c r="U832" s="154" t="s">
        <v>10506</v>
      </c>
      <c r="V832" s="153" t="s">
        <v>1226</v>
      </c>
      <c r="W832" s="3291">
        <v>3.146075075E9</v>
      </c>
      <c r="X832" s="3290" t="s">
        <v>1227</v>
      </c>
      <c r="Y832" s="3291">
        <v>3.116234484E9</v>
      </c>
      <c r="Z832" s="1344">
        <v>43400.0</v>
      </c>
      <c r="AA832" s="3294" t="s">
        <v>10507</v>
      </c>
      <c r="AB832" s="3295"/>
      <c r="AC832" s="391"/>
      <c r="AD832" s="988"/>
      <c r="AE832" s="988"/>
      <c r="AF832" s="988"/>
      <c r="AG832" s="988"/>
      <c r="AH832" s="988"/>
      <c r="AI832" s="988"/>
      <c r="AJ832" s="988"/>
      <c r="AK832" s="990"/>
      <c r="AL832" s="990"/>
      <c r="AM832" s="990"/>
      <c r="AN832" s="990"/>
      <c r="AO832" s="990"/>
      <c r="AP832" s="990"/>
      <c r="AQ832" s="990"/>
      <c r="AR832" s="990"/>
    </row>
    <row r="833">
      <c r="A833" s="2582"/>
      <c r="B833" s="3219" t="s">
        <v>10453</v>
      </c>
      <c r="C833" s="3220" t="s">
        <v>803</v>
      </c>
      <c r="D833" s="2595" t="s">
        <v>758</v>
      </c>
      <c r="E833" s="2595">
        <v>1.007227387E9</v>
      </c>
      <c r="F833" s="2596">
        <v>35375.0</v>
      </c>
      <c r="G833" s="2595">
        <v>21.0</v>
      </c>
      <c r="H833" s="2597" t="s">
        <v>157</v>
      </c>
      <c r="I833" s="2595" t="s">
        <v>76</v>
      </c>
      <c r="J833" s="2591" t="s">
        <v>805</v>
      </c>
      <c r="K833" s="2595" t="s">
        <v>161</v>
      </c>
      <c r="L833" s="2598" t="s">
        <v>806</v>
      </c>
      <c r="M833" s="2599" t="s">
        <v>808</v>
      </c>
      <c r="N833" s="2595" t="s">
        <v>778</v>
      </c>
      <c r="O833" s="2595" t="s">
        <v>809</v>
      </c>
      <c r="P833" s="2595" t="s">
        <v>810</v>
      </c>
      <c r="Q833" s="2595" t="s">
        <v>811</v>
      </c>
      <c r="R833" s="2595" t="s">
        <v>812</v>
      </c>
      <c r="S833" s="2595" t="s">
        <v>115</v>
      </c>
      <c r="T833" s="2595" t="s">
        <v>10508</v>
      </c>
      <c r="U833" s="2595" t="s">
        <v>169</v>
      </c>
      <c r="V833" s="2591" t="s">
        <v>813</v>
      </c>
      <c r="W833" s="2595">
        <v>3.013623215E9</v>
      </c>
      <c r="X833" s="2591" t="s">
        <v>814</v>
      </c>
      <c r="Y833" s="2585">
        <v>3.116245246E9</v>
      </c>
      <c r="Z833" s="3296">
        <v>43291.0</v>
      </c>
      <c r="AA833" s="2602" t="s">
        <v>10509</v>
      </c>
      <c r="AB833" s="2588"/>
      <c r="AC833" s="2601"/>
      <c r="AD833" s="47"/>
      <c r="AE833" s="47"/>
      <c r="AF833" s="47"/>
      <c r="AG833" s="47"/>
      <c r="AH833" s="47"/>
      <c r="AI833" s="47"/>
      <c r="AJ833" s="47"/>
      <c r="AK833" s="479"/>
      <c r="AL833" s="479"/>
      <c r="AM833" s="479"/>
      <c r="AN833" s="479"/>
      <c r="AO833" s="479"/>
      <c r="AP833" s="479"/>
      <c r="AQ833" s="479"/>
      <c r="AR833" s="479"/>
    </row>
    <row r="834">
      <c r="A834" s="2582"/>
      <c r="B834" s="3219">
        <v>18.0</v>
      </c>
      <c r="C834" s="3220" t="s">
        <v>875</v>
      </c>
      <c r="D834" s="2597" t="s">
        <v>39</v>
      </c>
      <c r="E834" s="2597">
        <v>1.088322847E9</v>
      </c>
      <c r="F834" s="2631">
        <v>34683.0</v>
      </c>
      <c r="G834" s="2597">
        <v>23.0</v>
      </c>
      <c r="H834" s="2597" t="s">
        <v>157</v>
      </c>
      <c r="I834" s="2597" t="s">
        <v>76</v>
      </c>
      <c r="J834" s="2594" t="s">
        <v>877</v>
      </c>
      <c r="K834" s="2597" t="s">
        <v>878</v>
      </c>
      <c r="L834" s="2632" t="s">
        <v>879</v>
      </c>
      <c r="M834" s="2633" t="s">
        <v>887</v>
      </c>
      <c r="N834" s="2597" t="s">
        <v>46</v>
      </c>
      <c r="O834" s="2597" t="s">
        <v>664</v>
      </c>
      <c r="P834" s="2597" t="s">
        <v>664</v>
      </c>
      <c r="Q834" s="2597" t="s">
        <v>49</v>
      </c>
      <c r="R834" s="2597" t="s">
        <v>50</v>
      </c>
      <c r="S834" s="2597" t="s">
        <v>232</v>
      </c>
      <c r="T834" s="2630" t="s">
        <v>52</v>
      </c>
      <c r="U834" s="2615" t="s">
        <v>889</v>
      </c>
      <c r="V834" s="3220" t="s">
        <v>890</v>
      </c>
      <c r="W834" s="3297">
        <v>3.155829912E9</v>
      </c>
      <c r="X834" s="2594" t="s">
        <v>893</v>
      </c>
      <c r="Y834" s="2597">
        <v>3.106104061E9</v>
      </c>
      <c r="Z834" s="3298" t="s">
        <v>894</v>
      </c>
      <c r="AA834" s="2602" t="s">
        <v>10510</v>
      </c>
      <c r="AB834" s="2602"/>
      <c r="AC834" s="3299"/>
      <c r="AD834" s="3223"/>
      <c r="AE834" s="3223"/>
      <c r="AF834" s="3223"/>
      <c r="AG834" s="3223"/>
      <c r="AH834" s="3223"/>
      <c r="AI834" s="3223"/>
      <c r="AJ834" s="3223"/>
      <c r="AK834" s="3224"/>
      <c r="AL834" s="3224"/>
      <c r="AM834" s="3224"/>
      <c r="AN834" s="3224"/>
      <c r="AO834" s="3224"/>
      <c r="AP834" s="3224"/>
      <c r="AQ834" s="3224"/>
      <c r="AR834" s="3224"/>
    </row>
    <row r="835">
      <c r="A835" s="2582"/>
      <c r="B835" s="730">
        <v>1.0</v>
      </c>
      <c r="C835" s="307" t="s">
        <v>10511</v>
      </c>
      <c r="D835" s="319" t="s">
        <v>39</v>
      </c>
      <c r="E835" s="319">
        <v>1.088033345E9</v>
      </c>
      <c r="F835" s="392">
        <v>35860.0</v>
      </c>
      <c r="G835" s="319">
        <v>20.0</v>
      </c>
      <c r="H835" s="319" t="s">
        <v>157</v>
      </c>
      <c r="I835" s="319" t="s">
        <v>76</v>
      </c>
      <c r="J835" s="345" t="s">
        <v>10512</v>
      </c>
      <c r="K835" s="319" t="s">
        <v>161</v>
      </c>
      <c r="L835" s="775" t="s">
        <v>10513</v>
      </c>
      <c r="M835" s="394" t="s">
        <v>10514</v>
      </c>
      <c r="N835" s="319" t="s">
        <v>46</v>
      </c>
      <c r="O835" s="319" t="s">
        <v>89</v>
      </c>
      <c r="P835" s="319" t="s">
        <v>2092</v>
      </c>
      <c r="Q835" s="319" t="s">
        <v>49</v>
      </c>
      <c r="R835" s="319" t="s">
        <v>50</v>
      </c>
      <c r="S835" s="319" t="s">
        <v>291</v>
      </c>
      <c r="T835" s="909" t="s">
        <v>271</v>
      </c>
      <c r="U835" s="154" t="s">
        <v>9076</v>
      </c>
      <c r="V835" s="781" t="s">
        <v>10515</v>
      </c>
      <c r="W835" s="3300">
        <v>3.10351706E9</v>
      </c>
      <c r="X835" s="3301" t="s">
        <v>10516</v>
      </c>
      <c r="Y835" s="319">
        <v>3.116240864E9</v>
      </c>
      <c r="Z835" s="2920">
        <v>43365.0</v>
      </c>
      <c r="AA835" s="153" t="s">
        <v>354</v>
      </c>
      <c r="AB835" s="160"/>
      <c r="AC835" s="330"/>
      <c r="AD835" s="3223"/>
      <c r="AE835" s="3223"/>
      <c r="AF835" s="3223"/>
      <c r="AG835" s="3223"/>
      <c r="AH835" s="3223"/>
      <c r="AI835" s="3223"/>
      <c r="AJ835" s="3223"/>
      <c r="AK835" s="3224"/>
      <c r="AL835" s="3224"/>
      <c r="AM835" s="3224"/>
      <c r="AN835" s="3224"/>
      <c r="AO835" s="3224"/>
      <c r="AP835" s="3224"/>
      <c r="AQ835" s="3224"/>
      <c r="AR835" s="3224"/>
    </row>
    <row r="836">
      <c r="A836" s="2582"/>
      <c r="B836" s="730">
        <v>2.0</v>
      </c>
      <c r="C836" s="381" t="s">
        <v>1011</v>
      </c>
      <c r="D836" s="383" t="s">
        <v>758</v>
      </c>
      <c r="E836" s="383" t="s">
        <v>1012</v>
      </c>
      <c r="F836" s="383" t="s">
        <v>1013</v>
      </c>
      <c r="G836" s="158">
        <v>22.0</v>
      </c>
      <c r="H836" s="402" t="s">
        <v>157</v>
      </c>
      <c r="I836" s="383" t="s">
        <v>86</v>
      </c>
      <c r="J836" s="387" t="s">
        <v>1014</v>
      </c>
      <c r="K836" s="402" t="s">
        <v>1024</v>
      </c>
      <c r="L836" s="383" t="s">
        <v>1015</v>
      </c>
      <c r="M836" s="411" t="s">
        <v>1016</v>
      </c>
      <c r="N836" s="402" t="s">
        <v>46</v>
      </c>
      <c r="O836" s="383" t="s">
        <v>1018</v>
      </c>
      <c r="P836" s="383" t="s">
        <v>7123</v>
      </c>
      <c r="Q836" s="383" t="s">
        <v>478</v>
      </c>
      <c r="R836" s="383" t="s">
        <v>10517</v>
      </c>
      <c r="S836" s="402" t="s">
        <v>115</v>
      </c>
      <c r="T836" s="3302" t="s">
        <v>10518</v>
      </c>
      <c r="U836" s="154" t="s">
        <v>169</v>
      </c>
      <c r="V836" s="747" t="s">
        <v>1020</v>
      </c>
      <c r="W836" s="383" t="s">
        <v>1022</v>
      </c>
      <c r="X836" s="160" t="s">
        <v>1023</v>
      </c>
      <c r="Y836" s="402" t="s">
        <v>1024</v>
      </c>
      <c r="Z836" s="779">
        <v>43402.0</v>
      </c>
      <c r="AA836" s="153" t="s">
        <v>10519</v>
      </c>
      <c r="AB836" s="160"/>
      <c r="AC836" s="330"/>
      <c r="AD836" s="988"/>
      <c r="AE836" s="988"/>
      <c r="AF836" s="988"/>
      <c r="AG836" s="988"/>
      <c r="AH836" s="988"/>
      <c r="AI836" s="988"/>
      <c r="AJ836" s="988"/>
      <c r="AK836" s="990"/>
      <c r="AL836" s="990"/>
      <c r="AM836" s="990"/>
      <c r="AN836" s="990"/>
      <c r="AO836" s="990"/>
      <c r="AP836" s="990"/>
      <c r="AQ836" s="990"/>
      <c r="AR836" s="990"/>
    </row>
    <row r="837">
      <c r="A837" s="2582"/>
      <c r="B837" s="730">
        <v>3.0</v>
      </c>
      <c r="C837" s="3303" t="s">
        <v>10520</v>
      </c>
      <c r="D837" s="3304" t="s">
        <v>39</v>
      </c>
      <c r="E837" s="3304">
        <v>1.090339678E9</v>
      </c>
      <c r="F837" s="3305">
        <v>36116.0</v>
      </c>
      <c r="G837" s="3304">
        <v>19.0</v>
      </c>
      <c r="H837" s="3304" t="s">
        <v>157</v>
      </c>
      <c r="I837" s="3304" t="s">
        <v>76</v>
      </c>
      <c r="J837" s="3306" t="s">
        <v>10521</v>
      </c>
      <c r="K837" s="3304" t="s">
        <v>2</v>
      </c>
      <c r="L837" s="3307" t="s">
        <v>10522</v>
      </c>
      <c r="M837" s="3308" t="s">
        <v>10523</v>
      </c>
      <c r="N837" s="3304" t="s">
        <v>46</v>
      </c>
      <c r="O837" s="3304" t="s">
        <v>89</v>
      </c>
      <c r="P837" s="3304" t="s">
        <v>89</v>
      </c>
      <c r="Q837" s="3304" t="s">
        <v>49</v>
      </c>
      <c r="R837" s="3304" t="s">
        <v>50</v>
      </c>
      <c r="S837" s="3304" t="s">
        <v>291</v>
      </c>
      <c r="T837" s="3309" t="s">
        <v>2</v>
      </c>
      <c r="U837" s="3310" t="s">
        <v>7846</v>
      </c>
      <c r="V837" s="3303" t="s">
        <v>10524</v>
      </c>
      <c r="W837" s="3304">
        <v>3.226443344E9</v>
      </c>
      <c r="X837" s="3306" t="s">
        <v>10525</v>
      </c>
      <c r="Y837" s="3310">
        <v>3.20671019E9</v>
      </c>
      <c r="Z837" s="3311">
        <v>43360.0</v>
      </c>
      <c r="AA837" s="3312" t="s">
        <v>10526</v>
      </c>
      <c r="AB837" s="3313"/>
      <c r="AC837" s="3314"/>
      <c r="AD837" s="988"/>
      <c r="AE837" s="988"/>
      <c r="AF837" s="988"/>
      <c r="AG837" s="988"/>
      <c r="AH837" s="988"/>
      <c r="AI837" s="988"/>
      <c r="AJ837" s="988"/>
      <c r="AK837" s="990"/>
      <c r="AL837" s="990"/>
      <c r="AM837" s="990"/>
      <c r="AN837" s="990"/>
      <c r="AO837" s="990"/>
      <c r="AP837" s="990"/>
      <c r="AQ837" s="990"/>
      <c r="AR837" s="990"/>
    </row>
    <row r="838">
      <c r="A838" s="2582"/>
      <c r="B838" s="730">
        <v>4.0</v>
      </c>
      <c r="C838" s="307" t="s">
        <v>10527</v>
      </c>
      <c r="D838" s="319" t="s">
        <v>39</v>
      </c>
      <c r="E838" s="319">
        <v>1.088032292E9</v>
      </c>
      <c r="F838" s="392">
        <v>35749.0</v>
      </c>
      <c r="G838" s="319">
        <v>20.0</v>
      </c>
      <c r="H838" s="319" t="s">
        <v>157</v>
      </c>
      <c r="I838" s="319" t="s">
        <v>76</v>
      </c>
      <c r="J838" s="345" t="s">
        <v>10528</v>
      </c>
      <c r="K838" s="319" t="s">
        <v>1024</v>
      </c>
      <c r="L838" s="775" t="s">
        <v>10529</v>
      </c>
      <c r="M838" s="394" t="s">
        <v>10530</v>
      </c>
      <c r="N838" s="319" t="s">
        <v>46</v>
      </c>
      <c r="O838" s="319" t="s">
        <v>89</v>
      </c>
      <c r="P838" s="319" t="s">
        <v>5408</v>
      </c>
      <c r="Q838" s="319" t="s">
        <v>49</v>
      </c>
      <c r="R838" s="319" t="s">
        <v>50</v>
      </c>
      <c r="S838" s="319" t="s">
        <v>291</v>
      </c>
      <c r="T838" s="405" t="s">
        <v>10160</v>
      </c>
      <c r="U838" s="154" t="s">
        <v>10531</v>
      </c>
      <c r="V838" s="307" t="s">
        <v>10532</v>
      </c>
      <c r="W838" s="319">
        <v>3.006078889E9</v>
      </c>
      <c r="X838" s="345" t="s">
        <v>10533</v>
      </c>
      <c r="Y838" s="154">
        <v>3.117819259E9</v>
      </c>
      <c r="Z838" s="154" t="s">
        <v>4970</v>
      </c>
      <c r="AA838" s="153" t="s">
        <v>10534</v>
      </c>
      <c r="AB838" s="160"/>
      <c r="AC838" s="330"/>
      <c r="AD838" s="3315"/>
      <c r="AE838" s="3315"/>
      <c r="AF838" s="3315"/>
      <c r="AG838" s="3315"/>
      <c r="AH838" s="3315"/>
      <c r="AI838" s="3315"/>
      <c r="AJ838" s="3315"/>
      <c r="AK838" s="3316"/>
      <c r="AL838" s="3316"/>
      <c r="AM838" s="3316"/>
      <c r="AN838" s="3316"/>
      <c r="AO838" s="3316"/>
      <c r="AP838" s="3316"/>
      <c r="AQ838" s="3316"/>
      <c r="AR838" s="3316"/>
    </row>
    <row r="839">
      <c r="A839" s="2582"/>
      <c r="B839" s="730">
        <v>5.0</v>
      </c>
      <c r="C839" s="307" t="s">
        <v>10535</v>
      </c>
      <c r="D839" s="319" t="s">
        <v>39</v>
      </c>
      <c r="E839" s="319" t="s">
        <v>10536</v>
      </c>
      <c r="F839" s="392">
        <v>36061.0</v>
      </c>
      <c r="G839" s="319">
        <v>19.0</v>
      </c>
      <c r="H839" s="319" t="s">
        <v>157</v>
      </c>
      <c r="I839" s="319" t="s">
        <v>76</v>
      </c>
      <c r="J839" s="345" t="s">
        <v>10537</v>
      </c>
      <c r="K839" s="319" t="s">
        <v>2</v>
      </c>
      <c r="L839" s="775" t="s">
        <v>10538</v>
      </c>
      <c r="M839" s="394" t="s">
        <v>10539</v>
      </c>
      <c r="N839" s="319" t="s">
        <v>46</v>
      </c>
      <c r="O839" s="319" t="s">
        <v>47</v>
      </c>
      <c r="P839" s="319" t="s">
        <v>1630</v>
      </c>
      <c r="Q839" s="319" t="s">
        <v>49</v>
      </c>
      <c r="R839" s="319" t="s">
        <v>50</v>
      </c>
      <c r="S839" s="319" t="s">
        <v>90</v>
      </c>
      <c r="T839" s="405" t="s">
        <v>4994</v>
      </c>
      <c r="U839" s="154" t="s">
        <v>7825</v>
      </c>
      <c r="V839" s="307" t="s">
        <v>10540</v>
      </c>
      <c r="W839" s="319">
        <v>3.206152271E9</v>
      </c>
      <c r="X839" s="345" t="s">
        <v>10541</v>
      </c>
      <c r="Y839" s="154">
        <v>3.145831657E9</v>
      </c>
      <c r="Z839" s="154" t="s">
        <v>4970</v>
      </c>
      <c r="AA839" s="153" t="s">
        <v>10542</v>
      </c>
      <c r="AB839" s="153"/>
      <c r="AC839" s="396"/>
      <c r="AD839" s="3315"/>
      <c r="AE839" s="3315"/>
      <c r="AF839" s="3315"/>
      <c r="AG839" s="3315"/>
      <c r="AH839" s="3315"/>
      <c r="AI839" s="3315"/>
      <c r="AJ839" s="3315"/>
      <c r="AK839" s="3316"/>
      <c r="AL839" s="3316"/>
      <c r="AM839" s="3316"/>
      <c r="AN839" s="3316"/>
      <c r="AO839" s="3316"/>
      <c r="AP839" s="3316"/>
      <c r="AQ839" s="3316"/>
      <c r="AR839" s="3316"/>
    </row>
    <row r="840">
      <c r="A840" s="2582"/>
      <c r="B840" s="730">
        <v>6.0</v>
      </c>
      <c r="C840" s="3317" t="s">
        <v>10543</v>
      </c>
      <c r="D840" s="3304" t="s">
        <v>39</v>
      </c>
      <c r="E840" s="3304">
        <v>1.088319441E9</v>
      </c>
      <c r="F840" s="3305">
        <v>34514.0</v>
      </c>
      <c r="G840" s="3304">
        <v>23.0</v>
      </c>
      <c r="H840" s="3304" t="s">
        <v>157</v>
      </c>
      <c r="I840" s="3304" t="s">
        <v>717</v>
      </c>
      <c r="J840" s="3306" t="s">
        <v>10544</v>
      </c>
      <c r="K840" s="3318"/>
      <c r="L840" s="3307" t="s">
        <v>10545</v>
      </c>
      <c r="M840" s="3308" t="s">
        <v>10546</v>
      </c>
      <c r="N840" s="3304" t="s">
        <v>778</v>
      </c>
      <c r="O840" s="3318"/>
      <c r="P840" s="3304" t="s">
        <v>10547</v>
      </c>
      <c r="Q840" s="3304" t="s">
        <v>478</v>
      </c>
      <c r="R840" s="3304" t="s">
        <v>812</v>
      </c>
      <c r="S840" s="3304" t="s">
        <v>1170</v>
      </c>
      <c r="T840" s="3319"/>
      <c r="U840" s="3320"/>
      <c r="V840" s="3317" t="s">
        <v>10548</v>
      </c>
      <c r="W840" s="3304">
        <v>3.105513796E9</v>
      </c>
      <c r="X840" s="3306" t="s">
        <v>10549</v>
      </c>
      <c r="Y840" s="3310">
        <v>3.132138029E9</v>
      </c>
      <c r="Z840" s="1983" t="s">
        <v>4970</v>
      </c>
      <c r="AA840" s="3321" t="s">
        <v>10550</v>
      </c>
      <c r="AB840" s="3313"/>
      <c r="AC840" s="3322"/>
      <c r="AD840" s="3315"/>
      <c r="AE840" s="3315"/>
      <c r="AF840" s="3315"/>
      <c r="AG840" s="3315"/>
      <c r="AH840" s="3315"/>
      <c r="AI840" s="3315"/>
      <c r="AJ840" s="3315"/>
      <c r="AK840" s="3316"/>
      <c r="AL840" s="3316"/>
      <c r="AM840" s="3316"/>
      <c r="AN840" s="3316"/>
      <c r="AO840" s="3316"/>
      <c r="AP840" s="3316"/>
      <c r="AQ840" s="3316"/>
      <c r="AR840" s="3316"/>
    </row>
    <row r="841">
      <c r="A841" s="2582"/>
      <c r="B841" s="730">
        <v>7.0</v>
      </c>
      <c r="C841" s="3303" t="s">
        <v>10551</v>
      </c>
      <c r="D841" s="3304" t="s">
        <v>39</v>
      </c>
      <c r="E841" s="3304">
        <v>1.088315461E9</v>
      </c>
      <c r="F841" s="3305">
        <v>34381.0</v>
      </c>
      <c r="G841" s="3304">
        <v>24.0</v>
      </c>
      <c r="H841" s="3304" t="s">
        <v>157</v>
      </c>
      <c r="I841" s="3304" t="s">
        <v>43</v>
      </c>
      <c r="J841" s="3306" t="s">
        <v>10552</v>
      </c>
      <c r="K841" s="3304" t="s">
        <v>2</v>
      </c>
      <c r="L841" s="3307" t="s">
        <v>10553</v>
      </c>
      <c r="M841" s="3323"/>
      <c r="N841" s="3304" t="s">
        <v>46</v>
      </c>
      <c r="O841" s="3304" t="s">
        <v>89</v>
      </c>
      <c r="P841" s="3304" t="s">
        <v>89</v>
      </c>
      <c r="Q841" s="3304" t="s">
        <v>49</v>
      </c>
      <c r="R841" s="3304" t="s">
        <v>50</v>
      </c>
      <c r="S841" s="3304" t="s">
        <v>51</v>
      </c>
      <c r="T841" s="3309" t="s">
        <v>271</v>
      </c>
      <c r="U841" s="3310" t="s">
        <v>9076</v>
      </c>
      <c r="V841" s="3303" t="s">
        <v>10554</v>
      </c>
      <c r="W841" s="3304">
        <v>3.1161355E9</v>
      </c>
      <c r="X841" s="3306" t="s">
        <v>10555</v>
      </c>
      <c r="Y841" s="3310">
        <v>3.1161355E9</v>
      </c>
      <c r="Z841" s="3310" t="s">
        <v>4970</v>
      </c>
      <c r="AA841" s="3312" t="s">
        <v>10556</v>
      </c>
      <c r="AB841" s="3313"/>
      <c r="AC841" s="3314"/>
      <c r="AD841" s="3315"/>
      <c r="AE841" s="3315"/>
      <c r="AF841" s="3315"/>
      <c r="AG841" s="3315"/>
      <c r="AH841" s="3315"/>
      <c r="AI841" s="3315"/>
      <c r="AJ841" s="3315"/>
      <c r="AK841" s="3316"/>
      <c r="AL841" s="3316"/>
      <c r="AM841" s="3316"/>
      <c r="AN841" s="3316"/>
      <c r="AO841" s="3316"/>
      <c r="AP841" s="3316"/>
      <c r="AQ841" s="3316"/>
      <c r="AR841" s="3316"/>
    </row>
    <row r="842">
      <c r="A842" s="2582"/>
      <c r="B842" s="730">
        <v>8.0</v>
      </c>
      <c r="C842" s="3303" t="s">
        <v>10557</v>
      </c>
      <c r="D842" s="3304" t="s">
        <v>39</v>
      </c>
      <c r="E842" s="3304">
        <v>1.004681185E9</v>
      </c>
      <c r="F842" s="3305">
        <v>36563.0</v>
      </c>
      <c r="G842" s="3304">
        <v>18.0</v>
      </c>
      <c r="H842" s="3304" t="s">
        <v>682</v>
      </c>
      <c r="I842" s="3304" t="s">
        <v>43</v>
      </c>
      <c r="J842" s="3306" t="s">
        <v>10558</v>
      </c>
      <c r="K842" s="3304" t="s">
        <v>2</v>
      </c>
      <c r="L842" s="3307" t="s">
        <v>10559</v>
      </c>
      <c r="M842" s="3308" t="s">
        <v>10560</v>
      </c>
      <c r="N842" s="3304" t="s">
        <v>46</v>
      </c>
      <c r="O842" s="3304" t="s">
        <v>89</v>
      </c>
      <c r="P842" s="3304" t="s">
        <v>89</v>
      </c>
      <c r="Q842" s="3304" t="s">
        <v>49</v>
      </c>
      <c r="R842" s="3304" t="s">
        <v>50</v>
      </c>
      <c r="S842" s="3304" t="s">
        <v>291</v>
      </c>
      <c r="T842" s="3309" t="s">
        <v>271</v>
      </c>
      <c r="U842" s="3310" t="s">
        <v>10561</v>
      </c>
      <c r="V842" s="3303" t="s">
        <v>10562</v>
      </c>
      <c r="W842" s="3304">
        <v>3.226744519E9</v>
      </c>
      <c r="X842" s="3306" t="s">
        <v>10563</v>
      </c>
      <c r="Y842" s="3310">
        <v>3.113759604E9</v>
      </c>
      <c r="Z842" s="3310" t="s">
        <v>4970</v>
      </c>
      <c r="AA842" s="3312" t="s">
        <v>10564</v>
      </c>
      <c r="AB842" s="3312" t="s">
        <v>10565</v>
      </c>
      <c r="AC842" s="3324">
        <v>11.0</v>
      </c>
      <c r="AD842" s="3315"/>
      <c r="AE842" s="3315"/>
      <c r="AF842" s="3315"/>
      <c r="AG842" s="3315"/>
      <c r="AH842" s="3315"/>
      <c r="AI842" s="3315"/>
      <c r="AJ842" s="3315"/>
      <c r="AK842" s="3316"/>
      <c r="AL842" s="3316"/>
      <c r="AM842" s="3316"/>
      <c r="AN842" s="3316"/>
      <c r="AO842" s="3316"/>
      <c r="AP842" s="3316"/>
      <c r="AQ842" s="3316"/>
      <c r="AR842" s="3316"/>
    </row>
    <row r="843">
      <c r="A843" s="2582"/>
      <c r="B843" s="730">
        <v>9.0</v>
      </c>
      <c r="C843" s="3303" t="s">
        <v>10566</v>
      </c>
      <c r="D843" s="3304" t="s">
        <v>39</v>
      </c>
      <c r="E843" s="3304">
        <v>1.088323895E9</v>
      </c>
      <c r="F843" s="3305">
        <v>34649.0</v>
      </c>
      <c r="G843" s="3304">
        <v>23.0</v>
      </c>
      <c r="H843" s="3304" t="s">
        <v>157</v>
      </c>
      <c r="I843" s="3304" t="s">
        <v>76</v>
      </c>
      <c r="J843" s="3306" t="s">
        <v>424</v>
      </c>
      <c r="K843" s="3304" t="s">
        <v>424</v>
      </c>
      <c r="L843" s="3307" t="s">
        <v>10567</v>
      </c>
      <c r="M843" s="3325" t="s">
        <v>10568</v>
      </c>
      <c r="N843" s="3304" t="s">
        <v>816</v>
      </c>
      <c r="O843" s="3318"/>
      <c r="P843" s="3304" t="s">
        <v>10569</v>
      </c>
      <c r="Q843" s="3304" t="s">
        <v>166</v>
      </c>
      <c r="R843" s="3304" t="s">
        <v>812</v>
      </c>
      <c r="S843" s="3304" t="s">
        <v>4573</v>
      </c>
      <c r="T843" s="3309" t="s">
        <v>1091</v>
      </c>
      <c r="U843" s="3310" t="s">
        <v>10570</v>
      </c>
      <c r="V843" s="3303" t="s">
        <v>10571</v>
      </c>
      <c r="W843" s="3304">
        <v>3.105513796E9</v>
      </c>
      <c r="X843" s="3326"/>
      <c r="Y843" s="3320"/>
      <c r="Z843" s="3310" t="s">
        <v>9255</v>
      </c>
      <c r="AA843" s="3312" t="s">
        <v>10572</v>
      </c>
      <c r="AB843" s="3313"/>
      <c r="AC843" s="3314"/>
      <c r="AD843" s="47"/>
      <c r="AE843" s="47"/>
      <c r="AF843" s="47"/>
      <c r="AG843" s="47"/>
      <c r="AH843" s="47"/>
      <c r="AI843" s="47"/>
      <c r="AJ843" s="47"/>
      <c r="AK843" s="479"/>
      <c r="AL843" s="479"/>
      <c r="AM843" s="479"/>
      <c r="AN843" s="479"/>
      <c r="AO843" s="479"/>
      <c r="AP843" s="479"/>
      <c r="AQ843" s="479"/>
      <c r="AR843" s="479"/>
    </row>
    <row r="844">
      <c r="A844" s="2582"/>
      <c r="B844" s="730">
        <v>10.0</v>
      </c>
      <c r="C844" s="307" t="s">
        <v>10573</v>
      </c>
      <c r="D844" s="319" t="s">
        <v>39</v>
      </c>
      <c r="E844" s="319">
        <v>1.053774904E9</v>
      </c>
      <c r="F844" s="392">
        <v>31835.0</v>
      </c>
      <c r="G844" s="319">
        <v>31.0</v>
      </c>
      <c r="H844" s="319" t="s">
        <v>157</v>
      </c>
      <c r="I844" s="319" t="s">
        <v>76</v>
      </c>
      <c r="J844" s="345" t="s">
        <v>10574</v>
      </c>
      <c r="K844" s="319" t="s">
        <v>878</v>
      </c>
      <c r="L844" s="775" t="s">
        <v>10575</v>
      </c>
      <c r="M844" s="394" t="s">
        <v>10576</v>
      </c>
      <c r="N844" s="319" t="s">
        <v>46</v>
      </c>
      <c r="O844" s="319" t="s">
        <v>10577</v>
      </c>
      <c r="P844" s="319" t="s">
        <v>6906</v>
      </c>
      <c r="Q844" s="319" t="s">
        <v>49</v>
      </c>
      <c r="R844" s="319" t="s">
        <v>50</v>
      </c>
      <c r="S844" s="319" t="s">
        <v>343</v>
      </c>
      <c r="T844" s="405" t="s">
        <v>52</v>
      </c>
      <c r="U844" s="154" t="s">
        <v>10578</v>
      </c>
      <c r="V844" s="307" t="s">
        <v>10579</v>
      </c>
      <c r="W844" s="319">
        <v>3.122374694E9</v>
      </c>
      <c r="X844" s="345" t="s">
        <v>10580</v>
      </c>
      <c r="Y844" s="154">
        <v>3.202252075E9</v>
      </c>
      <c r="Z844" s="2918"/>
      <c r="AA844" s="153" t="s">
        <v>10581</v>
      </c>
      <c r="AB844" s="160"/>
      <c r="AC844" s="330"/>
      <c r="AD844" s="47"/>
      <c r="AE844" s="47"/>
      <c r="AF844" s="47"/>
      <c r="AG844" s="47"/>
      <c r="AH844" s="47"/>
      <c r="AI844" s="47"/>
      <c r="AJ844" s="47"/>
      <c r="AK844" s="479"/>
      <c r="AL844" s="479"/>
      <c r="AM844" s="479"/>
      <c r="AN844" s="479"/>
      <c r="AO844" s="479"/>
      <c r="AP844" s="479"/>
      <c r="AQ844" s="479"/>
      <c r="AR844" s="479"/>
    </row>
    <row r="845" ht="12.0" customHeight="1">
      <c r="A845" s="2582"/>
      <c r="B845" s="730">
        <v>11.0</v>
      </c>
      <c r="C845" s="307" t="s">
        <v>10582</v>
      </c>
      <c r="D845" s="308" t="s">
        <v>1844</v>
      </c>
      <c r="E845" s="308">
        <v>1.088340967E9</v>
      </c>
      <c r="F845" s="338">
        <v>35480.0</v>
      </c>
      <c r="G845" s="370">
        <v>20.0</v>
      </c>
      <c r="H845" s="319" t="s">
        <v>682</v>
      </c>
      <c r="I845" s="308" t="s">
        <v>158</v>
      </c>
      <c r="J845" s="314" t="s">
        <v>10583</v>
      </c>
      <c r="K845" s="308" t="s">
        <v>878</v>
      </c>
      <c r="L845" s="316" t="s">
        <v>10584</v>
      </c>
      <c r="M845" s="394" t="s">
        <v>10585</v>
      </c>
      <c r="N845" s="308" t="s">
        <v>838</v>
      </c>
      <c r="O845" s="308" t="s">
        <v>268</v>
      </c>
      <c r="P845" s="308" t="s">
        <v>10586</v>
      </c>
      <c r="Q845" s="308" t="s">
        <v>166</v>
      </c>
      <c r="R845" s="308" t="s">
        <v>3189</v>
      </c>
      <c r="S845" s="308" t="s">
        <v>3557</v>
      </c>
      <c r="T845" s="308" t="s">
        <v>10587</v>
      </c>
      <c r="U845" s="308" t="s">
        <v>169</v>
      </c>
      <c r="V845" s="314" t="s">
        <v>10588</v>
      </c>
      <c r="W845" s="308"/>
      <c r="X845" s="314"/>
      <c r="Y845" s="308"/>
      <c r="Z845" s="2916">
        <v>43242.0</v>
      </c>
      <c r="AA845" s="153" t="s">
        <v>10589</v>
      </c>
      <c r="AB845" s="160"/>
      <c r="AC845" s="330"/>
      <c r="AD845" s="82"/>
      <c r="AE845" s="82"/>
      <c r="AF845" s="82"/>
      <c r="AG845" s="85"/>
      <c r="AH845" s="85"/>
      <c r="AI845" s="85"/>
      <c r="AJ845" s="85"/>
      <c r="AK845" s="85"/>
      <c r="AL845" s="85"/>
      <c r="AM845" s="85"/>
      <c r="AN845" s="85"/>
      <c r="AO845" s="85"/>
      <c r="AP845" s="85"/>
      <c r="AQ845" s="85"/>
      <c r="AR845" s="85"/>
    </row>
    <row r="846" ht="12.0" customHeight="1">
      <c r="A846" s="2582"/>
      <c r="B846" s="730">
        <v>12.0</v>
      </c>
      <c r="C846" s="334" t="s">
        <v>10590</v>
      </c>
      <c r="D846" s="308" t="s">
        <v>39</v>
      </c>
      <c r="E846" s="308">
        <v>1.088030201E9</v>
      </c>
      <c r="F846" s="310">
        <v>35543.0</v>
      </c>
      <c r="G846" s="308">
        <v>20.0</v>
      </c>
      <c r="H846" s="319" t="s">
        <v>157</v>
      </c>
      <c r="I846" s="308" t="s">
        <v>43</v>
      </c>
      <c r="J846" s="314" t="s">
        <v>10591</v>
      </c>
      <c r="K846" s="308">
        <v>3326957.0</v>
      </c>
      <c r="L846" s="316" t="s">
        <v>10592</v>
      </c>
      <c r="M846" s="368" t="s">
        <v>10593</v>
      </c>
      <c r="N846" s="308" t="s">
        <v>46</v>
      </c>
      <c r="O846" s="308" t="s">
        <v>246</v>
      </c>
      <c r="P846" s="308" t="s">
        <v>2520</v>
      </c>
      <c r="Q846" s="308" t="s">
        <v>49</v>
      </c>
      <c r="R846" s="308" t="s">
        <v>50</v>
      </c>
      <c r="S846" s="308" t="s">
        <v>221</v>
      </c>
      <c r="T846" s="308" t="s">
        <v>271</v>
      </c>
      <c r="U846" s="308" t="s">
        <v>169</v>
      </c>
      <c r="V846" s="314" t="s">
        <v>10594</v>
      </c>
      <c r="W846" s="308"/>
      <c r="X846" s="314" t="s">
        <v>10595</v>
      </c>
      <c r="Y846" s="308">
        <v>3.175111052E9</v>
      </c>
      <c r="Z846" s="2916">
        <v>43242.0</v>
      </c>
      <c r="AA846" s="153" t="s">
        <v>10596</v>
      </c>
      <c r="AB846" s="160"/>
      <c r="AC846" s="330"/>
      <c r="AD846" s="82"/>
      <c r="AE846" s="82"/>
      <c r="AF846" s="82"/>
      <c r="AG846" s="85"/>
      <c r="AH846" s="85"/>
      <c r="AI846" s="85"/>
      <c r="AJ846" s="85"/>
      <c r="AK846" s="85"/>
      <c r="AL846" s="85"/>
      <c r="AM846" s="85"/>
      <c r="AN846" s="85"/>
      <c r="AO846" s="85"/>
      <c r="AP846" s="85"/>
      <c r="AQ846" s="85"/>
      <c r="AR846" s="85"/>
    </row>
    <row r="847" ht="12.0" customHeight="1">
      <c r="A847" s="2582"/>
      <c r="B847" s="730">
        <v>13.0</v>
      </c>
      <c r="C847" s="314" t="s">
        <v>10597</v>
      </c>
      <c r="D847" s="308" t="s">
        <v>283</v>
      </c>
      <c r="E847" s="308">
        <v>1.089603343E9</v>
      </c>
      <c r="F847" s="310">
        <v>39567.0</v>
      </c>
      <c r="G847" s="308">
        <v>19.0</v>
      </c>
      <c r="H847" s="319" t="s">
        <v>157</v>
      </c>
      <c r="I847" s="308" t="s">
        <v>76</v>
      </c>
      <c r="J847" s="314" t="s">
        <v>10598</v>
      </c>
      <c r="K847" s="308">
        <v>3463705.0</v>
      </c>
      <c r="L847" s="316" t="s">
        <v>6611</v>
      </c>
      <c r="M847" s="368" t="s">
        <v>10599</v>
      </c>
      <c r="N847" s="308" t="s">
        <v>816</v>
      </c>
      <c r="O847" s="308" t="s">
        <v>952</v>
      </c>
      <c r="P847" s="308" t="s">
        <v>953</v>
      </c>
      <c r="Q847" s="308" t="s">
        <v>166</v>
      </c>
      <c r="R847" s="308" t="s">
        <v>3064</v>
      </c>
      <c r="S847" s="308" t="s">
        <v>5800</v>
      </c>
      <c r="T847" s="308" t="s">
        <v>1159</v>
      </c>
      <c r="U847" s="308" t="s">
        <v>169</v>
      </c>
      <c r="V847" s="314" t="s">
        <v>10600</v>
      </c>
      <c r="W847" s="308"/>
      <c r="X847" s="314"/>
      <c r="Y847" s="308"/>
      <c r="Z847" s="308"/>
      <c r="AA847" s="153" t="s">
        <v>10601</v>
      </c>
      <c r="AB847" s="160"/>
      <c r="AC847" s="330"/>
      <c r="AD847" s="82"/>
      <c r="AE847" s="82"/>
      <c r="AF847" s="82"/>
      <c r="AG847" s="85"/>
      <c r="AH847" s="85"/>
      <c r="AI847" s="85"/>
      <c r="AJ847" s="85"/>
      <c r="AK847" s="85"/>
      <c r="AL847" s="85"/>
      <c r="AM847" s="85"/>
      <c r="AN847" s="85"/>
      <c r="AO847" s="85"/>
      <c r="AP847" s="85"/>
      <c r="AQ847" s="85"/>
      <c r="AR847" s="85"/>
    </row>
    <row r="848" ht="12.0" customHeight="1">
      <c r="A848" s="2582"/>
      <c r="B848" s="730">
        <v>14.0</v>
      </c>
      <c r="C848" s="314" t="s">
        <v>10602</v>
      </c>
      <c r="D848" s="308" t="s">
        <v>39</v>
      </c>
      <c r="E848" s="308">
        <v>1.088035716E9</v>
      </c>
      <c r="F848" s="310">
        <v>36104.0</v>
      </c>
      <c r="G848" s="308">
        <v>19.0</v>
      </c>
      <c r="H848" s="319" t="s">
        <v>682</v>
      </c>
      <c r="I848" s="308" t="s">
        <v>76</v>
      </c>
      <c r="J848" s="314" t="s">
        <v>10603</v>
      </c>
      <c r="K848" s="308">
        <v>3166553.0</v>
      </c>
      <c r="L848" s="316" t="s">
        <v>10604</v>
      </c>
      <c r="M848" s="368" t="s">
        <v>10605</v>
      </c>
      <c r="N848" s="308" t="s">
        <v>816</v>
      </c>
      <c r="O848" s="308" t="s">
        <v>430</v>
      </c>
      <c r="P848" s="308" t="s">
        <v>10606</v>
      </c>
      <c r="Q848" s="308" t="s">
        <v>166</v>
      </c>
      <c r="R848" s="308" t="s">
        <v>1098</v>
      </c>
      <c r="S848" s="308" t="s">
        <v>469</v>
      </c>
      <c r="T848" s="308" t="s">
        <v>1091</v>
      </c>
      <c r="U848" s="308" t="s">
        <v>169</v>
      </c>
      <c r="V848" s="314" t="s">
        <v>10607</v>
      </c>
      <c r="W848" s="308"/>
      <c r="X848" s="314" t="s">
        <v>10608</v>
      </c>
      <c r="Y848" s="308">
        <v>3.126161752E9</v>
      </c>
      <c r="Z848" s="308"/>
      <c r="AA848" s="153" t="s">
        <v>10601</v>
      </c>
      <c r="AB848" s="160"/>
      <c r="AC848" s="330"/>
      <c r="AD848" s="82"/>
      <c r="AE848" s="82"/>
      <c r="AF848" s="82"/>
      <c r="AG848" s="85"/>
      <c r="AH848" s="85"/>
      <c r="AI848" s="85"/>
      <c r="AJ848" s="85"/>
      <c r="AK848" s="85"/>
      <c r="AL848" s="85"/>
      <c r="AM848" s="85"/>
      <c r="AN848" s="85"/>
      <c r="AO848" s="85"/>
      <c r="AP848" s="85"/>
      <c r="AQ848" s="85"/>
      <c r="AR848" s="85"/>
    </row>
    <row r="849" ht="12.0" customHeight="1">
      <c r="A849" s="2582"/>
      <c r="B849" s="730">
        <v>15.0</v>
      </c>
      <c r="C849" s="314" t="s">
        <v>10609</v>
      </c>
      <c r="D849" s="308" t="s">
        <v>695</v>
      </c>
      <c r="E849" s="308">
        <v>1.088347147E9</v>
      </c>
      <c r="F849" s="310">
        <v>35831.0</v>
      </c>
      <c r="G849" s="308">
        <v>20.0</v>
      </c>
      <c r="H849" s="319" t="s">
        <v>157</v>
      </c>
      <c r="I849" s="308" t="s">
        <v>43</v>
      </c>
      <c r="J849" s="314" t="s">
        <v>10610</v>
      </c>
      <c r="K849" s="308">
        <v>3141623.0</v>
      </c>
      <c r="L849" s="316" t="s">
        <v>10611</v>
      </c>
      <c r="M849" s="368" t="s">
        <v>10612</v>
      </c>
      <c r="N849" s="308" t="s">
        <v>816</v>
      </c>
      <c r="O849" s="308" t="s">
        <v>10613</v>
      </c>
      <c r="P849" s="308" t="s">
        <v>10614</v>
      </c>
      <c r="Q849" s="308" t="s">
        <v>49</v>
      </c>
      <c r="R849" s="308" t="s">
        <v>50</v>
      </c>
      <c r="S849" s="308" t="s">
        <v>232</v>
      </c>
      <c r="T849" s="308" t="s">
        <v>10615</v>
      </c>
      <c r="U849" s="308" t="s">
        <v>169</v>
      </c>
      <c r="V849" s="314" t="s">
        <v>10616</v>
      </c>
      <c r="W849" s="308" t="s">
        <v>1024</v>
      </c>
      <c r="X849" s="314" t="s">
        <v>1024</v>
      </c>
      <c r="Y849" s="308"/>
      <c r="Z849" s="308"/>
      <c r="AA849" s="153" t="s">
        <v>10601</v>
      </c>
      <c r="AB849" s="160"/>
      <c r="AC849" s="330"/>
      <c r="AD849" s="82"/>
      <c r="AE849" s="82"/>
      <c r="AF849" s="82"/>
      <c r="AG849" s="85"/>
      <c r="AH849" s="85"/>
      <c r="AI849" s="85"/>
      <c r="AJ849" s="85"/>
      <c r="AK849" s="85"/>
      <c r="AL849" s="85"/>
      <c r="AM849" s="85"/>
      <c r="AN849" s="85"/>
      <c r="AO849" s="85"/>
      <c r="AP849" s="85"/>
      <c r="AQ849" s="85"/>
      <c r="AR849" s="85"/>
    </row>
    <row r="850" ht="12.0" customHeight="1">
      <c r="A850" s="2582"/>
      <c r="B850" s="730">
        <v>16.0</v>
      </c>
      <c r="C850" s="314" t="s">
        <v>10617</v>
      </c>
      <c r="D850" s="308" t="s">
        <v>758</v>
      </c>
      <c r="E850" s="308">
        <v>1.088331816E9</v>
      </c>
      <c r="F850" s="338">
        <v>35038.0</v>
      </c>
      <c r="G850" s="370">
        <v>22.0</v>
      </c>
      <c r="H850" s="319" t="s">
        <v>157</v>
      </c>
      <c r="I850" s="308" t="s">
        <v>86</v>
      </c>
      <c r="J850" s="314" t="s">
        <v>10618</v>
      </c>
      <c r="K850" s="308" t="s">
        <v>161</v>
      </c>
      <c r="L850" s="316" t="s">
        <v>10619</v>
      </c>
      <c r="M850" s="368" t="s">
        <v>10620</v>
      </c>
      <c r="N850" s="308" t="s">
        <v>245</v>
      </c>
      <c r="O850" s="308" t="s">
        <v>89</v>
      </c>
      <c r="P850" s="308" t="s">
        <v>89</v>
      </c>
      <c r="Q850" s="308" t="s">
        <v>49</v>
      </c>
      <c r="R850" s="308" t="s">
        <v>50</v>
      </c>
      <c r="S850" s="308" t="s">
        <v>221</v>
      </c>
      <c r="T850" s="308" t="s">
        <v>52</v>
      </c>
      <c r="U850" s="308" t="s">
        <v>169</v>
      </c>
      <c r="V850" s="314" t="s">
        <v>10621</v>
      </c>
      <c r="W850" s="308">
        <v>3.103911614E9</v>
      </c>
      <c r="X850" s="314" t="s">
        <v>10622</v>
      </c>
      <c r="Y850" s="158"/>
      <c r="Z850" s="158"/>
      <c r="AA850" s="153" t="s">
        <v>10601</v>
      </c>
      <c r="AB850" s="160"/>
      <c r="AC850" s="330"/>
      <c r="AD850" s="82"/>
      <c r="AE850" s="82"/>
      <c r="AF850" s="82"/>
      <c r="AG850" s="85"/>
      <c r="AH850" s="85"/>
      <c r="AI850" s="85"/>
      <c r="AJ850" s="85"/>
      <c r="AK850" s="85"/>
      <c r="AL850" s="85"/>
      <c r="AM850" s="85"/>
      <c r="AN850" s="85"/>
      <c r="AO850" s="85"/>
      <c r="AP850" s="85"/>
      <c r="AQ850" s="85"/>
      <c r="AR850" s="85"/>
    </row>
    <row r="851" ht="12.0" customHeight="1">
      <c r="A851" s="2582"/>
      <c r="B851" s="730">
        <v>17.0</v>
      </c>
      <c r="C851" s="387" t="s">
        <v>10623</v>
      </c>
      <c r="D851" s="383" t="s">
        <v>758</v>
      </c>
      <c r="E851" s="383" t="s">
        <v>10624</v>
      </c>
      <c r="F851" s="383" t="s">
        <v>10625</v>
      </c>
      <c r="G851" s="158">
        <v>21.0</v>
      </c>
      <c r="H851" s="402" t="s">
        <v>682</v>
      </c>
      <c r="I851" s="383" t="s">
        <v>43</v>
      </c>
      <c r="J851" s="387" t="s">
        <v>10626</v>
      </c>
      <c r="K851" s="383" t="s">
        <v>10627</v>
      </c>
      <c r="L851" s="383" t="s">
        <v>10628</v>
      </c>
      <c r="M851" s="411" t="s">
        <v>10629</v>
      </c>
      <c r="N851" s="383" t="s">
        <v>778</v>
      </c>
      <c r="O851" s="383" t="s">
        <v>10630</v>
      </c>
      <c r="P851" s="383" t="s">
        <v>10631</v>
      </c>
      <c r="Q851" s="383" t="s">
        <v>478</v>
      </c>
      <c r="R851" s="383" t="s">
        <v>10632</v>
      </c>
      <c r="S851" s="383"/>
      <c r="T851" s="383" t="s">
        <v>1429</v>
      </c>
      <c r="U851" s="308" t="s">
        <v>169</v>
      </c>
      <c r="V851" s="387" t="s">
        <v>10633</v>
      </c>
      <c r="W851" s="383" t="s">
        <v>10634</v>
      </c>
      <c r="X851" s="160" t="s">
        <v>10635</v>
      </c>
      <c r="Y851" s="383" t="s">
        <v>10636</v>
      </c>
      <c r="Z851" s="158"/>
      <c r="AA851" s="153" t="s">
        <v>10601</v>
      </c>
      <c r="AB851" s="160"/>
      <c r="AC851" s="330"/>
      <c r="AD851" s="82"/>
      <c r="AE851" s="82"/>
      <c r="AF851" s="82"/>
      <c r="AG851" s="85"/>
      <c r="AH851" s="85"/>
      <c r="AI851" s="85"/>
      <c r="AJ851" s="85"/>
      <c r="AK851" s="85"/>
      <c r="AL851" s="85"/>
      <c r="AM851" s="85"/>
      <c r="AN851" s="85"/>
      <c r="AO851" s="85"/>
      <c r="AP851" s="85"/>
      <c r="AQ851" s="85"/>
      <c r="AR851" s="85"/>
    </row>
    <row r="852" ht="12.0" customHeight="1">
      <c r="A852" s="2582"/>
      <c r="B852" s="730">
        <v>18.0</v>
      </c>
      <c r="C852" s="314" t="s">
        <v>10637</v>
      </c>
      <c r="D852" s="308" t="s">
        <v>758</v>
      </c>
      <c r="E852" s="308">
        <v>1.08834461E9</v>
      </c>
      <c r="F852" s="338">
        <v>35688.0</v>
      </c>
      <c r="G852" s="370">
        <v>20.0</v>
      </c>
      <c r="H852" s="319" t="s">
        <v>157</v>
      </c>
      <c r="I852" s="308" t="s">
        <v>200</v>
      </c>
      <c r="J852" s="314" t="s">
        <v>10638</v>
      </c>
      <c r="K852" s="308">
        <v>3453780.0</v>
      </c>
      <c r="L852" s="316" t="s">
        <v>10639</v>
      </c>
      <c r="M852" s="368" t="s">
        <v>10640</v>
      </c>
      <c r="N852" s="308" t="s">
        <v>245</v>
      </c>
      <c r="O852" s="308" t="s">
        <v>246</v>
      </c>
      <c r="P852" s="308" t="s">
        <v>10641</v>
      </c>
      <c r="Q852" s="308" t="s">
        <v>49</v>
      </c>
      <c r="R852" s="308" t="s">
        <v>50</v>
      </c>
      <c r="S852" s="308" t="s">
        <v>221</v>
      </c>
      <c r="T852" s="308" t="s">
        <v>52</v>
      </c>
      <c r="U852" s="308" t="s">
        <v>169</v>
      </c>
      <c r="V852" s="314" t="s">
        <v>10642</v>
      </c>
      <c r="W852" s="308"/>
      <c r="X852" s="314" t="s">
        <v>10643</v>
      </c>
      <c r="Y852" s="308">
        <v>3.113825596E9</v>
      </c>
      <c r="Z852" s="308"/>
      <c r="AA852" s="153" t="s">
        <v>10601</v>
      </c>
      <c r="AB852" s="160"/>
      <c r="AC852" s="330"/>
      <c r="AD852" s="82"/>
      <c r="AE852" s="82"/>
      <c r="AF852" s="82"/>
      <c r="AG852" s="85"/>
      <c r="AH852" s="85"/>
      <c r="AI852" s="85"/>
      <c r="AJ852" s="85"/>
      <c r="AK852" s="85"/>
      <c r="AL852" s="85"/>
      <c r="AM852" s="85"/>
      <c r="AN852" s="85"/>
      <c r="AO852" s="85"/>
      <c r="AP852" s="85"/>
      <c r="AQ852" s="85"/>
      <c r="AR852" s="85"/>
    </row>
    <row r="853" ht="12.0" customHeight="1">
      <c r="A853" s="2582"/>
      <c r="B853" s="730">
        <v>19.0</v>
      </c>
      <c r="C853" s="314" t="s">
        <v>10644</v>
      </c>
      <c r="D853" s="308" t="s">
        <v>283</v>
      </c>
      <c r="E853" s="308">
        <v>1.193287326E9</v>
      </c>
      <c r="F853" s="310">
        <v>37269.0</v>
      </c>
      <c r="G853" s="308">
        <v>16.0</v>
      </c>
      <c r="H853" s="158" t="s">
        <v>157</v>
      </c>
      <c r="I853" s="308" t="s">
        <v>158</v>
      </c>
      <c r="J853" s="314" t="s">
        <v>10645</v>
      </c>
      <c r="K853" s="308">
        <v>3373894.0</v>
      </c>
      <c r="L853" s="316"/>
      <c r="M853" s="368" t="s">
        <v>10646</v>
      </c>
      <c r="N853" s="308" t="s">
        <v>816</v>
      </c>
      <c r="O853" s="308" t="s">
        <v>3255</v>
      </c>
      <c r="P853" s="308" t="s">
        <v>10647</v>
      </c>
      <c r="Q853" s="308" t="s">
        <v>166</v>
      </c>
      <c r="R853" s="308"/>
      <c r="S853" s="308" t="s">
        <v>1099</v>
      </c>
      <c r="T853" s="308" t="s">
        <v>10648</v>
      </c>
      <c r="U853" s="308" t="s">
        <v>169</v>
      </c>
      <c r="V853" s="314" t="s">
        <v>10649</v>
      </c>
      <c r="W853" s="308" t="s">
        <v>10650</v>
      </c>
      <c r="X853" s="314"/>
      <c r="Y853" s="308"/>
      <c r="Z853" s="308"/>
      <c r="AA853" s="153" t="s">
        <v>10601</v>
      </c>
      <c r="AB853" s="160"/>
      <c r="AC853" s="330"/>
      <c r="AD853" s="82"/>
      <c r="AE853" s="82"/>
      <c r="AF853" s="82"/>
      <c r="AG853" s="85"/>
      <c r="AH853" s="85"/>
      <c r="AI853" s="85"/>
      <c r="AJ853" s="85"/>
      <c r="AK853" s="85"/>
      <c r="AL853" s="85"/>
      <c r="AM853" s="85"/>
      <c r="AN853" s="85"/>
      <c r="AO853" s="85"/>
      <c r="AP853" s="85"/>
      <c r="AQ853" s="85"/>
      <c r="AR853" s="85"/>
    </row>
    <row r="854" ht="12.0" customHeight="1">
      <c r="A854" s="2582"/>
      <c r="B854" s="730">
        <v>20.0</v>
      </c>
      <c r="C854" s="307" t="s">
        <v>10651</v>
      </c>
      <c r="D854" s="308" t="s">
        <v>1844</v>
      </c>
      <c r="E854" s="308">
        <v>1.087494032E9</v>
      </c>
      <c r="F854" s="338">
        <v>36028.0</v>
      </c>
      <c r="G854" s="370">
        <v>19.0</v>
      </c>
      <c r="H854" s="319" t="s">
        <v>682</v>
      </c>
      <c r="I854" s="308" t="s">
        <v>845</v>
      </c>
      <c r="J854" s="314" t="s">
        <v>10652</v>
      </c>
      <c r="K854" s="308"/>
      <c r="L854" s="316" t="s">
        <v>10653</v>
      </c>
      <c r="M854" s="368"/>
      <c r="N854" s="308" t="s">
        <v>838</v>
      </c>
      <c r="O854" s="308" t="s">
        <v>10654</v>
      </c>
      <c r="P854" s="308" t="s">
        <v>10655</v>
      </c>
      <c r="Q854" s="308" t="s">
        <v>811</v>
      </c>
      <c r="R854" s="308" t="s">
        <v>3189</v>
      </c>
      <c r="S854" s="308" t="s">
        <v>1453</v>
      </c>
      <c r="T854" s="308" t="s">
        <v>10656</v>
      </c>
      <c r="U854" s="308" t="s">
        <v>169</v>
      </c>
      <c r="V854" s="314" t="s">
        <v>10657</v>
      </c>
      <c r="W854" s="149"/>
      <c r="X854" s="314" t="s">
        <v>10658</v>
      </c>
      <c r="Y854" s="308">
        <v>3.12245337E9</v>
      </c>
      <c r="Z854" s="308"/>
      <c r="AA854" s="153" t="s">
        <v>10659</v>
      </c>
      <c r="AB854" s="374"/>
      <c r="AC854" s="330"/>
      <c r="AD854" s="82"/>
      <c r="AE854" s="82"/>
      <c r="AF854" s="82"/>
      <c r="AG854" s="85"/>
      <c r="AH854" s="85"/>
      <c r="AI854" s="85"/>
      <c r="AJ854" s="85"/>
      <c r="AK854" s="85"/>
      <c r="AL854" s="85"/>
      <c r="AM854" s="85"/>
      <c r="AN854" s="85"/>
      <c r="AO854" s="85"/>
      <c r="AP854" s="85"/>
      <c r="AQ854" s="85"/>
      <c r="AR854" s="85"/>
    </row>
    <row r="855" ht="12.0" customHeight="1">
      <c r="A855" s="2582"/>
      <c r="B855" s="730">
        <v>21.0</v>
      </c>
      <c r="C855" s="307" t="s">
        <v>10660</v>
      </c>
      <c r="D855" s="308" t="s">
        <v>8278</v>
      </c>
      <c r="E855" s="308">
        <v>1.004752267E9</v>
      </c>
      <c r="F855" s="338">
        <v>36733.0</v>
      </c>
      <c r="G855" s="370">
        <v>17.0</v>
      </c>
      <c r="H855" s="319" t="s">
        <v>682</v>
      </c>
      <c r="I855" s="308" t="s">
        <v>158</v>
      </c>
      <c r="J855" s="314" t="s">
        <v>10661</v>
      </c>
      <c r="K855" s="308">
        <v>3408252.0</v>
      </c>
      <c r="L855" s="316" t="s">
        <v>10662</v>
      </c>
      <c r="M855" s="368" t="s">
        <v>10663</v>
      </c>
      <c r="N855" s="308" t="s">
        <v>838</v>
      </c>
      <c r="O855" s="308" t="s">
        <v>8282</v>
      </c>
      <c r="P855" s="308" t="s">
        <v>10664</v>
      </c>
      <c r="Q855" s="308" t="s">
        <v>166</v>
      </c>
      <c r="R855" s="308" t="s">
        <v>3189</v>
      </c>
      <c r="S855" s="308" t="s">
        <v>10665</v>
      </c>
      <c r="T855" s="308" t="s">
        <v>1454</v>
      </c>
      <c r="U855" s="320" t="s">
        <v>169</v>
      </c>
      <c r="V855" s="314" t="s">
        <v>10666</v>
      </c>
      <c r="W855" s="308">
        <v>3.2408252E7</v>
      </c>
      <c r="X855" s="314" t="s">
        <v>10667</v>
      </c>
      <c r="Y855" s="308">
        <v>3.117893824E9</v>
      </c>
      <c r="Z855" s="308"/>
      <c r="AA855" s="345" t="s">
        <v>10668</v>
      </c>
      <c r="AB855" s="2837"/>
      <c r="AC855" s="330"/>
      <c r="AD855" s="82"/>
      <c r="AE855" s="82"/>
      <c r="AF855" s="82"/>
      <c r="AG855" s="85"/>
      <c r="AH855" s="85"/>
      <c r="AI855" s="85"/>
      <c r="AJ855" s="85"/>
      <c r="AK855" s="85"/>
      <c r="AL855" s="85"/>
      <c r="AM855" s="85"/>
      <c r="AN855" s="85"/>
      <c r="AO855" s="85"/>
      <c r="AP855" s="85"/>
      <c r="AQ855" s="85"/>
      <c r="AR855" s="85"/>
    </row>
    <row r="856" ht="12.0" customHeight="1">
      <c r="A856" s="2582"/>
      <c r="B856" s="730">
        <v>22.0</v>
      </c>
      <c r="C856" s="334" t="s">
        <v>10669</v>
      </c>
      <c r="D856" s="308" t="s">
        <v>1844</v>
      </c>
      <c r="E856" s="308">
        <v>1.088341807E9</v>
      </c>
      <c r="F856" s="338">
        <v>35528.0</v>
      </c>
      <c r="G856" s="370">
        <v>20.0</v>
      </c>
      <c r="H856" s="319" t="s">
        <v>682</v>
      </c>
      <c r="I856" s="308" t="s">
        <v>10670</v>
      </c>
      <c r="J856" s="314" t="s">
        <v>10671</v>
      </c>
      <c r="K856" s="308">
        <v>3453107.0</v>
      </c>
      <c r="L856" s="316" t="s">
        <v>10672</v>
      </c>
      <c r="M856" s="368" t="s">
        <v>10673</v>
      </c>
      <c r="N856" s="308" t="s">
        <v>816</v>
      </c>
      <c r="O856" s="308" t="s">
        <v>10674</v>
      </c>
      <c r="P856" s="308" t="s">
        <v>10675</v>
      </c>
      <c r="Q856" s="308" t="s">
        <v>166</v>
      </c>
      <c r="R856" s="308" t="s">
        <v>3189</v>
      </c>
      <c r="S856" s="308" t="s">
        <v>6310</v>
      </c>
      <c r="T856" s="308" t="s">
        <v>10587</v>
      </c>
      <c r="U856" s="308" t="s">
        <v>169</v>
      </c>
      <c r="V856" s="314" t="s">
        <v>10676</v>
      </c>
      <c r="W856" s="404"/>
      <c r="X856" s="314" t="s">
        <v>10677</v>
      </c>
      <c r="Y856" s="308">
        <v>3.165365514E9</v>
      </c>
      <c r="Z856" s="308"/>
      <c r="AA856" s="153" t="s">
        <v>10678</v>
      </c>
      <c r="AB856" s="160"/>
      <c r="AC856" s="330"/>
      <c r="AD856" s="82"/>
      <c r="AE856" s="82"/>
      <c r="AF856" s="82"/>
      <c r="AG856" s="85"/>
      <c r="AH856" s="85"/>
      <c r="AI856" s="85"/>
      <c r="AJ856" s="85"/>
      <c r="AK856" s="85"/>
      <c r="AL856" s="85"/>
      <c r="AM856" s="85"/>
      <c r="AN856" s="85"/>
      <c r="AO856" s="85"/>
      <c r="AP856" s="85"/>
      <c r="AQ856" s="85"/>
      <c r="AR856" s="85"/>
    </row>
    <row r="857" ht="12.0" customHeight="1">
      <c r="A857" s="2582"/>
      <c r="B857" s="730">
        <v>23.0</v>
      </c>
      <c r="C857" s="334" t="s">
        <v>10679</v>
      </c>
      <c r="D857" s="308" t="s">
        <v>39</v>
      </c>
      <c r="E857" s="308">
        <v>1.1439087E8</v>
      </c>
      <c r="F857" s="310">
        <v>35427.0</v>
      </c>
      <c r="G857" s="308">
        <v>21.0</v>
      </c>
      <c r="H857" s="319" t="s">
        <v>157</v>
      </c>
      <c r="I857" s="308" t="s">
        <v>76</v>
      </c>
      <c r="J857" s="314" t="s">
        <v>10680</v>
      </c>
      <c r="K857" s="308" t="s">
        <v>1024</v>
      </c>
      <c r="L857" s="316" t="s">
        <v>10681</v>
      </c>
      <c r="M857" s="368" t="s">
        <v>10682</v>
      </c>
      <c r="N857" s="308" t="s">
        <v>46</v>
      </c>
      <c r="O857" s="308" t="s">
        <v>5783</v>
      </c>
      <c r="P857" s="308" t="s">
        <v>8051</v>
      </c>
      <c r="Q857" s="308" t="s">
        <v>49</v>
      </c>
      <c r="R857" s="308" t="s">
        <v>50</v>
      </c>
      <c r="S857" s="308" t="s">
        <v>2166</v>
      </c>
      <c r="T857" s="308" t="s">
        <v>10683</v>
      </c>
      <c r="U857" s="308" t="s">
        <v>169</v>
      </c>
      <c r="V857" s="314" t="s">
        <v>10684</v>
      </c>
      <c r="W857" s="308">
        <v>3.203968398E9</v>
      </c>
      <c r="X857" s="314" t="s">
        <v>1024</v>
      </c>
      <c r="Y857" s="158"/>
      <c r="Z857" s="158"/>
      <c r="AA857" s="153" t="s">
        <v>10685</v>
      </c>
      <c r="AB857" s="160"/>
      <c r="AC857" s="330"/>
      <c r="AD857" s="82"/>
      <c r="AE857" s="82"/>
      <c r="AF857" s="82"/>
      <c r="AG857" s="85"/>
      <c r="AH857" s="85"/>
      <c r="AI857" s="85"/>
      <c r="AJ857" s="85"/>
      <c r="AK857" s="85"/>
      <c r="AL857" s="85"/>
      <c r="AM857" s="85"/>
      <c r="AN857" s="85"/>
      <c r="AO857" s="85"/>
      <c r="AP857" s="85"/>
      <c r="AQ857" s="85"/>
      <c r="AR857" s="85"/>
    </row>
    <row r="858" ht="12.0" customHeight="1">
      <c r="A858" s="2582"/>
      <c r="B858" s="730">
        <v>24.0</v>
      </c>
      <c r="C858" s="334" t="s">
        <v>10686</v>
      </c>
      <c r="D858" s="308" t="s">
        <v>758</v>
      </c>
      <c r="E858" s="308">
        <v>1.088349548E9</v>
      </c>
      <c r="F858" s="310">
        <v>35948.0</v>
      </c>
      <c r="G858" s="308">
        <v>19.0</v>
      </c>
      <c r="H858" s="319" t="s">
        <v>157</v>
      </c>
      <c r="I858" s="308" t="s">
        <v>10687</v>
      </c>
      <c r="J858" s="314" t="s">
        <v>10688</v>
      </c>
      <c r="K858" s="308">
        <v>3459404.0</v>
      </c>
      <c r="L858" s="316" t="s">
        <v>10689</v>
      </c>
      <c r="M858" s="368" t="s">
        <v>10690</v>
      </c>
      <c r="N858" s="308" t="s">
        <v>778</v>
      </c>
      <c r="O858" s="308" t="s">
        <v>785</v>
      </c>
      <c r="P858" s="308" t="s">
        <v>7139</v>
      </c>
      <c r="Q858" s="308" t="s">
        <v>478</v>
      </c>
      <c r="R858" s="308" t="s">
        <v>812</v>
      </c>
      <c r="S858" s="308" t="s">
        <v>729</v>
      </c>
      <c r="T858" s="308" t="s">
        <v>943</v>
      </c>
      <c r="U858" s="308" t="s">
        <v>169</v>
      </c>
      <c r="V858" s="314" t="s">
        <v>10691</v>
      </c>
      <c r="W858" s="308">
        <v>3459404.0</v>
      </c>
      <c r="X858" s="314" t="s">
        <v>10692</v>
      </c>
      <c r="Y858" s="158">
        <v>3.207772685E9</v>
      </c>
      <c r="Z858" s="158"/>
      <c r="AA858" s="153" t="s">
        <v>10693</v>
      </c>
      <c r="AB858" s="160"/>
      <c r="AC858" s="330"/>
      <c r="AD858" s="82"/>
      <c r="AE858" s="82"/>
      <c r="AF858" s="82"/>
      <c r="AG858" s="85"/>
      <c r="AH858" s="85"/>
      <c r="AI858" s="85"/>
      <c r="AJ858" s="85"/>
      <c r="AK858" s="85"/>
      <c r="AL858" s="85"/>
      <c r="AM858" s="85"/>
      <c r="AN858" s="85"/>
      <c r="AO858" s="85"/>
      <c r="AP858" s="85"/>
      <c r="AQ858" s="85"/>
      <c r="AR858" s="85"/>
    </row>
    <row r="859" ht="10.5" customHeight="1">
      <c r="A859" s="2582"/>
      <c r="B859" s="730">
        <v>25.0</v>
      </c>
      <c r="C859" s="1514" t="s">
        <v>10694</v>
      </c>
      <c r="D859" s="393" t="s">
        <v>758</v>
      </c>
      <c r="E859" s="393">
        <v>1.088346011E9</v>
      </c>
      <c r="F859" s="1372">
        <v>35746.0</v>
      </c>
      <c r="G859" s="393">
        <v>20.0</v>
      </c>
      <c r="H859" s="908" t="s">
        <v>682</v>
      </c>
      <c r="I859" s="393" t="s">
        <v>76</v>
      </c>
      <c r="J859" s="910" t="s">
        <v>10695</v>
      </c>
      <c r="K859" s="393" t="s">
        <v>161</v>
      </c>
      <c r="L859" s="1432" t="s">
        <v>10696</v>
      </c>
      <c r="M859" s="1879" t="s">
        <v>10697</v>
      </c>
      <c r="N859" s="393" t="s">
        <v>778</v>
      </c>
      <c r="O859" s="393" t="s">
        <v>809</v>
      </c>
      <c r="P859" s="393" t="s">
        <v>4507</v>
      </c>
      <c r="Q859" s="393" t="s">
        <v>478</v>
      </c>
      <c r="R859" s="393" t="s">
        <v>812</v>
      </c>
      <c r="S859" s="393" t="s">
        <v>10698</v>
      </c>
      <c r="T859" s="3327" t="s">
        <v>10699</v>
      </c>
      <c r="U859" s="393" t="s">
        <v>169</v>
      </c>
      <c r="V859" s="910" t="s">
        <v>10700</v>
      </c>
      <c r="W859" s="393">
        <v>3.128514949E9</v>
      </c>
      <c r="X859" s="910" t="s">
        <v>902</v>
      </c>
      <c r="Y859" s="357"/>
      <c r="Z859" s="357"/>
      <c r="AA859" s="715" t="s">
        <v>10693</v>
      </c>
      <c r="AB859" s="715" t="s">
        <v>10701</v>
      </c>
      <c r="AC859" s="422"/>
      <c r="AD859" s="218"/>
      <c r="AE859" s="218"/>
      <c r="AF859" s="218"/>
      <c r="AG859" s="219"/>
      <c r="AH859" s="219"/>
      <c r="AI859" s="219"/>
      <c r="AJ859" s="219"/>
      <c r="AK859" s="219"/>
      <c r="AL859" s="219"/>
      <c r="AM859" s="219"/>
      <c r="AN859" s="219"/>
      <c r="AO859" s="219"/>
      <c r="AP859" s="219"/>
      <c r="AQ859" s="219"/>
      <c r="AR859" s="219"/>
    </row>
    <row r="860" ht="12.0" customHeight="1">
      <c r="A860" s="2582"/>
      <c r="B860" s="730">
        <v>26.0</v>
      </c>
      <c r="C860" s="334" t="s">
        <v>10702</v>
      </c>
      <c r="D860" s="308" t="s">
        <v>39</v>
      </c>
      <c r="E860" s="308">
        <v>1.088345128E9</v>
      </c>
      <c r="F860" s="310">
        <v>35713.0</v>
      </c>
      <c r="G860" s="308">
        <v>20.0</v>
      </c>
      <c r="H860" s="319" t="s">
        <v>682</v>
      </c>
      <c r="I860" s="308" t="s">
        <v>10703</v>
      </c>
      <c r="J860" s="314" t="s">
        <v>10704</v>
      </c>
      <c r="K860" s="308">
        <v>3357175.0</v>
      </c>
      <c r="L860" s="316" t="s">
        <v>10705</v>
      </c>
      <c r="M860" s="368" t="s">
        <v>10706</v>
      </c>
      <c r="N860" s="308" t="s">
        <v>816</v>
      </c>
      <c r="O860" s="308" t="s">
        <v>3255</v>
      </c>
      <c r="P860" s="308" t="s">
        <v>10707</v>
      </c>
      <c r="Q860" s="308" t="s">
        <v>166</v>
      </c>
      <c r="R860" s="308" t="s">
        <v>3064</v>
      </c>
      <c r="S860" s="308" t="s">
        <v>3907</v>
      </c>
      <c r="T860" s="308"/>
      <c r="U860" s="308" t="s">
        <v>169</v>
      </c>
      <c r="V860" s="314" t="s">
        <v>10708</v>
      </c>
      <c r="W860" s="308"/>
      <c r="X860" s="314"/>
      <c r="Y860" s="308"/>
      <c r="Z860" s="308"/>
      <c r="AA860" s="153" t="s">
        <v>10693</v>
      </c>
      <c r="AB860" s="160"/>
      <c r="AC860" s="330"/>
      <c r="AD860" s="82"/>
      <c r="AE860" s="82"/>
      <c r="AF860" s="82"/>
      <c r="AG860" s="85"/>
      <c r="AH860" s="85"/>
      <c r="AI860" s="85"/>
      <c r="AJ860" s="85"/>
      <c r="AK860" s="85"/>
      <c r="AL860" s="85"/>
      <c r="AM860" s="85"/>
      <c r="AN860" s="85"/>
      <c r="AO860" s="85"/>
      <c r="AP860" s="85"/>
      <c r="AQ860" s="85"/>
      <c r="AR860" s="85"/>
    </row>
    <row r="861" ht="12.0" customHeight="1">
      <c r="A861" s="2582"/>
      <c r="B861" s="730">
        <v>27.0</v>
      </c>
      <c r="C861" s="307" t="s">
        <v>10709</v>
      </c>
      <c r="D861" s="319" t="s">
        <v>39</v>
      </c>
      <c r="E861" s="319">
        <v>1.116435311E9</v>
      </c>
      <c r="F861" s="392">
        <v>31980.0</v>
      </c>
      <c r="G861" s="319">
        <v>30.0</v>
      </c>
      <c r="H861" s="319" t="s">
        <v>157</v>
      </c>
      <c r="I861" s="319" t="s">
        <v>43</v>
      </c>
      <c r="J861" s="345" t="s">
        <v>10710</v>
      </c>
      <c r="K861" s="308"/>
      <c r="L861" s="775" t="s">
        <v>10711</v>
      </c>
      <c r="M861" s="394" t="s">
        <v>10712</v>
      </c>
      <c r="N861" s="319" t="s">
        <v>46</v>
      </c>
      <c r="O861" s="308"/>
      <c r="P861" s="319" t="s">
        <v>1482</v>
      </c>
      <c r="Q861" s="319" t="s">
        <v>1368</v>
      </c>
      <c r="R861" s="319" t="s">
        <v>2093</v>
      </c>
      <c r="S861" s="319" t="s">
        <v>5800</v>
      </c>
      <c r="T861" s="391"/>
      <c r="U861" s="158"/>
      <c r="V861" s="307" t="s">
        <v>10713</v>
      </c>
      <c r="W861" s="319" t="s">
        <v>10714</v>
      </c>
      <c r="X861" s="345" t="s">
        <v>10715</v>
      </c>
      <c r="Y861" s="154">
        <v>3.145146556E9</v>
      </c>
      <c r="Z861" s="158"/>
      <c r="AA861" s="153" t="s">
        <v>10716</v>
      </c>
      <c r="AB861" s="160"/>
      <c r="AC861" s="1366"/>
      <c r="AD861" s="82"/>
      <c r="AE861" s="82"/>
      <c r="AF861" s="82"/>
      <c r="AG861" s="85"/>
      <c r="AH861" s="85"/>
      <c r="AI861" s="85"/>
      <c r="AJ861" s="85"/>
      <c r="AK861" s="85"/>
      <c r="AL861" s="85"/>
      <c r="AM861" s="85"/>
      <c r="AN861" s="85"/>
      <c r="AO861" s="85"/>
      <c r="AP861" s="85"/>
      <c r="AQ861" s="85"/>
      <c r="AR861" s="85"/>
    </row>
    <row r="862" ht="12.0" customHeight="1">
      <c r="A862" s="2582"/>
      <c r="B862" s="730">
        <v>28.0</v>
      </c>
      <c r="C862" s="307" t="s">
        <v>10717</v>
      </c>
      <c r="D862" s="319" t="s">
        <v>39</v>
      </c>
      <c r="E862" s="319">
        <v>1.088354758E9</v>
      </c>
      <c r="F862" s="392">
        <v>36277.0</v>
      </c>
      <c r="G862" s="319">
        <v>19.0</v>
      </c>
      <c r="H862" s="319" t="s">
        <v>157</v>
      </c>
      <c r="I862" s="319" t="s">
        <v>200</v>
      </c>
      <c r="J862" s="345" t="s">
        <v>10718</v>
      </c>
      <c r="K862" s="319" t="s">
        <v>2</v>
      </c>
      <c r="L862" s="775" t="s">
        <v>7461</v>
      </c>
      <c r="M862" s="394" t="s">
        <v>10719</v>
      </c>
      <c r="N862" s="319" t="s">
        <v>46</v>
      </c>
      <c r="O862" s="319" t="s">
        <v>89</v>
      </c>
      <c r="P862" s="319" t="s">
        <v>89</v>
      </c>
      <c r="Q862" s="319" t="s">
        <v>49</v>
      </c>
      <c r="R862" s="319" t="s">
        <v>50</v>
      </c>
      <c r="S862" s="319" t="s">
        <v>291</v>
      </c>
      <c r="T862" s="405" t="s">
        <v>271</v>
      </c>
      <c r="U862" s="154" t="s">
        <v>4194</v>
      </c>
      <c r="V862" s="307" t="s">
        <v>10720</v>
      </c>
      <c r="W862" s="319">
        <v>3.222751135E9</v>
      </c>
      <c r="X862" s="345" t="s">
        <v>10721</v>
      </c>
      <c r="Y862" s="154">
        <v>3.207192933E9</v>
      </c>
      <c r="Z862" s="158"/>
      <c r="AA862" s="153" t="s">
        <v>10722</v>
      </c>
      <c r="AB862" s="160"/>
      <c r="AC862" s="330"/>
      <c r="AD862" s="82"/>
      <c r="AE862" s="82"/>
      <c r="AF862" s="82"/>
      <c r="AG862" s="85"/>
      <c r="AH862" s="85"/>
      <c r="AI862" s="85"/>
      <c r="AJ862" s="85"/>
      <c r="AK862" s="85"/>
      <c r="AL862" s="85"/>
      <c r="AM862" s="85"/>
      <c r="AN862" s="85"/>
      <c r="AO862" s="85"/>
      <c r="AP862" s="85"/>
      <c r="AQ862" s="85"/>
      <c r="AR862" s="85"/>
    </row>
    <row r="863" ht="12.0" customHeight="1">
      <c r="A863" s="2582"/>
      <c r="B863" s="730">
        <v>29.0</v>
      </c>
      <c r="C863" s="307" t="s">
        <v>10723</v>
      </c>
      <c r="D863" s="319" t="s">
        <v>39</v>
      </c>
      <c r="E863" s="319">
        <v>1.087999761E9</v>
      </c>
      <c r="F863" s="392">
        <v>32621.0</v>
      </c>
      <c r="G863" s="319">
        <v>29.0</v>
      </c>
      <c r="H863" s="319" t="s">
        <v>157</v>
      </c>
      <c r="I863" s="319" t="s">
        <v>200</v>
      </c>
      <c r="J863" s="345" t="s">
        <v>10724</v>
      </c>
      <c r="K863" s="308"/>
      <c r="L863" s="775" t="s">
        <v>10725</v>
      </c>
      <c r="M863" s="394" t="s">
        <v>10726</v>
      </c>
      <c r="N863" s="319" t="s">
        <v>778</v>
      </c>
      <c r="O863" s="308"/>
      <c r="P863" s="319" t="s">
        <v>10727</v>
      </c>
      <c r="Q863" s="319" t="s">
        <v>478</v>
      </c>
      <c r="R863" s="319" t="s">
        <v>3064</v>
      </c>
      <c r="S863" s="319"/>
      <c r="T863" s="391"/>
      <c r="U863" s="158"/>
      <c r="V863" s="307" t="s">
        <v>10728</v>
      </c>
      <c r="W863" s="319">
        <v>3.006322076E9</v>
      </c>
      <c r="X863" s="345" t="s">
        <v>10729</v>
      </c>
      <c r="Y863" s="154">
        <v>3.00517631E9</v>
      </c>
      <c r="Z863" s="2850">
        <v>43242.0</v>
      </c>
      <c r="AA863" s="153" t="s">
        <v>10730</v>
      </c>
      <c r="AB863" s="160"/>
      <c r="AC863" s="330"/>
      <c r="AD863" s="82"/>
      <c r="AE863" s="82"/>
      <c r="AF863" s="82"/>
      <c r="AG863" s="85"/>
      <c r="AH863" s="85"/>
      <c r="AI863" s="85"/>
      <c r="AJ863" s="85"/>
      <c r="AK863" s="85"/>
      <c r="AL863" s="85"/>
      <c r="AM863" s="85"/>
      <c r="AN863" s="85"/>
      <c r="AO863" s="85"/>
      <c r="AP863" s="85"/>
      <c r="AQ863" s="85"/>
      <c r="AR863" s="85"/>
    </row>
    <row r="864">
      <c r="A864" s="2582"/>
      <c r="B864" s="730">
        <v>30.0</v>
      </c>
      <c r="C864" s="307" t="s">
        <v>10731</v>
      </c>
      <c r="D864" s="308" t="s">
        <v>39</v>
      </c>
      <c r="E864" s="308">
        <v>1.22509013E9</v>
      </c>
      <c r="F864" s="338">
        <v>35796.0</v>
      </c>
      <c r="G864" s="370">
        <v>20.0</v>
      </c>
      <c r="H864" s="319" t="s">
        <v>682</v>
      </c>
      <c r="I864" s="308" t="s">
        <v>43</v>
      </c>
      <c r="J864" s="314" t="s">
        <v>10732</v>
      </c>
      <c r="K864" s="308">
        <v>3275726.0</v>
      </c>
      <c r="L864" s="316" t="s">
        <v>10733</v>
      </c>
      <c r="M864" s="368" t="s">
        <v>10734</v>
      </c>
      <c r="N864" s="308" t="s">
        <v>778</v>
      </c>
      <c r="O864" s="308" t="s">
        <v>644</v>
      </c>
      <c r="P864" s="308" t="s">
        <v>10735</v>
      </c>
      <c r="Q864" s="308" t="s">
        <v>478</v>
      </c>
      <c r="R864" s="308"/>
      <c r="S864" s="308" t="s">
        <v>1469</v>
      </c>
      <c r="T864" s="308"/>
      <c r="U864" s="308" t="s">
        <v>169</v>
      </c>
      <c r="V864" s="314" t="s">
        <v>10736</v>
      </c>
      <c r="W864" s="308"/>
      <c r="X864" s="314" t="s">
        <v>10737</v>
      </c>
      <c r="Y864" s="308">
        <v>3.122892618E9</v>
      </c>
      <c r="Z864" s="2916">
        <v>43242.0</v>
      </c>
      <c r="AA864" s="153" t="s">
        <v>10738</v>
      </c>
      <c r="AB864" s="160"/>
      <c r="AC864" s="330"/>
      <c r="AD864" s="82"/>
      <c r="AE864" s="82"/>
      <c r="AF864" s="82"/>
      <c r="AG864" s="85"/>
      <c r="AH864" s="85"/>
      <c r="AI864" s="85"/>
      <c r="AJ864" s="85"/>
      <c r="AK864" s="85"/>
      <c r="AL864" s="85"/>
      <c r="AM864" s="85"/>
      <c r="AN864" s="85"/>
      <c r="AO864" s="85"/>
      <c r="AP864" s="85"/>
      <c r="AQ864" s="85"/>
      <c r="AR864" s="85"/>
    </row>
    <row r="865">
      <c r="A865" s="2582"/>
      <c r="B865" s="730">
        <v>31.0</v>
      </c>
      <c r="C865" s="307" t="s">
        <v>10739</v>
      </c>
      <c r="D865" s="319" t="s">
        <v>39</v>
      </c>
      <c r="E865" s="319">
        <v>2.5172386E7</v>
      </c>
      <c r="F865" s="392">
        <v>28333.0</v>
      </c>
      <c r="G865" s="319">
        <v>40.0</v>
      </c>
      <c r="H865" s="319" t="s">
        <v>157</v>
      </c>
      <c r="I865" s="319" t="s">
        <v>76</v>
      </c>
      <c r="J865" s="345" t="s">
        <v>7854</v>
      </c>
      <c r="K865" s="319" t="s">
        <v>2</v>
      </c>
      <c r="L865" s="775" t="s">
        <v>10740</v>
      </c>
      <c r="M865" s="394" t="s">
        <v>10741</v>
      </c>
      <c r="N865" s="319" t="s">
        <v>816</v>
      </c>
      <c r="O865" s="319" t="s">
        <v>89</v>
      </c>
      <c r="P865" s="319" t="s">
        <v>89</v>
      </c>
      <c r="Q865" s="319" t="s">
        <v>49</v>
      </c>
      <c r="R865" s="319" t="s">
        <v>50</v>
      </c>
      <c r="S865" s="319" t="s">
        <v>115</v>
      </c>
      <c r="T865" s="405" t="s">
        <v>2</v>
      </c>
      <c r="U865" s="154" t="s">
        <v>10742</v>
      </c>
      <c r="V865" s="307" t="s">
        <v>10743</v>
      </c>
      <c r="W865" s="319">
        <v>3.117205999E9</v>
      </c>
      <c r="X865" s="345" t="s">
        <v>10744</v>
      </c>
      <c r="Y865" s="154">
        <v>3.114625276E9</v>
      </c>
      <c r="Z865" s="158"/>
      <c r="AA865" s="153" t="s">
        <v>10745</v>
      </c>
      <c r="AB865" s="153"/>
      <c r="AC865" s="396"/>
      <c r="AD865" s="82"/>
      <c r="AE865" s="82"/>
      <c r="AF865" s="82"/>
      <c r="AG865" s="85"/>
      <c r="AH865" s="85"/>
      <c r="AI865" s="85"/>
      <c r="AJ865" s="85"/>
      <c r="AK865" s="85"/>
      <c r="AL865" s="85"/>
      <c r="AM865" s="85"/>
      <c r="AN865" s="85"/>
      <c r="AO865" s="85"/>
      <c r="AP865" s="85"/>
      <c r="AQ865" s="85"/>
      <c r="AR865" s="85"/>
    </row>
    <row r="866">
      <c r="A866" s="2582"/>
      <c r="B866" s="730">
        <v>32.0</v>
      </c>
      <c r="C866" s="307" t="s">
        <v>10746</v>
      </c>
      <c r="D866" s="319" t="s">
        <v>119</v>
      </c>
      <c r="E866" s="319">
        <v>2.5074117E7</v>
      </c>
      <c r="F866" s="392">
        <v>35078.0</v>
      </c>
      <c r="G866" s="319">
        <v>22.0</v>
      </c>
      <c r="H866" s="319" t="s">
        <v>157</v>
      </c>
      <c r="I866" s="319"/>
      <c r="J866" s="345" t="s">
        <v>7849</v>
      </c>
      <c r="K866" s="319" t="s">
        <v>2</v>
      </c>
      <c r="L866" s="775" t="s">
        <v>10747</v>
      </c>
      <c r="M866" s="394" t="s">
        <v>10748</v>
      </c>
      <c r="N866" s="319" t="s">
        <v>46</v>
      </c>
      <c r="O866" s="319" t="s">
        <v>89</v>
      </c>
      <c r="P866" s="319" t="s">
        <v>89</v>
      </c>
      <c r="Q866" s="319" t="s">
        <v>49</v>
      </c>
      <c r="R866" s="319" t="s">
        <v>50</v>
      </c>
      <c r="S866" s="319" t="s">
        <v>50</v>
      </c>
      <c r="T866" s="405" t="s">
        <v>10160</v>
      </c>
      <c r="U866" s="154" t="s">
        <v>10749</v>
      </c>
      <c r="V866" s="307" t="s">
        <v>10750</v>
      </c>
      <c r="W866" s="319">
        <v>3.053627354E9</v>
      </c>
      <c r="X866" s="345" t="s">
        <v>10751</v>
      </c>
      <c r="Y866" s="154">
        <v>3.145974488E9</v>
      </c>
      <c r="Z866" s="158"/>
      <c r="AA866" s="153" t="s">
        <v>10752</v>
      </c>
      <c r="AB866" s="153"/>
      <c r="AC866" s="396"/>
      <c r="AD866" s="82"/>
      <c r="AE866" s="82"/>
      <c r="AF866" s="82"/>
      <c r="AG866" s="85"/>
      <c r="AH866" s="85"/>
      <c r="AI866" s="85"/>
      <c r="AJ866" s="85"/>
      <c r="AK866" s="85"/>
      <c r="AL866" s="85"/>
      <c r="AM866" s="85"/>
      <c r="AN866" s="85"/>
      <c r="AO866" s="85"/>
      <c r="AP866" s="85"/>
      <c r="AQ866" s="85"/>
      <c r="AR866" s="85"/>
    </row>
    <row r="867" ht="12.0" customHeight="1">
      <c r="A867" s="2582"/>
      <c r="B867" s="730">
        <v>33.0</v>
      </c>
      <c r="C867" s="307" t="s">
        <v>10753</v>
      </c>
      <c r="D867" s="319" t="s">
        <v>39</v>
      </c>
      <c r="E867" s="319">
        <v>1.088355279E9</v>
      </c>
      <c r="F867" s="392">
        <v>36315.0</v>
      </c>
      <c r="G867" s="319">
        <v>19.0</v>
      </c>
      <c r="H867" s="319" t="s">
        <v>682</v>
      </c>
      <c r="I867" s="319" t="s">
        <v>76</v>
      </c>
      <c r="J867" s="345" t="s">
        <v>10754</v>
      </c>
      <c r="K867" s="319" t="s">
        <v>2</v>
      </c>
      <c r="L867" s="775" t="s">
        <v>10755</v>
      </c>
      <c r="M867" s="394" t="s">
        <v>10756</v>
      </c>
      <c r="N867" s="319" t="s">
        <v>46</v>
      </c>
      <c r="O867" s="319"/>
      <c r="P867" s="319" t="s">
        <v>602</v>
      </c>
      <c r="Q867" s="319" t="s">
        <v>49</v>
      </c>
      <c r="R867" s="319" t="s">
        <v>50</v>
      </c>
      <c r="S867" s="319" t="s">
        <v>115</v>
      </c>
      <c r="T867" s="405" t="s">
        <v>4994</v>
      </c>
      <c r="U867" s="154" t="s">
        <v>10757</v>
      </c>
      <c r="V867" s="307" t="s">
        <v>10758</v>
      </c>
      <c r="W867" s="319">
        <v>3.12269486E9</v>
      </c>
      <c r="X867" s="345" t="s">
        <v>10759</v>
      </c>
      <c r="Y867" s="154">
        <v>3.214110123E9</v>
      </c>
      <c r="Z867" s="2918">
        <v>43242.0</v>
      </c>
      <c r="AA867" s="153" t="s">
        <v>10760</v>
      </c>
      <c r="AB867" s="153" t="s">
        <v>4849</v>
      </c>
      <c r="AC867" s="330"/>
      <c r="AD867" s="82"/>
      <c r="AE867" s="82"/>
      <c r="AF867" s="82"/>
      <c r="AG867" s="85"/>
      <c r="AH867" s="85"/>
      <c r="AI867" s="85"/>
      <c r="AJ867" s="85"/>
      <c r="AK867" s="85"/>
      <c r="AL867" s="85"/>
      <c r="AM867" s="85"/>
      <c r="AN867" s="85"/>
      <c r="AO867" s="85"/>
      <c r="AP867" s="85"/>
      <c r="AQ867" s="85"/>
      <c r="AR867" s="85"/>
    </row>
    <row r="868">
      <c r="A868" s="2582"/>
      <c r="B868" s="730">
        <v>34.0</v>
      </c>
      <c r="C868" s="307" t="s">
        <v>10761</v>
      </c>
      <c r="D868" s="308" t="s">
        <v>39</v>
      </c>
      <c r="E868" s="308">
        <v>1.225090037E9</v>
      </c>
      <c r="F868" s="310">
        <v>35684.0</v>
      </c>
      <c r="G868" s="308">
        <v>20.0</v>
      </c>
      <c r="H868" s="319" t="s">
        <v>157</v>
      </c>
      <c r="I868" s="308" t="s">
        <v>43</v>
      </c>
      <c r="J868" s="314" t="s">
        <v>10762</v>
      </c>
      <c r="K868" s="308">
        <v>3406396.0</v>
      </c>
      <c r="L868" s="316" t="s">
        <v>10763</v>
      </c>
      <c r="M868" s="368" t="s">
        <v>10764</v>
      </c>
      <c r="N868" s="308" t="s">
        <v>816</v>
      </c>
      <c r="O868" s="308" t="s">
        <v>364</v>
      </c>
      <c r="P868" s="308" t="s">
        <v>10765</v>
      </c>
      <c r="Q868" s="308" t="s">
        <v>166</v>
      </c>
      <c r="R868" s="308" t="s">
        <v>3064</v>
      </c>
      <c r="S868" s="308" t="s">
        <v>6257</v>
      </c>
      <c r="T868" s="308"/>
      <c r="U868" s="308" t="s">
        <v>169</v>
      </c>
      <c r="V868" s="314" t="s">
        <v>10766</v>
      </c>
      <c r="W868" s="308"/>
      <c r="X868" s="314"/>
      <c r="Y868" s="308"/>
      <c r="Z868" s="2920">
        <v>43291.0</v>
      </c>
      <c r="AA868" s="153" t="s">
        <v>10767</v>
      </c>
      <c r="AB868" s="153" t="s">
        <v>10768</v>
      </c>
      <c r="AC868" s="330"/>
      <c r="AD868" s="82"/>
      <c r="AE868" s="82"/>
      <c r="AF868" s="82"/>
      <c r="AG868" s="85"/>
      <c r="AH868" s="85"/>
      <c r="AI868" s="85"/>
      <c r="AJ868" s="85"/>
      <c r="AK868" s="85"/>
      <c r="AL868" s="85"/>
      <c r="AM868" s="85"/>
      <c r="AN868" s="85"/>
      <c r="AO868" s="85"/>
      <c r="AP868" s="85"/>
      <c r="AQ868" s="85"/>
      <c r="AR868" s="85"/>
    </row>
    <row r="869" ht="12.0" customHeight="1">
      <c r="A869" s="2582"/>
      <c r="B869" s="730">
        <v>35.0</v>
      </c>
      <c r="C869" s="378" t="s">
        <v>10769</v>
      </c>
      <c r="D869" s="382" t="s">
        <v>39</v>
      </c>
      <c r="E869" s="382">
        <v>1.088025075E9</v>
      </c>
      <c r="F869" s="706">
        <v>35036.0</v>
      </c>
      <c r="G869" s="382">
        <v>22.0</v>
      </c>
      <c r="H869" s="382" t="s">
        <v>682</v>
      </c>
      <c r="I869" s="382" t="s">
        <v>76</v>
      </c>
      <c r="J869" s="384" t="s">
        <v>10770</v>
      </c>
      <c r="K869" s="382">
        <v>3326994.0</v>
      </c>
      <c r="L869" s="380" t="s">
        <v>10771</v>
      </c>
      <c r="M869" s="778" t="s">
        <v>10772</v>
      </c>
      <c r="N869" s="382" t="s">
        <v>816</v>
      </c>
      <c r="O869" s="382" t="s">
        <v>3255</v>
      </c>
      <c r="P869" s="382" t="s">
        <v>10647</v>
      </c>
      <c r="Q869" s="382" t="s">
        <v>166</v>
      </c>
      <c r="R869" s="382" t="s">
        <v>1098</v>
      </c>
      <c r="S869" s="382" t="s">
        <v>850</v>
      </c>
      <c r="T869" s="769"/>
      <c r="U869" s="382" t="s">
        <v>10773</v>
      </c>
      <c r="V869" s="384" t="s">
        <v>10774</v>
      </c>
      <c r="W869" s="382">
        <v>3.128248841E9</v>
      </c>
      <c r="X869" s="384" t="s">
        <v>10775</v>
      </c>
      <c r="Y869" s="382">
        <v>3.045343157E9</v>
      </c>
      <c r="Z869" s="3328">
        <v>43291.0</v>
      </c>
      <c r="AA869" s="384" t="s">
        <v>10776</v>
      </c>
      <c r="AB869" s="160"/>
      <c r="AC869" s="330"/>
      <c r="AD869" s="82"/>
      <c r="AE869" s="82"/>
      <c r="AF869" s="82"/>
      <c r="AG869" s="85"/>
      <c r="AH869" s="85"/>
      <c r="AI869" s="85"/>
      <c r="AJ869" s="85"/>
      <c r="AK869" s="85"/>
      <c r="AL869" s="85"/>
      <c r="AM869" s="85"/>
      <c r="AN869" s="85"/>
      <c r="AO869" s="85"/>
      <c r="AP869" s="85"/>
      <c r="AQ869" s="85"/>
      <c r="AR869" s="85"/>
    </row>
    <row r="870" ht="12.0" customHeight="1">
      <c r="A870" s="2582"/>
      <c r="B870" s="730">
        <v>36.0</v>
      </c>
      <c r="C870" s="345" t="s">
        <v>10777</v>
      </c>
      <c r="D870" s="308" t="s">
        <v>758</v>
      </c>
      <c r="E870" s="308">
        <v>4.2165716E7</v>
      </c>
      <c r="F870" s="308"/>
      <c r="G870" s="308"/>
      <c r="H870" s="319" t="s">
        <v>157</v>
      </c>
      <c r="I870" s="308"/>
      <c r="J870" s="314" t="s">
        <v>10778</v>
      </c>
      <c r="K870" s="308"/>
      <c r="L870" s="316" t="s">
        <v>10779</v>
      </c>
      <c r="M870" s="368" t="s">
        <v>10780</v>
      </c>
      <c r="N870" s="308" t="s">
        <v>46</v>
      </c>
      <c r="O870" s="308" t="s">
        <v>364</v>
      </c>
      <c r="P870" s="308" t="s">
        <v>10781</v>
      </c>
      <c r="Q870" s="308" t="s">
        <v>49</v>
      </c>
      <c r="R870" s="308" t="s">
        <v>10632</v>
      </c>
      <c r="S870" s="308"/>
      <c r="T870" s="308" t="s">
        <v>10782</v>
      </c>
      <c r="U870" s="158" t="s">
        <v>10783</v>
      </c>
      <c r="V870" s="314"/>
      <c r="W870" s="308"/>
      <c r="X870" s="314"/>
      <c r="Y870" s="308"/>
      <c r="Z870" s="2920">
        <v>43291.0</v>
      </c>
      <c r="AA870" s="345" t="s">
        <v>10784</v>
      </c>
      <c r="AB870" s="314"/>
      <c r="AC870" s="391"/>
      <c r="AD870" s="82"/>
      <c r="AE870" s="82"/>
      <c r="AF870" s="82"/>
      <c r="AG870" s="85"/>
      <c r="AH870" s="85"/>
      <c r="AI870" s="85"/>
      <c r="AJ870" s="85"/>
      <c r="AK870" s="85"/>
      <c r="AL870" s="85"/>
      <c r="AM870" s="85"/>
      <c r="AN870" s="85"/>
      <c r="AO870" s="85"/>
      <c r="AP870" s="85"/>
      <c r="AQ870" s="85"/>
      <c r="AR870" s="85"/>
    </row>
    <row r="871" ht="12.0" customHeight="1">
      <c r="A871" s="2582"/>
      <c r="B871" s="730">
        <v>37.0</v>
      </c>
      <c r="C871" s="307" t="s">
        <v>10785</v>
      </c>
      <c r="D871" s="308" t="s">
        <v>39</v>
      </c>
      <c r="E871" s="308">
        <v>1.126594036E9</v>
      </c>
      <c r="F871" s="310">
        <v>33061.0</v>
      </c>
      <c r="G871" s="308">
        <v>27.0</v>
      </c>
      <c r="H871" s="319" t="s">
        <v>157</v>
      </c>
      <c r="I871" s="308" t="s">
        <v>76</v>
      </c>
      <c r="J871" s="345" t="s">
        <v>10786</v>
      </c>
      <c r="K871" s="308" t="s">
        <v>1024</v>
      </c>
      <c r="L871" s="316" t="s">
        <v>10787</v>
      </c>
      <c r="M871" s="368" t="s">
        <v>10788</v>
      </c>
      <c r="N871" s="308" t="s">
        <v>46</v>
      </c>
      <c r="O871" s="308" t="s">
        <v>152</v>
      </c>
      <c r="P871" s="308" t="s">
        <v>4804</v>
      </c>
      <c r="Q871" s="308" t="s">
        <v>166</v>
      </c>
      <c r="R871" s="308" t="s">
        <v>50</v>
      </c>
      <c r="S871" s="308" t="s">
        <v>445</v>
      </c>
      <c r="T871" s="320" t="s">
        <v>10683</v>
      </c>
      <c r="U871" s="158" t="s">
        <v>10789</v>
      </c>
      <c r="V871" s="740" t="s">
        <v>10790</v>
      </c>
      <c r="W871" s="308" t="s">
        <v>1024</v>
      </c>
      <c r="X871" s="314" t="s">
        <v>1024</v>
      </c>
      <c r="Y871" s="308"/>
      <c r="Z871" s="2920">
        <v>43291.0</v>
      </c>
      <c r="AA871" s="345" t="s">
        <v>10791</v>
      </c>
      <c r="AB871" s="160"/>
      <c r="AC871" s="330"/>
      <c r="AD871" s="82"/>
      <c r="AE871" s="82"/>
      <c r="AF871" s="82"/>
      <c r="AG871" s="85"/>
      <c r="AH871" s="85"/>
      <c r="AI871" s="85"/>
      <c r="AJ871" s="85"/>
      <c r="AK871" s="85"/>
      <c r="AL871" s="85"/>
      <c r="AM871" s="85"/>
      <c r="AN871" s="85"/>
      <c r="AO871" s="85"/>
      <c r="AP871" s="85"/>
      <c r="AQ871" s="85"/>
      <c r="AR871" s="85"/>
    </row>
    <row r="872">
      <c r="A872" s="2582"/>
      <c r="B872" s="730">
        <v>38.0</v>
      </c>
      <c r="C872" s="307" t="s">
        <v>10792</v>
      </c>
      <c r="D872" s="319" t="s">
        <v>39</v>
      </c>
      <c r="E872" s="319">
        <v>1.088024063E9</v>
      </c>
      <c r="F872" s="392">
        <v>34996.0</v>
      </c>
      <c r="G872" s="319">
        <v>22.0</v>
      </c>
      <c r="H872" s="154" t="s">
        <v>157</v>
      </c>
      <c r="I872" s="319" t="s">
        <v>43</v>
      </c>
      <c r="J872" s="345" t="s">
        <v>7854</v>
      </c>
      <c r="K872" s="319">
        <v>3287810.0</v>
      </c>
      <c r="L872" s="775" t="s">
        <v>10793</v>
      </c>
      <c r="M872" s="394" t="s">
        <v>10794</v>
      </c>
      <c r="N872" s="319" t="s">
        <v>46</v>
      </c>
      <c r="O872" s="319" t="s">
        <v>89</v>
      </c>
      <c r="P872" s="319" t="s">
        <v>89</v>
      </c>
      <c r="Q872" s="319" t="s">
        <v>49</v>
      </c>
      <c r="R872" s="319" t="s">
        <v>50</v>
      </c>
      <c r="S872" s="319" t="s">
        <v>51</v>
      </c>
      <c r="T872" s="319" t="s">
        <v>52</v>
      </c>
      <c r="U872" s="308"/>
      <c r="V872" s="345" t="s">
        <v>10795</v>
      </c>
      <c r="W872" s="319">
        <v>3.127946808E9</v>
      </c>
      <c r="X872" s="345" t="s">
        <v>10796</v>
      </c>
      <c r="Y872" s="319">
        <v>3.116183445E9</v>
      </c>
      <c r="Z872" s="319" t="s">
        <v>10797</v>
      </c>
      <c r="AA872" s="153" t="s">
        <v>10798</v>
      </c>
      <c r="AB872" s="160"/>
      <c r="AC872" s="330"/>
      <c r="AD872" s="82"/>
      <c r="AE872" s="82"/>
      <c r="AF872" s="82"/>
      <c r="AG872" s="85"/>
      <c r="AH872" s="85"/>
      <c r="AI872" s="85"/>
      <c r="AJ872" s="85"/>
      <c r="AK872" s="85"/>
      <c r="AL872" s="85"/>
      <c r="AM872" s="85"/>
      <c r="AN872" s="85"/>
      <c r="AO872" s="85"/>
      <c r="AP872" s="85"/>
      <c r="AQ872" s="85"/>
      <c r="AR872" s="85"/>
    </row>
    <row r="873">
      <c r="A873" s="2582"/>
      <c r="B873" s="730">
        <v>39.0</v>
      </c>
      <c r="C873" s="307" t="s">
        <v>10799</v>
      </c>
      <c r="D873" s="319" t="s">
        <v>39</v>
      </c>
      <c r="E873" s="319">
        <v>1.129906314E9</v>
      </c>
      <c r="F873" s="392">
        <v>36399.0</v>
      </c>
      <c r="G873" s="319">
        <v>18.0</v>
      </c>
      <c r="H873" s="319" t="s">
        <v>682</v>
      </c>
      <c r="I873" s="319" t="s">
        <v>76</v>
      </c>
      <c r="J873" s="345" t="s">
        <v>10800</v>
      </c>
      <c r="K873" s="319" t="s">
        <v>2</v>
      </c>
      <c r="L873" s="775" t="s">
        <v>10801</v>
      </c>
      <c r="M873" s="319" t="s">
        <v>10802</v>
      </c>
      <c r="N873" s="319" t="s">
        <v>46</v>
      </c>
      <c r="O873" s="319" t="s">
        <v>104</v>
      </c>
      <c r="P873" s="319" t="s">
        <v>1019</v>
      </c>
      <c r="Q873" s="319" t="s">
        <v>49</v>
      </c>
      <c r="R873" s="319" t="s">
        <v>50</v>
      </c>
      <c r="S873" s="319" t="s">
        <v>97</v>
      </c>
      <c r="T873" s="319" t="s">
        <v>271</v>
      </c>
      <c r="U873" s="319" t="s">
        <v>10803</v>
      </c>
      <c r="V873" s="345" t="s">
        <v>10804</v>
      </c>
      <c r="W873" s="319">
        <v>3.146228761E9</v>
      </c>
      <c r="X873" s="3301" t="s">
        <v>10805</v>
      </c>
      <c r="Y873" s="319">
        <v>3.103760972E9</v>
      </c>
      <c r="Z873" s="319" t="s">
        <v>10806</v>
      </c>
      <c r="AA873" s="153" t="s">
        <v>10807</v>
      </c>
      <c r="AB873" s="153" t="s">
        <v>1899</v>
      </c>
      <c r="AC873" s="330"/>
      <c r="AD873" s="82"/>
      <c r="AE873" s="82"/>
      <c r="AF873" s="82"/>
      <c r="AG873" s="85"/>
      <c r="AH873" s="85"/>
      <c r="AI873" s="85"/>
      <c r="AJ873" s="85"/>
      <c r="AK873" s="85"/>
      <c r="AL873" s="85"/>
      <c r="AM873" s="85"/>
      <c r="AN873" s="85"/>
      <c r="AO873" s="85"/>
      <c r="AP873" s="85"/>
      <c r="AQ873" s="85"/>
      <c r="AR873" s="85"/>
    </row>
    <row r="874">
      <c r="A874" s="2582"/>
      <c r="B874" s="730">
        <v>40.0</v>
      </c>
      <c r="C874" s="307" t="s">
        <v>10808</v>
      </c>
      <c r="D874" s="319" t="s">
        <v>39</v>
      </c>
      <c r="E874" s="319">
        <v>1.088033618E9</v>
      </c>
      <c r="F874" s="392">
        <v>35888.0</v>
      </c>
      <c r="G874" s="319">
        <v>20.0</v>
      </c>
      <c r="H874" s="319" t="s">
        <v>157</v>
      </c>
      <c r="I874" s="319" t="s">
        <v>76</v>
      </c>
      <c r="J874" s="345" t="s">
        <v>10809</v>
      </c>
      <c r="K874" s="319">
        <v>3443158.0</v>
      </c>
      <c r="L874" s="775" t="s">
        <v>10810</v>
      </c>
      <c r="M874" s="394" t="s">
        <v>10811</v>
      </c>
      <c r="N874" s="319" t="s">
        <v>46</v>
      </c>
      <c r="O874" s="308"/>
      <c r="P874" s="319" t="s">
        <v>602</v>
      </c>
      <c r="Q874" s="319" t="s">
        <v>49</v>
      </c>
      <c r="R874" s="319" t="s">
        <v>50</v>
      </c>
      <c r="S874" s="319" t="s">
        <v>51</v>
      </c>
      <c r="T874" s="405" t="s">
        <v>271</v>
      </c>
      <c r="U874" s="154" t="s">
        <v>10812</v>
      </c>
      <c r="V874" s="307" t="s">
        <v>10813</v>
      </c>
      <c r="W874" s="319">
        <v>3.138892831E9</v>
      </c>
      <c r="X874" s="345" t="s">
        <v>10814</v>
      </c>
      <c r="Y874" s="154">
        <v>3.137259728E9</v>
      </c>
      <c r="Z874" s="154" t="s">
        <v>10806</v>
      </c>
      <c r="AA874" s="153" t="s">
        <v>10815</v>
      </c>
      <c r="AB874" s="160"/>
      <c r="AC874" s="330"/>
      <c r="AD874" s="82"/>
      <c r="AE874" s="82"/>
      <c r="AF874" s="82"/>
      <c r="AG874" s="85"/>
      <c r="AH874" s="85"/>
      <c r="AI874" s="85"/>
      <c r="AJ874" s="85"/>
      <c r="AK874" s="85"/>
      <c r="AL874" s="85"/>
      <c r="AM874" s="85"/>
      <c r="AN874" s="85"/>
      <c r="AO874" s="85"/>
      <c r="AP874" s="85"/>
      <c r="AQ874" s="85"/>
      <c r="AR874" s="85"/>
    </row>
    <row r="875">
      <c r="A875" s="2582"/>
      <c r="B875" s="730">
        <v>41.0</v>
      </c>
      <c r="C875" s="307" t="s">
        <v>10816</v>
      </c>
      <c r="D875" s="319" t="s">
        <v>39</v>
      </c>
      <c r="E875" s="319">
        <v>1.088299996E9</v>
      </c>
      <c r="F875" s="392">
        <v>33741.0</v>
      </c>
      <c r="G875" s="319">
        <v>25.0</v>
      </c>
      <c r="H875" s="319" t="s">
        <v>682</v>
      </c>
      <c r="I875" s="319" t="s">
        <v>76</v>
      </c>
      <c r="J875" s="345" t="s">
        <v>10817</v>
      </c>
      <c r="K875" s="319" t="s">
        <v>2</v>
      </c>
      <c r="L875" s="775" t="s">
        <v>10818</v>
      </c>
      <c r="M875" s="394" t="s">
        <v>10819</v>
      </c>
      <c r="N875" s="319" t="s">
        <v>46</v>
      </c>
      <c r="O875" s="319" t="s">
        <v>47</v>
      </c>
      <c r="P875" s="319" t="s">
        <v>47</v>
      </c>
      <c r="Q875" s="319" t="s">
        <v>49</v>
      </c>
      <c r="R875" s="319" t="s">
        <v>50</v>
      </c>
      <c r="S875" s="319" t="s">
        <v>115</v>
      </c>
      <c r="T875" s="319" t="s">
        <v>2</v>
      </c>
      <c r="U875" s="319" t="s">
        <v>10820</v>
      </c>
      <c r="V875" s="345" t="s">
        <v>10821</v>
      </c>
      <c r="W875" s="319">
        <v>3.103727529E9</v>
      </c>
      <c r="X875" s="345" t="s">
        <v>10822</v>
      </c>
      <c r="Y875" s="319">
        <v>3.206525709E9</v>
      </c>
      <c r="Z875" s="158"/>
      <c r="AA875" s="153" t="s">
        <v>10823</v>
      </c>
      <c r="AB875" s="160"/>
      <c r="AC875" s="330"/>
      <c r="AD875" s="82"/>
      <c r="AE875" s="82"/>
      <c r="AF875" s="82"/>
      <c r="AG875" s="85"/>
      <c r="AH875" s="85"/>
      <c r="AI875" s="85"/>
      <c r="AJ875" s="85"/>
      <c r="AK875" s="85"/>
      <c r="AL875" s="85"/>
      <c r="AM875" s="85"/>
      <c r="AN875" s="85"/>
      <c r="AO875" s="85"/>
      <c r="AP875" s="85"/>
      <c r="AQ875" s="85"/>
      <c r="AR875" s="85"/>
    </row>
    <row r="876">
      <c r="A876" s="2582"/>
      <c r="B876" s="730">
        <v>42.0</v>
      </c>
      <c r="C876" s="307" t="s">
        <v>10824</v>
      </c>
      <c r="D876" s="319" t="s">
        <v>39</v>
      </c>
      <c r="E876" s="319">
        <v>1.120217908E9</v>
      </c>
      <c r="F876" s="392">
        <v>34488.0</v>
      </c>
      <c r="G876" s="319">
        <v>24.0</v>
      </c>
      <c r="H876" s="319" t="s">
        <v>682</v>
      </c>
      <c r="I876" s="319" t="s">
        <v>76</v>
      </c>
      <c r="J876" s="345" t="s">
        <v>10825</v>
      </c>
      <c r="K876" s="319" t="s">
        <v>2</v>
      </c>
      <c r="L876" s="775" t="s">
        <v>10826</v>
      </c>
      <c r="M876" s="394" t="s">
        <v>10827</v>
      </c>
      <c r="N876" s="319" t="s">
        <v>46</v>
      </c>
      <c r="O876" s="319" t="s">
        <v>89</v>
      </c>
      <c r="P876" s="319" t="s">
        <v>89</v>
      </c>
      <c r="Q876" s="319" t="s">
        <v>49</v>
      </c>
      <c r="R876" s="319" t="s">
        <v>50</v>
      </c>
      <c r="S876" s="319" t="s">
        <v>2</v>
      </c>
      <c r="T876" s="319" t="s">
        <v>2</v>
      </c>
      <c r="U876" s="319" t="s">
        <v>10828</v>
      </c>
      <c r="V876" s="345" t="s">
        <v>10829</v>
      </c>
      <c r="W876" s="319">
        <v>3.218012841E9</v>
      </c>
      <c r="X876" s="345" t="s">
        <v>2</v>
      </c>
      <c r="Y876" s="319" t="s">
        <v>2</v>
      </c>
      <c r="Z876" s="158"/>
      <c r="AA876" s="153" t="s">
        <v>10830</v>
      </c>
      <c r="AB876" s="160"/>
      <c r="AC876" s="330"/>
      <c r="AD876" s="82"/>
      <c r="AE876" s="82"/>
      <c r="AF876" s="82"/>
      <c r="AG876" s="85"/>
      <c r="AH876" s="85"/>
      <c r="AI876" s="85"/>
      <c r="AJ876" s="85"/>
      <c r="AK876" s="85"/>
      <c r="AL876" s="85"/>
      <c r="AM876" s="85"/>
      <c r="AN876" s="85"/>
      <c r="AO876" s="85"/>
      <c r="AP876" s="85"/>
      <c r="AQ876" s="85"/>
      <c r="AR876" s="85"/>
    </row>
    <row r="877">
      <c r="A877" s="2582"/>
      <c r="B877" s="730">
        <v>43.0</v>
      </c>
      <c r="C877" s="314" t="s">
        <v>10831</v>
      </c>
      <c r="D877" s="308" t="s">
        <v>39</v>
      </c>
      <c r="E877" s="308">
        <v>1.004669865E9</v>
      </c>
      <c r="F877" s="310">
        <v>36460.0</v>
      </c>
      <c r="G877" s="308">
        <v>18.0</v>
      </c>
      <c r="H877" s="319" t="s">
        <v>157</v>
      </c>
      <c r="I877" s="308" t="s">
        <v>76</v>
      </c>
      <c r="J877" s="314" t="s">
        <v>10832</v>
      </c>
      <c r="K877" s="319" t="s">
        <v>582</v>
      </c>
      <c r="L877" s="316" t="s">
        <v>10833</v>
      </c>
      <c r="M877" s="319" t="s">
        <v>10834</v>
      </c>
      <c r="N877" s="308" t="s">
        <v>816</v>
      </c>
      <c r="O877" s="308" t="s">
        <v>1520</v>
      </c>
      <c r="P877" s="308" t="s">
        <v>1339</v>
      </c>
      <c r="Q877" s="308" t="s">
        <v>49</v>
      </c>
      <c r="R877" s="308" t="s">
        <v>50</v>
      </c>
      <c r="S877" s="308" t="s">
        <v>5456</v>
      </c>
      <c r="T877" s="308" t="s">
        <v>271</v>
      </c>
      <c r="U877" s="308" t="s">
        <v>169</v>
      </c>
      <c r="V877" s="314" t="s">
        <v>10835</v>
      </c>
      <c r="W877" s="319" t="s">
        <v>2</v>
      </c>
      <c r="X877" s="3301" t="s">
        <v>2</v>
      </c>
      <c r="Y877" s="319" t="s">
        <v>2</v>
      </c>
      <c r="Z877" s="319" t="s">
        <v>10836</v>
      </c>
      <c r="AA877" s="153" t="s">
        <v>10837</v>
      </c>
      <c r="AB877" s="160"/>
      <c r="AC877" s="330"/>
      <c r="AD877" s="82"/>
      <c r="AE877" s="82"/>
      <c r="AF877" s="82"/>
      <c r="AG877" s="85"/>
      <c r="AH877" s="85"/>
      <c r="AI877" s="85"/>
      <c r="AJ877" s="85"/>
      <c r="AK877" s="85"/>
      <c r="AL877" s="85"/>
      <c r="AM877" s="85"/>
      <c r="AN877" s="85"/>
      <c r="AO877" s="85"/>
      <c r="AP877" s="85"/>
      <c r="AQ877" s="85"/>
      <c r="AR877" s="85"/>
    </row>
    <row r="878">
      <c r="A878" s="2582"/>
      <c r="B878" s="730">
        <v>44.0</v>
      </c>
      <c r="C878" s="307" t="s">
        <v>10838</v>
      </c>
      <c r="D878" s="319" t="s">
        <v>39</v>
      </c>
      <c r="E878" s="319">
        <v>1.088264347E9</v>
      </c>
      <c r="F878" s="392">
        <v>32517.0</v>
      </c>
      <c r="G878" s="319">
        <v>29.0</v>
      </c>
      <c r="H878" s="154" t="s">
        <v>157</v>
      </c>
      <c r="I878" s="319" t="s">
        <v>43</v>
      </c>
      <c r="J878" s="345" t="s">
        <v>10839</v>
      </c>
      <c r="K878" s="319">
        <v>3407136.0</v>
      </c>
      <c r="L878" s="775"/>
      <c r="M878" s="394" t="s">
        <v>10840</v>
      </c>
      <c r="N878" s="319" t="s">
        <v>46</v>
      </c>
      <c r="O878" s="319"/>
      <c r="P878" s="319" t="s">
        <v>3570</v>
      </c>
      <c r="Q878" s="319" t="s">
        <v>49</v>
      </c>
      <c r="R878" s="319" t="s">
        <v>50</v>
      </c>
      <c r="S878" s="319" t="s">
        <v>161</v>
      </c>
      <c r="T878" s="319" t="s">
        <v>52</v>
      </c>
      <c r="U878" s="319" t="s">
        <v>10841</v>
      </c>
      <c r="V878" s="345" t="s">
        <v>10842</v>
      </c>
      <c r="W878" s="319">
        <v>3.147188219E9</v>
      </c>
      <c r="X878" s="345" t="s">
        <v>10843</v>
      </c>
      <c r="Y878" s="319">
        <v>3.117967428E9</v>
      </c>
      <c r="Z878" s="319" t="s">
        <v>10844</v>
      </c>
      <c r="AA878" s="153" t="s">
        <v>10845</v>
      </c>
      <c r="AB878" s="160"/>
      <c r="AC878" s="330"/>
      <c r="AD878" s="82"/>
      <c r="AE878" s="82"/>
      <c r="AF878" s="82"/>
      <c r="AG878" s="85"/>
      <c r="AH878" s="85"/>
      <c r="AI878" s="85"/>
      <c r="AJ878" s="85"/>
      <c r="AK878" s="85"/>
      <c r="AL878" s="85"/>
      <c r="AM878" s="85"/>
      <c r="AN878" s="85"/>
      <c r="AO878" s="85"/>
      <c r="AP878" s="85"/>
      <c r="AQ878" s="85"/>
      <c r="AR878" s="85"/>
    </row>
    <row r="879" ht="12.0" customHeight="1">
      <c r="A879" s="2582"/>
      <c r="B879" s="730">
        <v>45.0</v>
      </c>
      <c r="C879" s="334" t="s">
        <v>10846</v>
      </c>
      <c r="D879" s="308" t="s">
        <v>39</v>
      </c>
      <c r="E879" s="308">
        <v>1.088031947E9</v>
      </c>
      <c r="F879" s="310">
        <v>35716.0</v>
      </c>
      <c r="G879" s="308">
        <v>20.0</v>
      </c>
      <c r="H879" s="319" t="s">
        <v>157</v>
      </c>
      <c r="I879" s="308" t="s">
        <v>43</v>
      </c>
      <c r="J879" s="314" t="s">
        <v>10847</v>
      </c>
      <c r="K879" s="308" t="s">
        <v>1024</v>
      </c>
      <c r="L879" s="316" t="s">
        <v>10848</v>
      </c>
      <c r="M879" s="368" t="s">
        <v>10849</v>
      </c>
      <c r="N879" s="308" t="s">
        <v>46</v>
      </c>
      <c r="O879" s="308" t="s">
        <v>536</v>
      </c>
      <c r="P879" s="308" t="s">
        <v>10850</v>
      </c>
      <c r="Q879" s="308" t="s">
        <v>49</v>
      </c>
      <c r="R879" s="308" t="s">
        <v>50</v>
      </c>
      <c r="S879" s="308" t="s">
        <v>221</v>
      </c>
      <c r="T879" s="308" t="s">
        <v>271</v>
      </c>
      <c r="U879" s="308" t="s">
        <v>169</v>
      </c>
      <c r="V879" s="314" t="s">
        <v>10851</v>
      </c>
      <c r="W879" s="308"/>
      <c r="X879" s="314" t="s">
        <v>10852</v>
      </c>
      <c r="Y879" s="308">
        <v>3.117298852E9</v>
      </c>
      <c r="Z879" s="158"/>
      <c r="AA879" s="153" t="s">
        <v>10853</v>
      </c>
      <c r="AB879" s="160"/>
      <c r="AC879" s="330"/>
      <c r="AD879" s="82"/>
      <c r="AE879" s="82"/>
      <c r="AF879" s="82"/>
      <c r="AG879" s="85"/>
      <c r="AH879" s="85"/>
      <c r="AI879" s="85"/>
      <c r="AJ879" s="85"/>
      <c r="AK879" s="85"/>
      <c r="AL879" s="85"/>
      <c r="AM879" s="85"/>
      <c r="AN879" s="85"/>
      <c r="AO879" s="85"/>
      <c r="AP879" s="85"/>
      <c r="AQ879" s="85"/>
      <c r="AR879" s="85"/>
    </row>
    <row r="880">
      <c r="A880" s="2582"/>
      <c r="B880" s="730">
        <v>46.0</v>
      </c>
      <c r="C880" s="1514" t="s">
        <v>10854</v>
      </c>
      <c r="D880" s="393" t="s">
        <v>758</v>
      </c>
      <c r="E880" s="393">
        <v>1.088333952E9</v>
      </c>
      <c r="F880" s="1372">
        <v>35133.0</v>
      </c>
      <c r="G880" s="393">
        <v>21.0</v>
      </c>
      <c r="H880" s="393" t="s">
        <v>157</v>
      </c>
      <c r="I880" s="393" t="s">
        <v>76</v>
      </c>
      <c r="J880" s="910" t="s">
        <v>10855</v>
      </c>
      <c r="K880" s="393">
        <v>3117624.0</v>
      </c>
      <c r="L880" s="1432" t="s">
        <v>10856</v>
      </c>
      <c r="M880" s="2153" t="s">
        <v>10857</v>
      </c>
      <c r="N880" s="393" t="s">
        <v>778</v>
      </c>
      <c r="O880" s="393" t="s">
        <v>7401</v>
      </c>
      <c r="P880" s="393" t="s">
        <v>10858</v>
      </c>
      <c r="Q880" s="393" t="s">
        <v>478</v>
      </c>
      <c r="R880" s="393" t="s">
        <v>812</v>
      </c>
      <c r="S880" s="393" t="s">
        <v>445</v>
      </c>
      <c r="T880" s="2761" t="s">
        <v>1429</v>
      </c>
      <c r="U880" s="357" t="s">
        <v>169</v>
      </c>
      <c r="V880" s="2763" t="s">
        <v>10859</v>
      </c>
      <c r="W880" s="3329"/>
      <c r="X880" s="910" t="s">
        <v>10860</v>
      </c>
      <c r="Y880" s="393">
        <v>3.105980868E9</v>
      </c>
      <c r="Z880" s="3330" t="s">
        <v>10844</v>
      </c>
      <c r="AA880" s="1282" t="s">
        <v>10861</v>
      </c>
      <c r="AB880" s="715"/>
      <c r="AC880" s="3331"/>
      <c r="AD880" s="611"/>
      <c r="AE880" s="611"/>
      <c r="AF880" s="611"/>
      <c r="AG880" s="611"/>
      <c r="AH880" s="611"/>
      <c r="AI880" s="611"/>
      <c r="AJ880" s="611"/>
      <c r="AK880" s="613"/>
      <c r="AL880" s="613"/>
      <c r="AM880" s="613"/>
      <c r="AN880" s="613"/>
      <c r="AO880" s="613"/>
      <c r="AP880" s="613"/>
      <c r="AQ880" s="613"/>
      <c r="AR880" s="613"/>
    </row>
    <row r="881" ht="12.0" customHeight="1">
      <c r="A881" s="2582"/>
      <c r="B881" s="730">
        <v>47.0</v>
      </c>
      <c r="C881" s="307" t="s">
        <v>10543</v>
      </c>
      <c r="D881" s="319" t="s">
        <v>39</v>
      </c>
      <c r="E881" s="319">
        <v>1.088319441E9</v>
      </c>
      <c r="F881" s="392">
        <v>34514.0</v>
      </c>
      <c r="G881" s="319">
        <v>23.0</v>
      </c>
      <c r="H881" s="319" t="s">
        <v>157</v>
      </c>
      <c r="I881" s="319" t="s">
        <v>717</v>
      </c>
      <c r="J881" s="345" t="s">
        <v>10544</v>
      </c>
      <c r="K881" s="308"/>
      <c r="L881" s="775" t="s">
        <v>10545</v>
      </c>
      <c r="M881" s="394" t="s">
        <v>10546</v>
      </c>
      <c r="N881" s="319" t="s">
        <v>778</v>
      </c>
      <c r="O881" s="308"/>
      <c r="P881" s="319" t="s">
        <v>10547</v>
      </c>
      <c r="Q881" s="319" t="s">
        <v>478</v>
      </c>
      <c r="R881" s="319" t="s">
        <v>812</v>
      </c>
      <c r="S881" s="319" t="s">
        <v>1170</v>
      </c>
      <c r="T881" s="391"/>
      <c r="U881" s="158"/>
      <c r="V881" s="307" t="s">
        <v>10548</v>
      </c>
      <c r="W881" s="319">
        <v>3.105513796E9</v>
      </c>
      <c r="X881" s="345" t="s">
        <v>10549</v>
      </c>
      <c r="Y881" s="154">
        <v>3.132138029E9</v>
      </c>
      <c r="Z881" s="3332">
        <v>43360.0</v>
      </c>
      <c r="AA881" s="128"/>
      <c r="AB881" s="160"/>
      <c r="AC881" s="330"/>
      <c r="AD881" s="437"/>
      <c r="AE881" s="437"/>
      <c r="AF881" s="437"/>
      <c r="AG881" s="438"/>
      <c r="AH881" s="438"/>
      <c r="AI881" s="438"/>
      <c r="AJ881" s="438"/>
      <c r="AK881" s="438"/>
      <c r="AL881" s="438"/>
      <c r="AM881" s="438"/>
      <c r="AN881" s="438"/>
      <c r="AO881" s="438"/>
      <c r="AP881" s="438"/>
      <c r="AQ881" s="438"/>
      <c r="AR881" s="438"/>
    </row>
    <row r="882" ht="12.0" customHeight="1">
      <c r="A882" s="2582"/>
      <c r="B882" s="730">
        <v>48.0</v>
      </c>
      <c r="C882" s="307" t="s">
        <v>10551</v>
      </c>
      <c r="D882" s="319" t="s">
        <v>39</v>
      </c>
      <c r="E882" s="319">
        <v>1.088315461E9</v>
      </c>
      <c r="F882" s="392">
        <v>34381.0</v>
      </c>
      <c r="G882" s="319">
        <v>24.0</v>
      </c>
      <c r="H882" s="319" t="s">
        <v>157</v>
      </c>
      <c r="I882" s="319" t="s">
        <v>43</v>
      </c>
      <c r="J882" s="345" t="s">
        <v>10552</v>
      </c>
      <c r="K882" s="319" t="s">
        <v>2</v>
      </c>
      <c r="L882" s="775" t="s">
        <v>10553</v>
      </c>
      <c r="M882" s="394"/>
      <c r="N882" s="319" t="s">
        <v>46</v>
      </c>
      <c r="O882" s="319" t="s">
        <v>89</v>
      </c>
      <c r="P882" s="319" t="s">
        <v>89</v>
      </c>
      <c r="Q882" s="319" t="s">
        <v>49</v>
      </c>
      <c r="R882" s="319" t="s">
        <v>50</v>
      </c>
      <c r="S882" s="319" t="s">
        <v>51</v>
      </c>
      <c r="T882" s="405" t="s">
        <v>271</v>
      </c>
      <c r="U882" s="154" t="s">
        <v>9076</v>
      </c>
      <c r="V882" s="307" t="s">
        <v>10554</v>
      </c>
      <c r="W882" s="319">
        <v>3.1161355E9</v>
      </c>
      <c r="X882" s="345" t="s">
        <v>10555</v>
      </c>
      <c r="Y882" s="154">
        <v>3.1161355E9</v>
      </c>
      <c r="Z882" s="3332">
        <v>43360.0</v>
      </c>
      <c r="AA882" s="153" t="s">
        <v>9076</v>
      </c>
      <c r="AB882" s="160"/>
      <c r="AC882" s="330"/>
      <c r="AD882" s="437"/>
      <c r="AE882" s="437"/>
      <c r="AF882" s="437"/>
      <c r="AG882" s="438"/>
      <c r="AH882" s="438"/>
      <c r="AI882" s="438"/>
      <c r="AJ882" s="438"/>
      <c r="AK882" s="438"/>
      <c r="AL882" s="438"/>
      <c r="AM882" s="438"/>
      <c r="AN882" s="438"/>
      <c r="AO882" s="438"/>
      <c r="AP882" s="438"/>
      <c r="AQ882" s="438"/>
      <c r="AR882" s="438"/>
    </row>
    <row r="883" ht="12.0" customHeight="1">
      <c r="A883" s="2582"/>
      <c r="B883" s="730">
        <v>49.0</v>
      </c>
      <c r="C883" s="307" t="s">
        <v>10557</v>
      </c>
      <c r="D883" s="319" t="s">
        <v>39</v>
      </c>
      <c r="E883" s="319">
        <v>1.004681185E9</v>
      </c>
      <c r="F883" s="392">
        <v>36563.0</v>
      </c>
      <c r="G883" s="319">
        <v>18.0</v>
      </c>
      <c r="H883" s="319" t="s">
        <v>682</v>
      </c>
      <c r="I883" s="319" t="s">
        <v>43</v>
      </c>
      <c r="J883" s="345" t="s">
        <v>10558</v>
      </c>
      <c r="K883" s="319" t="s">
        <v>2</v>
      </c>
      <c r="L883" s="775" t="s">
        <v>10559</v>
      </c>
      <c r="M883" s="394" t="s">
        <v>10560</v>
      </c>
      <c r="N883" s="319" t="s">
        <v>46</v>
      </c>
      <c r="O883" s="319" t="s">
        <v>89</v>
      </c>
      <c r="P883" s="319" t="s">
        <v>89</v>
      </c>
      <c r="Q883" s="319" t="s">
        <v>49</v>
      </c>
      <c r="R883" s="319" t="s">
        <v>50</v>
      </c>
      <c r="S883" s="319" t="s">
        <v>291</v>
      </c>
      <c r="T883" s="405" t="s">
        <v>271</v>
      </c>
      <c r="U883" s="154" t="s">
        <v>10561</v>
      </c>
      <c r="V883" s="307" t="s">
        <v>10562</v>
      </c>
      <c r="W883" s="319">
        <v>3.226744519E9</v>
      </c>
      <c r="X883" s="345" t="s">
        <v>10563</v>
      </c>
      <c r="Y883" s="154">
        <v>3.113759604E9</v>
      </c>
      <c r="Z883" s="3332">
        <v>43360.0</v>
      </c>
      <c r="AA883" s="153" t="s">
        <v>10561</v>
      </c>
      <c r="AB883" s="153" t="s">
        <v>10565</v>
      </c>
      <c r="AC883" s="396">
        <v>11.0</v>
      </c>
      <c r="AD883" s="437"/>
      <c r="AE883" s="437"/>
      <c r="AF883" s="437"/>
      <c r="AG883" s="438"/>
      <c r="AH883" s="438"/>
      <c r="AI883" s="438"/>
      <c r="AJ883" s="438"/>
      <c r="AK883" s="438"/>
      <c r="AL883" s="438"/>
      <c r="AM883" s="438"/>
      <c r="AN883" s="438"/>
      <c r="AO883" s="438"/>
      <c r="AP883" s="438"/>
      <c r="AQ883" s="438"/>
      <c r="AR883" s="438"/>
    </row>
    <row r="884" ht="12.0" customHeight="1">
      <c r="A884" s="2582"/>
      <c r="B884" s="730">
        <v>50.0</v>
      </c>
      <c r="C884" s="307" t="s">
        <v>10520</v>
      </c>
      <c r="D884" s="319" t="s">
        <v>39</v>
      </c>
      <c r="E884" s="319">
        <v>1.090339678E9</v>
      </c>
      <c r="F884" s="392">
        <v>36116.0</v>
      </c>
      <c r="G884" s="319">
        <v>19.0</v>
      </c>
      <c r="H884" s="319" t="s">
        <v>157</v>
      </c>
      <c r="I884" s="319" t="s">
        <v>76</v>
      </c>
      <c r="J884" s="345" t="s">
        <v>10521</v>
      </c>
      <c r="K884" s="319" t="s">
        <v>2</v>
      </c>
      <c r="L884" s="775" t="s">
        <v>10522</v>
      </c>
      <c r="M884" s="394" t="s">
        <v>10523</v>
      </c>
      <c r="N884" s="319" t="s">
        <v>46</v>
      </c>
      <c r="O884" s="319" t="s">
        <v>89</v>
      </c>
      <c r="P884" s="319" t="s">
        <v>89</v>
      </c>
      <c r="Q884" s="319" t="s">
        <v>49</v>
      </c>
      <c r="R884" s="319" t="s">
        <v>50</v>
      </c>
      <c r="S884" s="319" t="s">
        <v>291</v>
      </c>
      <c r="T884" s="405" t="s">
        <v>2</v>
      </c>
      <c r="U884" s="154" t="s">
        <v>7846</v>
      </c>
      <c r="V884" s="307" t="s">
        <v>10524</v>
      </c>
      <c r="W884" s="319">
        <v>3.226443344E9</v>
      </c>
      <c r="X884" s="345" t="s">
        <v>10525</v>
      </c>
      <c r="Y884" s="154">
        <v>3.20671019E9</v>
      </c>
      <c r="Z884" s="3332">
        <v>43360.0</v>
      </c>
      <c r="AA884" s="153" t="s">
        <v>7846</v>
      </c>
      <c r="AB884" s="153"/>
      <c r="AC884" s="396"/>
      <c r="AD884" s="437"/>
      <c r="AE884" s="437"/>
      <c r="AF884" s="437"/>
      <c r="AG884" s="438"/>
      <c r="AH884" s="438"/>
      <c r="AI884" s="438"/>
      <c r="AJ884" s="438"/>
      <c r="AK884" s="438"/>
      <c r="AL884" s="438"/>
      <c r="AM884" s="438"/>
      <c r="AN884" s="438"/>
      <c r="AO884" s="438"/>
      <c r="AP884" s="438"/>
      <c r="AQ884" s="438"/>
      <c r="AR884" s="438"/>
    </row>
    <row r="885">
      <c r="A885" s="2582"/>
      <c r="B885" s="730">
        <v>51.0</v>
      </c>
      <c r="C885" s="307" t="s">
        <v>10566</v>
      </c>
      <c r="D885" s="318" t="s">
        <v>39</v>
      </c>
      <c r="E885" s="308">
        <v>1.088323895E9</v>
      </c>
      <c r="F885" s="310">
        <v>34649.0</v>
      </c>
      <c r="G885" s="308">
        <v>23.0</v>
      </c>
      <c r="H885" s="319" t="s">
        <v>157</v>
      </c>
      <c r="I885" s="308" t="s">
        <v>76</v>
      </c>
      <c r="J885" s="345" t="s">
        <v>424</v>
      </c>
      <c r="K885" s="319" t="s">
        <v>424</v>
      </c>
      <c r="L885" s="316" t="s">
        <v>10567</v>
      </c>
      <c r="M885" s="3214" t="s">
        <v>10568</v>
      </c>
      <c r="N885" s="318" t="s">
        <v>838</v>
      </c>
      <c r="O885" s="308"/>
      <c r="P885" s="308" t="s">
        <v>10569</v>
      </c>
      <c r="Q885" s="308" t="s">
        <v>811</v>
      </c>
      <c r="R885" s="308" t="s">
        <v>4072</v>
      </c>
      <c r="S885" s="308" t="s">
        <v>1592</v>
      </c>
      <c r="T885" s="320" t="s">
        <v>1593</v>
      </c>
      <c r="U885" s="158" t="s">
        <v>10570</v>
      </c>
      <c r="V885" s="740" t="s">
        <v>10862</v>
      </c>
      <c r="W885" s="308">
        <v>3.105513796E9</v>
      </c>
      <c r="X885" s="314"/>
      <c r="Y885" s="158"/>
      <c r="Z885" s="3332">
        <v>43360.0</v>
      </c>
      <c r="AA885" s="153" t="s">
        <v>10863</v>
      </c>
      <c r="AB885" s="160"/>
      <c r="AC885" s="330"/>
      <c r="AD885" s="988"/>
      <c r="AE885" s="988"/>
      <c r="AF885" s="988"/>
      <c r="AG885" s="988"/>
      <c r="AH885" s="988"/>
      <c r="AI885" s="988"/>
      <c r="AJ885" s="988"/>
      <c r="AK885" s="990"/>
      <c r="AL885" s="990"/>
      <c r="AM885" s="990"/>
      <c r="AN885" s="990"/>
      <c r="AO885" s="990"/>
      <c r="AP885" s="990"/>
      <c r="AQ885" s="990"/>
      <c r="AR885" s="990"/>
    </row>
    <row r="886">
      <c r="A886" s="2582"/>
      <c r="B886" s="730">
        <v>52.0</v>
      </c>
      <c r="C886" s="3303" t="s">
        <v>803</v>
      </c>
      <c r="D886" s="3304" t="s">
        <v>758</v>
      </c>
      <c r="E886" s="3304">
        <v>1.007227387E9</v>
      </c>
      <c r="F886" s="3305">
        <v>35375.0</v>
      </c>
      <c r="G886" s="3304">
        <v>21.0</v>
      </c>
      <c r="H886" s="3304" t="s">
        <v>157</v>
      </c>
      <c r="I886" s="3304" t="s">
        <v>76</v>
      </c>
      <c r="J886" s="3306" t="s">
        <v>805</v>
      </c>
      <c r="K886" s="3304" t="s">
        <v>161</v>
      </c>
      <c r="L886" s="3307" t="s">
        <v>806</v>
      </c>
      <c r="M886" s="3325" t="s">
        <v>808</v>
      </c>
      <c r="N886" s="3304" t="s">
        <v>778</v>
      </c>
      <c r="O886" s="3304" t="s">
        <v>809</v>
      </c>
      <c r="P886" s="3304" t="s">
        <v>810</v>
      </c>
      <c r="Q886" s="3304" t="s">
        <v>166</v>
      </c>
      <c r="R886" s="3304" t="s">
        <v>812</v>
      </c>
      <c r="S886" s="3304" t="s">
        <v>115</v>
      </c>
      <c r="T886" s="3304" t="s">
        <v>10508</v>
      </c>
      <c r="U886" s="3304" t="s">
        <v>169</v>
      </c>
      <c r="V886" s="3306" t="s">
        <v>813</v>
      </c>
      <c r="W886" s="3304">
        <v>3.013623215E9</v>
      </c>
      <c r="X886" s="3306" t="s">
        <v>814</v>
      </c>
      <c r="Y886" s="3310">
        <v>3.116245246E9</v>
      </c>
      <c r="Z886" s="3311">
        <v>43291.0</v>
      </c>
      <c r="AA886" s="3312" t="s">
        <v>354</v>
      </c>
      <c r="AB886" s="3313"/>
      <c r="AC886" s="3314"/>
      <c r="AD886" s="988"/>
      <c r="AE886" s="988"/>
      <c r="AF886" s="988"/>
      <c r="AG886" s="988"/>
      <c r="AH886" s="988"/>
      <c r="AI886" s="988"/>
      <c r="AJ886" s="988"/>
      <c r="AK886" s="990"/>
      <c r="AL886" s="990"/>
      <c r="AM886" s="990"/>
      <c r="AN886" s="990"/>
      <c r="AO886" s="990"/>
      <c r="AP886" s="990"/>
      <c r="AQ886" s="990"/>
      <c r="AR886" s="990"/>
    </row>
    <row r="887">
      <c r="A887" s="3333" t="s">
        <v>10864</v>
      </c>
      <c r="B887" s="730">
        <v>1.0</v>
      </c>
      <c r="C887" s="334" t="s">
        <v>10865</v>
      </c>
      <c r="D887" s="308" t="s">
        <v>39</v>
      </c>
      <c r="E887" s="308">
        <v>1.004686153E9</v>
      </c>
      <c r="F887" s="310">
        <v>36140.0</v>
      </c>
      <c r="G887" s="308">
        <v>19.0</v>
      </c>
      <c r="H887" s="308" t="s">
        <v>4588</v>
      </c>
      <c r="I887" s="308" t="s">
        <v>76</v>
      </c>
      <c r="J887" s="314" t="s">
        <v>10866</v>
      </c>
      <c r="K887" s="308">
        <v>3207588.0</v>
      </c>
      <c r="L887" s="316" t="s">
        <v>10867</v>
      </c>
      <c r="M887" s="368" t="s">
        <v>10868</v>
      </c>
      <c r="N887" s="308" t="s">
        <v>816</v>
      </c>
      <c r="O887" s="308" t="s">
        <v>3255</v>
      </c>
      <c r="P887" s="308" t="s">
        <v>10707</v>
      </c>
      <c r="Q887" s="308" t="s">
        <v>166</v>
      </c>
      <c r="R887" s="308" t="s">
        <v>3064</v>
      </c>
      <c r="S887" s="308" t="s">
        <v>3557</v>
      </c>
      <c r="T887" s="308" t="s">
        <v>1139</v>
      </c>
      <c r="U887" s="308" t="s">
        <v>169</v>
      </c>
      <c r="V887" s="314" t="s">
        <v>10869</v>
      </c>
      <c r="W887" s="308">
        <v>3.217388251E9</v>
      </c>
      <c r="X887" s="314"/>
      <c r="Y887" s="308"/>
      <c r="Z887" s="308"/>
      <c r="AA887" s="153" t="s">
        <v>10870</v>
      </c>
      <c r="AB887" s="160"/>
      <c r="AC887" s="330"/>
      <c r="AD887" s="82"/>
      <c r="AE887" s="82"/>
      <c r="AF887" s="82"/>
      <c r="AG887" s="85"/>
      <c r="AH887" s="85"/>
      <c r="AI887" s="85"/>
      <c r="AJ887" s="85"/>
      <c r="AK887" s="85"/>
      <c r="AL887" s="85"/>
      <c r="AM887" s="85"/>
      <c r="AN887" s="85"/>
      <c r="AO887" s="85"/>
      <c r="AP887" s="85"/>
      <c r="AQ887" s="85"/>
      <c r="AR887" s="85"/>
    </row>
    <row r="888">
      <c r="A888" s="48"/>
      <c r="B888" s="730">
        <v>2.0</v>
      </c>
      <c r="C888" s="334" t="s">
        <v>10871</v>
      </c>
      <c r="D888" s="308" t="s">
        <v>39</v>
      </c>
      <c r="E888" s="308">
        <v>1.225088326E9</v>
      </c>
      <c r="F888" s="310">
        <v>35419.0</v>
      </c>
      <c r="G888" s="308">
        <v>21.0</v>
      </c>
      <c r="H888" s="308" t="s">
        <v>75</v>
      </c>
      <c r="I888" s="308" t="s">
        <v>43</v>
      </c>
      <c r="J888" s="314" t="s">
        <v>10872</v>
      </c>
      <c r="K888" s="308" t="s">
        <v>161</v>
      </c>
      <c r="L888" s="316" t="s">
        <v>10873</v>
      </c>
      <c r="M888" s="368" t="s">
        <v>10874</v>
      </c>
      <c r="N888" s="308" t="s">
        <v>816</v>
      </c>
      <c r="O888" s="308" t="s">
        <v>719</v>
      </c>
      <c r="P888" s="308" t="s">
        <v>10875</v>
      </c>
      <c r="Q888" s="308" t="s">
        <v>49</v>
      </c>
      <c r="R888" s="308" t="s">
        <v>50</v>
      </c>
      <c r="S888" s="308" t="s">
        <v>445</v>
      </c>
      <c r="T888" s="320" t="s">
        <v>271</v>
      </c>
      <c r="U888" s="158" t="s">
        <v>8053</v>
      </c>
      <c r="V888" s="740" t="s">
        <v>10876</v>
      </c>
      <c r="W888" s="308">
        <v>3.108068738E9</v>
      </c>
      <c r="X888" s="314"/>
      <c r="Y888" s="308"/>
      <c r="Z888" s="308"/>
      <c r="AA888" s="153" t="s">
        <v>10877</v>
      </c>
      <c r="AB888" s="160"/>
      <c r="AC888" s="330"/>
      <c r="AD888" s="82"/>
      <c r="AE888" s="82"/>
      <c r="AF888" s="82"/>
      <c r="AG888" s="85"/>
      <c r="AH888" s="85"/>
      <c r="AI888" s="85"/>
      <c r="AJ888" s="85"/>
      <c r="AK888" s="85"/>
      <c r="AL888" s="85"/>
      <c r="AM888" s="85"/>
      <c r="AN888" s="85"/>
      <c r="AO888" s="85"/>
      <c r="AP888" s="85"/>
      <c r="AQ888" s="85"/>
      <c r="AR888" s="85"/>
    </row>
    <row r="889">
      <c r="A889" s="48"/>
      <c r="B889" s="730">
        <v>3.0</v>
      </c>
      <c r="C889" s="334" t="s">
        <v>10878</v>
      </c>
      <c r="D889" s="308" t="s">
        <v>39</v>
      </c>
      <c r="E889" s="308">
        <v>1.047467581E9</v>
      </c>
      <c r="F889" s="310">
        <v>34440.0</v>
      </c>
      <c r="G889" s="308">
        <v>23.0</v>
      </c>
      <c r="H889" s="308" t="s">
        <v>4588</v>
      </c>
      <c r="I889" s="308" t="s">
        <v>200</v>
      </c>
      <c r="J889" s="314" t="s">
        <v>10879</v>
      </c>
      <c r="K889" s="308"/>
      <c r="L889" s="316" t="s">
        <v>10880</v>
      </c>
      <c r="M889" s="368" t="s">
        <v>10881</v>
      </c>
      <c r="N889" s="308" t="s">
        <v>816</v>
      </c>
      <c r="O889" s="308" t="s">
        <v>3255</v>
      </c>
      <c r="P889" s="308" t="s">
        <v>3256</v>
      </c>
      <c r="Q889" s="308" t="s">
        <v>166</v>
      </c>
      <c r="R889" s="308" t="s">
        <v>3064</v>
      </c>
      <c r="S889" s="308" t="s">
        <v>402</v>
      </c>
      <c r="T889" s="320"/>
      <c r="U889" s="158" t="s">
        <v>10882</v>
      </c>
      <c r="V889" s="740" t="s">
        <v>10883</v>
      </c>
      <c r="W889" s="308"/>
      <c r="X889" s="314"/>
      <c r="Y889" s="308"/>
      <c r="Z889" s="308"/>
      <c r="AA889" s="153" t="s">
        <v>10884</v>
      </c>
      <c r="AB889" s="160"/>
      <c r="AC889" s="330"/>
      <c r="AD889" s="82"/>
      <c r="AE889" s="82"/>
      <c r="AF889" s="82"/>
      <c r="AG889" s="85"/>
      <c r="AH889" s="85"/>
      <c r="AI889" s="85"/>
      <c r="AJ889" s="85"/>
      <c r="AK889" s="85"/>
      <c r="AL889" s="85"/>
      <c r="AM889" s="85"/>
      <c r="AN889" s="85"/>
      <c r="AO889" s="85"/>
      <c r="AP889" s="85"/>
      <c r="AQ889" s="85"/>
      <c r="AR889" s="85"/>
    </row>
    <row r="890">
      <c r="A890" s="48"/>
      <c r="B890" s="730">
        <v>4.0</v>
      </c>
      <c r="C890" s="307" t="s">
        <v>10885</v>
      </c>
      <c r="D890" s="308" t="s">
        <v>39</v>
      </c>
      <c r="E890" s="308">
        <v>1.088322906E9</v>
      </c>
      <c r="F890" s="310">
        <v>34678.0</v>
      </c>
      <c r="G890" s="308">
        <v>23.0</v>
      </c>
      <c r="H890" s="308" t="s">
        <v>75</v>
      </c>
      <c r="I890" s="308" t="s">
        <v>76</v>
      </c>
      <c r="J890" s="314" t="s">
        <v>10886</v>
      </c>
      <c r="K890" s="308">
        <v>3366468.0</v>
      </c>
      <c r="L890" s="316" t="s">
        <v>10887</v>
      </c>
      <c r="M890" s="368" t="s">
        <v>10888</v>
      </c>
      <c r="N890" s="308" t="s">
        <v>46</v>
      </c>
      <c r="O890" s="308" t="s">
        <v>785</v>
      </c>
      <c r="P890" s="308" t="s">
        <v>688</v>
      </c>
      <c r="Q890" s="308" t="s">
        <v>166</v>
      </c>
      <c r="R890" s="308" t="s">
        <v>50</v>
      </c>
      <c r="S890" s="308" t="s">
        <v>8052</v>
      </c>
      <c r="T890" s="320" t="s">
        <v>10683</v>
      </c>
      <c r="U890" s="158" t="s">
        <v>10889</v>
      </c>
      <c r="V890" s="740" t="s">
        <v>10890</v>
      </c>
      <c r="W890" s="308">
        <v>3.136066759E9</v>
      </c>
      <c r="X890" s="128"/>
      <c r="Y890" s="308"/>
      <c r="Z890" s="308"/>
      <c r="AA890" s="153" t="s">
        <v>10891</v>
      </c>
      <c r="AB890" s="153"/>
      <c r="AC890" s="330"/>
      <c r="AD890" s="477"/>
      <c r="AE890" s="477"/>
      <c r="AF890" s="477"/>
      <c r="AG890" s="47"/>
      <c r="AH890" s="47"/>
      <c r="AI890" s="47"/>
      <c r="AJ890" s="47"/>
      <c r="AK890" s="479"/>
      <c r="AL890" s="479"/>
      <c r="AM890" s="479"/>
      <c r="AN890" s="479"/>
      <c r="AO890" s="479"/>
      <c r="AP890" s="479"/>
      <c r="AQ890" s="479"/>
      <c r="AR890" s="479"/>
    </row>
    <row r="891">
      <c r="A891" s="48"/>
      <c r="B891" s="730">
        <v>5.0</v>
      </c>
      <c r="C891" s="307" t="s">
        <v>10892</v>
      </c>
      <c r="D891" s="318" t="s">
        <v>39</v>
      </c>
      <c r="E891" s="308">
        <v>1.088236946E9</v>
      </c>
      <c r="F891" s="310">
        <v>34073.0</v>
      </c>
      <c r="G891" s="308">
        <v>26.0</v>
      </c>
      <c r="H891" s="308" t="s">
        <v>4599</v>
      </c>
      <c r="I891" s="308" t="s">
        <v>76</v>
      </c>
      <c r="J891" s="314" t="s">
        <v>10893</v>
      </c>
      <c r="K891" s="308">
        <v>3332228.0</v>
      </c>
      <c r="L891" s="316"/>
      <c r="M891" s="3214" t="s">
        <v>10894</v>
      </c>
      <c r="N891" s="308" t="s">
        <v>816</v>
      </c>
      <c r="O891" s="308" t="s">
        <v>9437</v>
      </c>
      <c r="P891" s="308" t="s">
        <v>8911</v>
      </c>
      <c r="Q891" s="308" t="s">
        <v>166</v>
      </c>
      <c r="R891" s="308" t="s">
        <v>3064</v>
      </c>
      <c r="S891" s="308" t="s">
        <v>880</v>
      </c>
      <c r="T891" s="320"/>
      <c r="U891" s="158" t="s">
        <v>10895</v>
      </c>
      <c r="V891" s="740" t="s">
        <v>10896</v>
      </c>
      <c r="W891" s="308">
        <v>3332228.0</v>
      </c>
      <c r="X891" s="2980"/>
      <c r="Y891" s="158"/>
      <c r="Z891" s="158"/>
      <c r="AA891" s="153" t="s">
        <v>10891</v>
      </c>
      <c r="AB891" s="160"/>
      <c r="AC891" s="330"/>
      <c r="AD891" s="477"/>
      <c r="AE891" s="477"/>
      <c r="AF891" s="477"/>
      <c r="AG891" s="47"/>
      <c r="AH891" s="47"/>
      <c r="AI891" s="47"/>
      <c r="AJ891" s="47"/>
      <c r="AK891" s="479"/>
      <c r="AL891" s="479"/>
      <c r="AM891" s="479"/>
      <c r="AN891" s="479"/>
      <c r="AO891" s="479"/>
      <c r="AP891" s="479"/>
      <c r="AQ891" s="479"/>
      <c r="AR891" s="479"/>
    </row>
    <row r="892">
      <c r="A892" s="48"/>
      <c r="B892" s="730">
        <v>6.0</v>
      </c>
      <c r="C892" s="307" t="s">
        <v>10897</v>
      </c>
      <c r="D892" s="308" t="s">
        <v>1844</v>
      </c>
      <c r="E892" s="308">
        <v>1.088330161E9</v>
      </c>
      <c r="F892" s="338">
        <v>34957.0</v>
      </c>
      <c r="G892" s="370">
        <v>22.0</v>
      </c>
      <c r="H892" s="308" t="s">
        <v>4588</v>
      </c>
      <c r="I892" s="308" t="s">
        <v>7052</v>
      </c>
      <c r="J892" s="314" t="s">
        <v>10898</v>
      </c>
      <c r="K892" s="308">
        <v>3452454.0</v>
      </c>
      <c r="L892" s="316" t="s">
        <v>10899</v>
      </c>
      <c r="M892" s="336"/>
      <c r="N892" s="308" t="s">
        <v>816</v>
      </c>
      <c r="O892" s="308" t="s">
        <v>10900</v>
      </c>
      <c r="P892" s="308" t="s">
        <v>10901</v>
      </c>
      <c r="Q892" s="308" t="s">
        <v>166</v>
      </c>
      <c r="R892" s="308" t="s">
        <v>3189</v>
      </c>
      <c r="S892" s="308" t="s">
        <v>3557</v>
      </c>
      <c r="T892" s="3334" t="s">
        <v>10902</v>
      </c>
      <c r="U892" s="158" t="s">
        <v>10903</v>
      </c>
      <c r="V892" s="740" t="s">
        <v>10904</v>
      </c>
      <c r="W892" s="308">
        <v>3.006547765E9</v>
      </c>
      <c r="X892" s="314" t="s">
        <v>10905</v>
      </c>
      <c r="Y892" s="158"/>
      <c r="Z892" s="158"/>
      <c r="AA892" s="153" t="s">
        <v>10891</v>
      </c>
      <c r="AB892" s="160"/>
      <c r="AC892" s="330"/>
      <c r="AD892" s="477"/>
      <c r="AE892" s="477"/>
      <c r="AF892" s="477"/>
      <c r="AG892" s="47"/>
      <c r="AH892" s="47"/>
      <c r="AI892" s="47"/>
      <c r="AJ892" s="47"/>
      <c r="AK892" s="479"/>
      <c r="AL892" s="479"/>
      <c r="AM892" s="479"/>
      <c r="AN892" s="479"/>
      <c r="AO892" s="479"/>
      <c r="AP892" s="479"/>
      <c r="AQ892" s="479"/>
      <c r="AR892" s="479"/>
    </row>
    <row r="893">
      <c r="A893" s="48"/>
      <c r="B893" s="730">
        <v>7.0</v>
      </c>
      <c r="C893" s="334" t="s">
        <v>10906</v>
      </c>
      <c r="D893" s="308" t="s">
        <v>283</v>
      </c>
      <c r="E893" s="308">
        <v>1.014257483E9</v>
      </c>
      <c r="F893" s="310" t="s">
        <v>10907</v>
      </c>
      <c r="G893" s="308">
        <v>23.0</v>
      </c>
      <c r="H893" s="308" t="s">
        <v>75</v>
      </c>
      <c r="I893" s="308" t="s">
        <v>76</v>
      </c>
      <c r="J893" s="314" t="s">
        <v>10908</v>
      </c>
      <c r="K893" s="308">
        <v>3463252.0</v>
      </c>
      <c r="L893" s="316" t="s">
        <v>10909</v>
      </c>
      <c r="M893" s="336"/>
      <c r="N893" s="308" t="s">
        <v>46</v>
      </c>
      <c r="O893" s="308" t="s">
        <v>941</v>
      </c>
      <c r="P893" s="308" t="s">
        <v>10910</v>
      </c>
      <c r="Q893" s="308" t="s">
        <v>166</v>
      </c>
      <c r="R893" s="308" t="s">
        <v>50</v>
      </c>
      <c r="S893" s="308" t="s">
        <v>390</v>
      </c>
      <c r="T893" s="320" t="s">
        <v>1091</v>
      </c>
      <c r="U893" s="158" t="s">
        <v>10911</v>
      </c>
      <c r="V893" s="740" t="s">
        <v>10912</v>
      </c>
      <c r="W893" s="308">
        <v>3.208142822E9</v>
      </c>
      <c r="X893" s="314" t="s">
        <v>1024</v>
      </c>
      <c r="Y893" s="158"/>
      <c r="Z893" s="158"/>
      <c r="AA893" s="3335" t="s">
        <v>10913</v>
      </c>
      <c r="AB893" s="160"/>
      <c r="AC893" s="330"/>
      <c r="AD893" s="82"/>
      <c r="AE893" s="83"/>
      <c r="AF893" s="83"/>
      <c r="AG893" s="84"/>
      <c r="AH893" s="84"/>
      <c r="AI893" s="85"/>
      <c r="AJ893" s="85"/>
      <c r="AK893" s="85"/>
      <c r="AL893" s="85"/>
      <c r="AM893" s="85"/>
      <c r="AN893" s="85"/>
      <c r="AO893" s="85"/>
      <c r="AP893" s="85"/>
      <c r="AQ893" s="85"/>
      <c r="AR893" s="85"/>
    </row>
    <row r="894">
      <c r="A894" s="48"/>
      <c r="B894" s="730">
        <v>8.0</v>
      </c>
      <c r="C894" s="334" t="s">
        <v>10914</v>
      </c>
      <c r="D894" s="308" t="s">
        <v>39</v>
      </c>
      <c r="E894" s="308">
        <v>1.088301423E9</v>
      </c>
      <c r="F894" s="338" t="s">
        <v>10915</v>
      </c>
      <c r="G894" s="370">
        <v>26.0</v>
      </c>
      <c r="H894" s="308" t="s">
        <v>4588</v>
      </c>
      <c r="I894" s="308" t="s">
        <v>158</v>
      </c>
      <c r="J894" s="314" t="s">
        <v>10916</v>
      </c>
      <c r="K894" s="308" t="s">
        <v>878</v>
      </c>
      <c r="L894" s="316" t="s">
        <v>10917</v>
      </c>
      <c r="M894" s="368" t="s">
        <v>10918</v>
      </c>
      <c r="N894" s="308" t="s">
        <v>838</v>
      </c>
      <c r="O894" s="308" t="s">
        <v>10919</v>
      </c>
      <c r="P894" s="308" t="s">
        <v>10920</v>
      </c>
      <c r="Q894" s="308" t="s">
        <v>811</v>
      </c>
      <c r="R894" s="308" t="s">
        <v>3189</v>
      </c>
      <c r="S894" s="308" t="s">
        <v>1453</v>
      </c>
      <c r="T894" s="320" t="s">
        <v>10921</v>
      </c>
      <c r="U894" s="158" t="s">
        <v>10922</v>
      </c>
      <c r="V894" s="740" t="s">
        <v>10923</v>
      </c>
      <c r="W894" s="308">
        <v>3.117816296E9</v>
      </c>
      <c r="X894" s="314"/>
      <c r="Y894" s="308"/>
      <c r="Z894" s="308"/>
      <c r="AA894" s="153" t="s">
        <v>10924</v>
      </c>
      <c r="AB894" s="160"/>
      <c r="AC894" s="330"/>
      <c r="AD894" s="47"/>
      <c r="AE894" s="47"/>
      <c r="AF894" s="47"/>
      <c r="AG894" s="47"/>
      <c r="AH894" s="47"/>
      <c r="AI894" s="47"/>
      <c r="AJ894" s="47"/>
      <c r="AK894" s="479"/>
      <c r="AL894" s="479"/>
      <c r="AM894" s="479"/>
      <c r="AN894" s="479"/>
      <c r="AO894" s="479"/>
      <c r="AP894" s="479"/>
      <c r="AQ894" s="479"/>
      <c r="AR894" s="479"/>
    </row>
    <row r="895" ht="18.75" customHeight="1">
      <c r="A895" s="48"/>
      <c r="B895" s="730">
        <v>9.0</v>
      </c>
      <c r="C895" s="1514" t="s">
        <v>10925</v>
      </c>
      <c r="D895" s="393" t="s">
        <v>758</v>
      </c>
      <c r="E895" s="393">
        <v>1.088350888E9</v>
      </c>
      <c r="F895" s="1863">
        <v>36053.0</v>
      </c>
      <c r="G895" s="3327">
        <v>19.0</v>
      </c>
      <c r="H895" s="393" t="s">
        <v>10926</v>
      </c>
      <c r="I895" s="393" t="s">
        <v>86</v>
      </c>
      <c r="J895" s="910" t="s">
        <v>10927</v>
      </c>
      <c r="K895" s="393">
        <v>3434627.0</v>
      </c>
      <c r="L895" s="1432" t="s">
        <v>10928</v>
      </c>
      <c r="M895" s="2153" t="s">
        <v>10929</v>
      </c>
      <c r="N895" s="393" t="s">
        <v>778</v>
      </c>
      <c r="O895" s="393" t="s">
        <v>10930</v>
      </c>
      <c r="P895" s="393" t="s">
        <v>476</v>
      </c>
      <c r="Q895" s="393" t="s">
        <v>811</v>
      </c>
      <c r="R895" s="393" t="s">
        <v>3189</v>
      </c>
      <c r="S895" s="393" t="s">
        <v>115</v>
      </c>
      <c r="T895" s="3336" t="s">
        <v>10931</v>
      </c>
      <c r="U895" s="357" t="s">
        <v>10932</v>
      </c>
      <c r="V895" s="2763" t="s">
        <v>10933</v>
      </c>
      <c r="W895" s="393">
        <v>3.216202796E9</v>
      </c>
      <c r="X895" s="910" t="s">
        <v>10934</v>
      </c>
      <c r="Y895" s="357">
        <v>3.128574674E9</v>
      </c>
      <c r="Z895" s="357"/>
      <c r="AA895" s="715" t="s">
        <v>10935</v>
      </c>
      <c r="AB895" s="761"/>
      <c r="AC895" s="422"/>
      <c r="AD895" s="611"/>
      <c r="AE895" s="611"/>
      <c r="AF895" s="611"/>
      <c r="AG895" s="611"/>
      <c r="AH895" s="611"/>
      <c r="AI895" s="611"/>
      <c r="AJ895" s="611"/>
      <c r="AK895" s="613"/>
      <c r="AL895" s="613"/>
      <c r="AM895" s="613"/>
      <c r="AN895" s="613"/>
      <c r="AO895" s="613"/>
      <c r="AP895" s="613"/>
      <c r="AQ895" s="613"/>
      <c r="AR895" s="613"/>
    </row>
    <row r="896">
      <c r="A896" s="48"/>
      <c r="B896" s="730">
        <v>10.0</v>
      </c>
      <c r="C896" s="413" t="s">
        <v>10936</v>
      </c>
      <c r="D896" s="383" t="s">
        <v>758</v>
      </c>
      <c r="E896" s="383" t="s">
        <v>10937</v>
      </c>
      <c r="F896" s="383" t="s">
        <v>10938</v>
      </c>
      <c r="G896" s="158">
        <v>18.0</v>
      </c>
      <c r="H896" s="383" t="s">
        <v>1549</v>
      </c>
      <c r="I896" s="383" t="s">
        <v>76</v>
      </c>
      <c r="J896" s="387" t="s">
        <v>10939</v>
      </c>
      <c r="K896" s="383" t="s">
        <v>10940</v>
      </c>
      <c r="L896" s="383" t="s">
        <v>10941</v>
      </c>
      <c r="M896" s="411" t="s">
        <v>10942</v>
      </c>
      <c r="N896" s="383" t="s">
        <v>778</v>
      </c>
      <c r="O896" s="383" t="s">
        <v>507</v>
      </c>
      <c r="P896" s="383" t="s">
        <v>10943</v>
      </c>
      <c r="Q896" s="383" t="s">
        <v>478</v>
      </c>
      <c r="R896" s="383" t="s">
        <v>10517</v>
      </c>
      <c r="S896" s="383" t="s">
        <v>10361</v>
      </c>
      <c r="T896" s="383" t="s">
        <v>10944</v>
      </c>
      <c r="U896" s="308" t="s">
        <v>169</v>
      </c>
      <c r="V896" s="387" t="s">
        <v>10945</v>
      </c>
      <c r="W896" s="383" t="s">
        <v>10946</v>
      </c>
      <c r="X896" s="160" t="s">
        <v>10947</v>
      </c>
      <c r="Y896" s="383" t="s">
        <v>10948</v>
      </c>
      <c r="Z896" s="158"/>
      <c r="AA896" s="3337" t="s">
        <v>10935</v>
      </c>
      <c r="AB896" s="328"/>
      <c r="AC896" s="330"/>
      <c r="AD896" s="47"/>
      <c r="AE896" s="47"/>
      <c r="AF896" s="47"/>
      <c r="AG896" s="47"/>
      <c r="AH896" s="47"/>
      <c r="AI896" s="47"/>
      <c r="AJ896" s="47"/>
      <c r="AK896" s="479"/>
      <c r="AL896" s="479"/>
      <c r="AM896" s="479"/>
      <c r="AN896" s="479"/>
      <c r="AO896" s="479"/>
      <c r="AP896" s="479"/>
      <c r="AQ896" s="479"/>
      <c r="AR896" s="479"/>
    </row>
    <row r="897">
      <c r="A897" s="48"/>
      <c r="B897" s="730">
        <v>11.0</v>
      </c>
      <c r="C897" s="3338" t="s">
        <v>10949</v>
      </c>
      <c r="D897" s="3339" t="s">
        <v>10950</v>
      </c>
      <c r="E897" s="3339">
        <v>1.088031375E9</v>
      </c>
      <c r="F897" s="3340">
        <v>35646.0</v>
      </c>
      <c r="G897" s="3339">
        <v>20.0</v>
      </c>
      <c r="H897" s="3339" t="s">
        <v>1549</v>
      </c>
      <c r="I897" s="3339" t="s">
        <v>717</v>
      </c>
      <c r="J897" s="3341" t="s">
        <v>10951</v>
      </c>
      <c r="K897" s="3339">
        <v>3289050.0</v>
      </c>
      <c r="L897" s="3342" t="s">
        <v>10952</v>
      </c>
      <c r="M897" s="3343" t="s">
        <v>10953</v>
      </c>
      <c r="N897" s="3339" t="s">
        <v>778</v>
      </c>
      <c r="O897" s="3339" t="s">
        <v>5543</v>
      </c>
      <c r="P897" s="3339" t="s">
        <v>1480</v>
      </c>
      <c r="Q897" s="3339" t="s">
        <v>478</v>
      </c>
      <c r="R897" s="3339" t="s">
        <v>3189</v>
      </c>
      <c r="S897" s="3339" t="s">
        <v>1760</v>
      </c>
      <c r="T897" s="3339" t="s">
        <v>1429</v>
      </c>
      <c r="U897" s="3339" t="s">
        <v>169</v>
      </c>
      <c r="V897" s="3341" t="s">
        <v>10954</v>
      </c>
      <c r="W897" s="3339">
        <v>3.127661212E9</v>
      </c>
      <c r="X897" s="3341" t="s">
        <v>902</v>
      </c>
      <c r="Y897" s="3344" t="s">
        <v>902</v>
      </c>
      <c r="Z897" s="158"/>
      <c r="AA897" s="3345" t="s">
        <v>10935</v>
      </c>
      <c r="AB897" s="3346"/>
      <c r="AC897" s="3347"/>
      <c r="AD897" s="47"/>
      <c r="AE897" s="47"/>
      <c r="AF897" s="47"/>
      <c r="AG897" s="47"/>
      <c r="AH897" s="47"/>
      <c r="AI897" s="47"/>
      <c r="AJ897" s="47"/>
      <c r="AK897" s="479"/>
      <c r="AL897" s="479"/>
      <c r="AM897" s="479"/>
      <c r="AN897" s="479"/>
      <c r="AO897" s="479"/>
      <c r="AP897" s="479"/>
      <c r="AQ897" s="479"/>
      <c r="AR897" s="479"/>
    </row>
    <row r="898">
      <c r="A898" s="48"/>
      <c r="B898" s="730">
        <v>12.0</v>
      </c>
      <c r="C898" s="334" t="s">
        <v>10955</v>
      </c>
      <c r="D898" s="308" t="s">
        <v>39</v>
      </c>
      <c r="E898" s="308">
        <v>1.088325593E9</v>
      </c>
      <c r="F898" s="310">
        <v>34739.0</v>
      </c>
      <c r="G898" s="308">
        <v>22.0</v>
      </c>
      <c r="H898" s="308" t="s">
        <v>75</v>
      </c>
      <c r="I898" s="318" t="s">
        <v>76</v>
      </c>
      <c r="J898" s="314" t="s">
        <v>10956</v>
      </c>
      <c r="K898" s="322" t="s">
        <v>161</v>
      </c>
      <c r="L898" s="316" t="s">
        <v>10957</v>
      </c>
      <c r="M898" s="394" t="s">
        <v>10958</v>
      </c>
      <c r="N898" s="308" t="s">
        <v>905</v>
      </c>
      <c r="O898" s="308" t="s">
        <v>2224</v>
      </c>
      <c r="P898" s="308" t="s">
        <v>10959</v>
      </c>
      <c r="Q898" s="308" t="s">
        <v>49</v>
      </c>
      <c r="R898" s="308" t="s">
        <v>50</v>
      </c>
      <c r="S898" s="308" t="s">
        <v>248</v>
      </c>
      <c r="T898" s="320" t="s">
        <v>271</v>
      </c>
      <c r="U898" s="154" t="s">
        <v>169</v>
      </c>
      <c r="V898" s="3348" t="s">
        <v>10960</v>
      </c>
      <c r="W898" s="404"/>
      <c r="X898" s="314" t="s">
        <v>10961</v>
      </c>
      <c r="Y898" s="308">
        <v>3.10302123E9</v>
      </c>
      <c r="Z898" s="308"/>
      <c r="AA898" s="153" t="s">
        <v>10935</v>
      </c>
      <c r="AB898" s="160"/>
      <c r="AC898" s="330"/>
      <c r="AD898" s="47"/>
      <c r="AE898" s="47"/>
      <c r="AF898" s="47"/>
      <c r="AG898" s="47"/>
      <c r="AH898" s="47"/>
      <c r="AI898" s="47"/>
      <c r="AJ898" s="47"/>
      <c r="AK898" s="479"/>
      <c r="AL898" s="479"/>
      <c r="AM898" s="479"/>
      <c r="AN898" s="479"/>
      <c r="AO898" s="479"/>
      <c r="AP898" s="479"/>
      <c r="AQ898" s="479"/>
      <c r="AR898" s="479"/>
    </row>
    <row r="899">
      <c r="A899" s="48"/>
      <c r="B899" s="730">
        <v>13.0</v>
      </c>
      <c r="C899" s="334" t="s">
        <v>10962</v>
      </c>
      <c r="D899" s="308" t="s">
        <v>39</v>
      </c>
      <c r="E899" s="308">
        <v>1.004626501E9</v>
      </c>
      <c r="F899" s="310">
        <v>35489.0</v>
      </c>
      <c r="G899" s="308">
        <v>20.0</v>
      </c>
      <c r="H899" s="308" t="s">
        <v>4588</v>
      </c>
      <c r="I899" s="308" t="s">
        <v>158</v>
      </c>
      <c r="J899" s="314" t="s">
        <v>10963</v>
      </c>
      <c r="K899" s="308"/>
      <c r="L899" s="316" t="s">
        <v>10964</v>
      </c>
      <c r="M899" s="368" t="s">
        <v>10965</v>
      </c>
      <c r="N899" s="308" t="s">
        <v>816</v>
      </c>
      <c r="O899" s="308" t="s">
        <v>10966</v>
      </c>
      <c r="P899" s="308" t="s">
        <v>10967</v>
      </c>
      <c r="Q899" s="308" t="s">
        <v>166</v>
      </c>
      <c r="R899" s="308"/>
      <c r="S899" s="308" t="s">
        <v>469</v>
      </c>
      <c r="T899" s="320"/>
      <c r="U899" s="158" t="s">
        <v>10968</v>
      </c>
      <c r="V899" s="740" t="s">
        <v>10969</v>
      </c>
      <c r="W899" s="308" t="s">
        <v>10970</v>
      </c>
      <c r="X899" s="314"/>
      <c r="Y899" s="308"/>
      <c r="Z899" s="308" t="s">
        <v>10971</v>
      </c>
      <c r="AA899" s="153" t="s">
        <v>10972</v>
      </c>
      <c r="AB899" s="153"/>
      <c r="AC899" s="330"/>
      <c r="AD899" s="47"/>
      <c r="AE899" s="47"/>
      <c r="AF899" s="47"/>
      <c r="AG899" s="47"/>
      <c r="AH899" s="47"/>
      <c r="AI899" s="47"/>
      <c r="AJ899" s="47"/>
      <c r="AK899" s="479"/>
      <c r="AL899" s="479"/>
      <c r="AM899" s="479"/>
      <c r="AN899" s="479"/>
      <c r="AO899" s="479"/>
      <c r="AP899" s="479"/>
      <c r="AQ899" s="479"/>
      <c r="AR899" s="479"/>
    </row>
    <row r="900">
      <c r="A900" s="48"/>
      <c r="B900" s="730">
        <v>14.0</v>
      </c>
      <c r="C900" s="334" t="s">
        <v>10973</v>
      </c>
      <c r="D900" s="308" t="s">
        <v>39</v>
      </c>
      <c r="E900" s="308">
        <v>1.08803927E9</v>
      </c>
      <c r="F900" s="310">
        <v>36447.0</v>
      </c>
      <c r="G900" s="308">
        <v>18.0</v>
      </c>
      <c r="H900" s="308" t="s">
        <v>4599</v>
      </c>
      <c r="I900" s="308" t="s">
        <v>86</v>
      </c>
      <c r="J900" s="314" t="s">
        <v>10974</v>
      </c>
      <c r="K900" s="308"/>
      <c r="L900" s="316" t="s">
        <v>10975</v>
      </c>
      <c r="M900" s="368" t="s">
        <v>10976</v>
      </c>
      <c r="N900" s="308" t="s">
        <v>816</v>
      </c>
      <c r="O900" s="308" t="s">
        <v>10977</v>
      </c>
      <c r="P900" s="308" t="s">
        <v>507</v>
      </c>
      <c r="Q900" s="308" t="s">
        <v>431</v>
      </c>
      <c r="R900" s="308" t="s">
        <v>5103</v>
      </c>
      <c r="S900" s="308" t="s">
        <v>51</v>
      </c>
      <c r="T900" s="320" t="s">
        <v>10978</v>
      </c>
      <c r="U900" s="158" t="s">
        <v>10979</v>
      </c>
      <c r="V900" s="740" t="s">
        <v>10980</v>
      </c>
      <c r="W900" s="308">
        <v>3.113662969E9</v>
      </c>
      <c r="X900" s="314"/>
      <c r="Y900" s="308"/>
      <c r="Z900" s="308"/>
      <c r="AA900" s="153" t="s">
        <v>10972</v>
      </c>
      <c r="AB900" s="160"/>
      <c r="AC900" s="330"/>
      <c r="AD900" s="47"/>
      <c r="AE900" s="47"/>
      <c r="AF900" s="47"/>
      <c r="AG900" s="47"/>
      <c r="AH900" s="47"/>
      <c r="AI900" s="47"/>
      <c r="AJ900" s="47"/>
      <c r="AK900" s="479"/>
      <c r="AL900" s="479"/>
      <c r="AM900" s="479"/>
      <c r="AN900" s="479"/>
      <c r="AO900" s="479"/>
      <c r="AP900" s="479"/>
      <c r="AQ900" s="479"/>
      <c r="AR900" s="479"/>
    </row>
    <row r="901">
      <c r="A901" s="48"/>
      <c r="B901" s="730">
        <v>15.0</v>
      </c>
      <c r="C901" s="334" t="s">
        <v>10981</v>
      </c>
      <c r="D901" s="308" t="s">
        <v>39</v>
      </c>
      <c r="E901" s="308">
        <v>1.088347142E9</v>
      </c>
      <c r="F901" s="310">
        <v>35809.0</v>
      </c>
      <c r="G901" s="308">
        <v>20.0</v>
      </c>
      <c r="H901" s="308" t="s">
        <v>4588</v>
      </c>
      <c r="I901" s="308" t="s">
        <v>76</v>
      </c>
      <c r="J901" s="314" t="s">
        <v>10982</v>
      </c>
      <c r="K901" s="308"/>
      <c r="L901" s="316" t="s">
        <v>10983</v>
      </c>
      <c r="M901" s="368" t="s">
        <v>10984</v>
      </c>
      <c r="N901" s="308" t="s">
        <v>838</v>
      </c>
      <c r="O901" s="308" t="s">
        <v>1590</v>
      </c>
      <c r="P901" s="308" t="s">
        <v>6696</v>
      </c>
      <c r="Q901" s="308" t="s">
        <v>431</v>
      </c>
      <c r="R901" s="308" t="s">
        <v>4072</v>
      </c>
      <c r="S901" s="308" t="s">
        <v>51</v>
      </c>
      <c r="T901" s="308" t="s">
        <v>10985</v>
      </c>
      <c r="U901" s="308" t="s">
        <v>169</v>
      </c>
      <c r="V901" s="314" t="s">
        <v>10986</v>
      </c>
      <c r="W901" s="308"/>
      <c r="X901" s="314"/>
      <c r="Y901" s="308"/>
      <c r="Z901" s="308"/>
      <c r="AA901" s="1481" t="s">
        <v>10987</v>
      </c>
      <c r="AB901" s="1481" t="s">
        <v>10988</v>
      </c>
      <c r="AC901" s="330"/>
      <c r="AD901" s="47"/>
      <c r="AE901" s="47"/>
      <c r="AF901" s="47"/>
      <c r="AG901" s="47"/>
      <c r="AH901" s="47"/>
      <c r="AI901" s="47"/>
      <c r="AJ901" s="47"/>
      <c r="AK901" s="479"/>
      <c r="AL901" s="479"/>
      <c r="AM901" s="479"/>
      <c r="AN901" s="479"/>
      <c r="AO901" s="479"/>
      <c r="AP901" s="479"/>
      <c r="AQ901" s="479"/>
      <c r="AR901" s="479"/>
    </row>
    <row r="902">
      <c r="A902" s="48"/>
      <c r="B902" s="730">
        <v>16.0</v>
      </c>
      <c r="C902" s="334" t="s">
        <v>10989</v>
      </c>
      <c r="D902" s="308" t="s">
        <v>39</v>
      </c>
      <c r="E902" s="308">
        <v>1.006856239E9</v>
      </c>
      <c r="F902" s="338">
        <v>36499.0</v>
      </c>
      <c r="G902" s="370">
        <v>18.0</v>
      </c>
      <c r="H902" s="308" t="s">
        <v>1533</v>
      </c>
      <c r="I902" s="308" t="s">
        <v>76</v>
      </c>
      <c r="J902" s="314" t="s">
        <v>10990</v>
      </c>
      <c r="K902" s="319" t="s">
        <v>1024</v>
      </c>
      <c r="L902" s="316" t="s">
        <v>10991</v>
      </c>
      <c r="M902" s="368" t="s">
        <v>10992</v>
      </c>
      <c r="N902" s="308" t="s">
        <v>778</v>
      </c>
      <c r="O902" s="308" t="s">
        <v>10993</v>
      </c>
      <c r="P902" s="308" t="s">
        <v>10994</v>
      </c>
      <c r="Q902" s="308" t="s">
        <v>478</v>
      </c>
      <c r="R902" s="308" t="s">
        <v>6300</v>
      </c>
      <c r="S902" s="308" t="s">
        <v>675</v>
      </c>
      <c r="T902" s="308"/>
      <c r="U902" s="308" t="s">
        <v>169</v>
      </c>
      <c r="V902" s="314" t="s">
        <v>10995</v>
      </c>
      <c r="W902" s="118" t="s">
        <v>1024</v>
      </c>
      <c r="X902" s="314" t="s">
        <v>10996</v>
      </c>
      <c r="Y902" s="308">
        <v>3.114989719E9</v>
      </c>
      <c r="Z902" s="2916">
        <v>43269.0</v>
      </c>
      <c r="AA902" s="3349" t="s">
        <v>10997</v>
      </c>
      <c r="AB902" s="128"/>
      <c r="AC902" s="330"/>
      <c r="AD902" s="82"/>
      <c r="AE902" s="82"/>
      <c r="AF902" s="82"/>
      <c r="AG902" s="85"/>
      <c r="AH902" s="85"/>
      <c r="AI902" s="85"/>
      <c r="AJ902" s="85"/>
      <c r="AK902" s="85"/>
      <c r="AL902" s="85"/>
      <c r="AM902" s="85"/>
      <c r="AN902" s="85"/>
      <c r="AO902" s="85"/>
      <c r="AP902" s="85"/>
      <c r="AQ902" s="85"/>
      <c r="AR902" s="85"/>
    </row>
    <row r="903">
      <c r="A903" s="48"/>
      <c r="B903" s="730">
        <v>17.0</v>
      </c>
      <c r="C903" s="413" t="s">
        <v>10998</v>
      </c>
      <c r="D903" s="383" t="s">
        <v>39</v>
      </c>
      <c r="E903" s="383" t="s">
        <v>132</v>
      </c>
      <c r="F903" s="383" t="s">
        <v>133</v>
      </c>
      <c r="G903" s="158">
        <v>35.0</v>
      </c>
      <c r="H903" s="383" t="s">
        <v>10999</v>
      </c>
      <c r="I903" s="383" t="s">
        <v>76</v>
      </c>
      <c r="J903" s="387"/>
      <c r="K903" s="383"/>
      <c r="L903" s="383" t="s">
        <v>140</v>
      </c>
      <c r="M903" s="411" t="s">
        <v>141</v>
      </c>
      <c r="N903" s="383" t="s">
        <v>778</v>
      </c>
      <c r="O903" s="383"/>
      <c r="P903" s="383"/>
      <c r="Q903" s="383" t="s">
        <v>166</v>
      </c>
      <c r="R903" s="383"/>
      <c r="S903" s="383" t="s">
        <v>1469</v>
      </c>
      <c r="T903" s="745"/>
      <c r="U903" s="154" t="s">
        <v>169</v>
      </c>
      <c r="V903" s="747" t="s">
        <v>11000</v>
      </c>
      <c r="W903" s="383" t="s">
        <v>155</v>
      </c>
      <c r="X903" s="160"/>
      <c r="Y903" s="383"/>
      <c r="Z903" s="2850">
        <v>43269.0</v>
      </c>
      <c r="AA903" s="153" t="s">
        <v>11001</v>
      </c>
      <c r="AB903" s="160"/>
      <c r="AC903" s="330"/>
      <c r="AD903" s="82"/>
      <c r="AE903" s="82"/>
      <c r="AF903" s="82"/>
      <c r="AG903" s="85"/>
      <c r="AH903" s="85"/>
      <c r="AI903" s="85"/>
      <c r="AJ903" s="85"/>
      <c r="AK903" s="85"/>
      <c r="AL903" s="85"/>
      <c r="AM903" s="85"/>
      <c r="AN903" s="85"/>
      <c r="AO903" s="85"/>
      <c r="AP903" s="85"/>
      <c r="AQ903" s="85"/>
      <c r="AR903" s="85"/>
    </row>
    <row r="904">
      <c r="A904" s="48"/>
      <c r="B904" s="730">
        <v>18.0</v>
      </c>
      <c r="C904" s="307" t="s">
        <v>11002</v>
      </c>
      <c r="D904" s="319" t="s">
        <v>119</v>
      </c>
      <c r="E904" s="319">
        <v>2.8099337E7</v>
      </c>
      <c r="F904" s="736">
        <v>36862.0</v>
      </c>
      <c r="G904" s="319">
        <v>17.0</v>
      </c>
      <c r="H904" s="319" t="s">
        <v>157</v>
      </c>
      <c r="I904" s="738" t="s">
        <v>76</v>
      </c>
      <c r="J904" s="345" t="s">
        <v>11003</v>
      </c>
      <c r="K904" s="319" t="s">
        <v>1024</v>
      </c>
      <c r="L904" s="3174" t="s">
        <v>11004</v>
      </c>
      <c r="M904" s="319" t="s">
        <v>11005</v>
      </c>
      <c r="N904" s="319" t="s">
        <v>46</v>
      </c>
      <c r="O904" s="319"/>
      <c r="P904" s="319" t="s">
        <v>1041</v>
      </c>
      <c r="Q904" s="154" t="s">
        <v>49</v>
      </c>
      <c r="R904" s="319" t="s">
        <v>50</v>
      </c>
      <c r="S904" s="405" t="s">
        <v>90</v>
      </c>
      <c r="T904" s="154"/>
      <c r="U904" s="780" t="s">
        <v>11006</v>
      </c>
      <c r="V904" s="307" t="s">
        <v>11007</v>
      </c>
      <c r="W904" s="319">
        <v>3.217087874E9</v>
      </c>
      <c r="X904" s="3335" t="s">
        <v>11008</v>
      </c>
      <c r="Y904" s="319">
        <v>3.107070343E9</v>
      </c>
      <c r="Z904" s="2919">
        <v>43299.0</v>
      </c>
      <c r="AA904" s="153" t="s">
        <v>11009</v>
      </c>
      <c r="AB904" s="715"/>
      <c r="AC904" s="422"/>
      <c r="AD904" s="47"/>
      <c r="AE904" s="47"/>
      <c r="AF904" s="47"/>
      <c r="AG904" s="47"/>
      <c r="AH904" s="47"/>
      <c r="AI904" s="47"/>
      <c r="AJ904" s="47"/>
      <c r="AK904" s="479"/>
      <c r="AL904" s="479"/>
      <c r="AM904" s="479"/>
      <c r="AN904" s="479"/>
      <c r="AO904" s="479"/>
      <c r="AP904" s="479"/>
      <c r="AQ904" s="479"/>
      <c r="AR904" s="479"/>
    </row>
    <row r="905">
      <c r="A905" s="48"/>
      <c r="B905" s="730">
        <v>19.0</v>
      </c>
      <c r="C905" s="381" t="s">
        <v>11010</v>
      </c>
      <c r="D905" s="402" t="s">
        <v>39</v>
      </c>
      <c r="E905" s="402" t="s">
        <v>11011</v>
      </c>
      <c r="F905" s="402" t="s">
        <v>11012</v>
      </c>
      <c r="G905" s="154">
        <v>18.0</v>
      </c>
      <c r="H905" s="402" t="s">
        <v>157</v>
      </c>
      <c r="I905" s="402" t="s">
        <v>76</v>
      </c>
      <c r="J905" s="430" t="s">
        <v>11013</v>
      </c>
      <c r="K905" s="402" t="s">
        <v>1024</v>
      </c>
      <c r="L905" s="402" t="s">
        <v>11014</v>
      </c>
      <c r="M905" s="3350" t="s">
        <v>11015</v>
      </c>
      <c r="N905" s="402" t="s">
        <v>46</v>
      </c>
      <c r="O905" s="402" t="s">
        <v>1290</v>
      </c>
      <c r="P905" s="402" t="s">
        <v>2961</v>
      </c>
      <c r="Q905" s="402" t="s">
        <v>49</v>
      </c>
      <c r="R905" s="402" t="s">
        <v>50</v>
      </c>
      <c r="S905" s="402" t="s">
        <v>97</v>
      </c>
      <c r="T905" s="3351"/>
      <c r="U905" s="154" t="s">
        <v>10531</v>
      </c>
      <c r="V905" s="381" t="s">
        <v>11016</v>
      </c>
      <c r="W905" s="402" t="s">
        <v>11017</v>
      </c>
      <c r="X905" s="153" t="s">
        <v>11018</v>
      </c>
      <c r="Y905" s="402" t="s">
        <v>11019</v>
      </c>
      <c r="Z905" s="154" t="s">
        <v>11020</v>
      </c>
      <c r="AA905" s="153" t="s">
        <v>11021</v>
      </c>
      <c r="AB905" s="160"/>
      <c r="AC905" s="330"/>
      <c r="AD905" s="47"/>
      <c r="AE905" s="47"/>
      <c r="AF905" s="47"/>
      <c r="AG905" s="47"/>
      <c r="AH905" s="47"/>
      <c r="AI905" s="47"/>
      <c r="AJ905" s="47"/>
      <c r="AK905" s="479"/>
      <c r="AL905" s="479"/>
      <c r="AM905" s="479"/>
      <c r="AN905" s="479"/>
      <c r="AO905" s="479"/>
      <c r="AP905" s="479"/>
      <c r="AQ905" s="479"/>
      <c r="AR905" s="479"/>
    </row>
    <row r="906">
      <c r="A906" s="48"/>
      <c r="B906" s="730">
        <v>20.0</v>
      </c>
      <c r="C906" s="3352" t="s">
        <v>11022</v>
      </c>
      <c r="D906" s="3353" t="s">
        <v>39</v>
      </c>
      <c r="E906" s="3354">
        <v>1.007831291E9</v>
      </c>
      <c r="F906" s="3355">
        <v>37049.0</v>
      </c>
      <c r="G906" s="3356">
        <v>16.0</v>
      </c>
      <c r="H906" s="3357" t="s">
        <v>682</v>
      </c>
      <c r="I906" s="3357" t="s">
        <v>43</v>
      </c>
      <c r="J906" s="3358" t="s">
        <v>11023</v>
      </c>
      <c r="K906" s="3357" t="s">
        <v>2</v>
      </c>
      <c r="L906" s="3359">
        <v>3.145827519E9</v>
      </c>
      <c r="M906" s="3359" t="s">
        <v>11024</v>
      </c>
      <c r="N906" s="3359" t="s">
        <v>816</v>
      </c>
      <c r="O906" s="3359" t="s">
        <v>3216</v>
      </c>
      <c r="P906" s="3357" t="s">
        <v>1379</v>
      </c>
      <c r="Q906" s="3359" t="s">
        <v>166</v>
      </c>
      <c r="R906" s="3359" t="s">
        <v>50</v>
      </c>
      <c r="S906" s="3357" t="s">
        <v>865</v>
      </c>
      <c r="T906" s="3357" t="s">
        <v>11025</v>
      </c>
      <c r="U906" s="3356" t="s">
        <v>11026</v>
      </c>
      <c r="V906" s="3352" t="s">
        <v>11027</v>
      </c>
      <c r="W906" s="3357" t="s">
        <v>11028</v>
      </c>
      <c r="X906" s="3360" t="s">
        <v>11029</v>
      </c>
      <c r="Y906" s="3357" t="s">
        <v>11030</v>
      </c>
      <c r="Z906" s="3356" t="s">
        <v>10836</v>
      </c>
      <c r="AA906" s="3360" t="s">
        <v>11031</v>
      </c>
      <c r="AB906" s="3361"/>
      <c r="AC906" s="330"/>
      <c r="AD906" s="47"/>
      <c r="AE906" s="47"/>
      <c r="AF906" s="47"/>
      <c r="AG906" s="47"/>
      <c r="AH906" s="47"/>
      <c r="AI906" s="47"/>
      <c r="AJ906" s="47"/>
      <c r="AK906" s="479"/>
      <c r="AL906" s="479"/>
      <c r="AM906" s="479"/>
      <c r="AN906" s="479"/>
      <c r="AO906" s="479"/>
      <c r="AP906" s="479"/>
      <c r="AQ906" s="479"/>
      <c r="AR906" s="479"/>
    </row>
    <row r="907">
      <c r="A907" s="48"/>
      <c r="B907" s="730">
        <v>21.0</v>
      </c>
      <c r="C907" s="3352" t="s">
        <v>11032</v>
      </c>
      <c r="D907" s="3362" t="s">
        <v>39</v>
      </c>
      <c r="E907" s="3356">
        <v>1.088356572E9</v>
      </c>
      <c r="F907" s="3363">
        <v>36375.0</v>
      </c>
      <c r="G907" s="3356">
        <v>18.0</v>
      </c>
      <c r="H907" s="3357" t="s">
        <v>157</v>
      </c>
      <c r="I907" s="3357" t="s">
        <v>43</v>
      </c>
      <c r="J907" s="3352" t="s">
        <v>11033</v>
      </c>
      <c r="K907" s="3357" t="s">
        <v>2</v>
      </c>
      <c r="L907" s="3357" t="s">
        <v>11034</v>
      </c>
      <c r="M907" s="3357" t="s">
        <v>11035</v>
      </c>
      <c r="N907" s="3357" t="s">
        <v>46</v>
      </c>
      <c r="O907" s="3359"/>
      <c r="P907" s="3357" t="s">
        <v>11036</v>
      </c>
      <c r="Q907" s="3357" t="s">
        <v>49</v>
      </c>
      <c r="R907" s="3357" t="s">
        <v>50</v>
      </c>
      <c r="S907" s="3357" t="s">
        <v>51</v>
      </c>
      <c r="T907" s="3357" t="s">
        <v>4994</v>
      </c>
      <c r="U907" s="3356" t="s">
        <v>11037</v>
      </c>
      <c r="V907" s="3352" t="s">
        <v>11038</v>
      </c>
      <c r="W907" s="3357" t="s">
        <v>11039</v>
      </c>
      <c r="X907" s="3360" t="s">
        <v>11040</v>
      </c>
      <c r="Y907" s="3357" t="s">
        <v>11041</v>
      </c>
      <c r="Z907" s="3356" t="s">
        <v>11042</v>
      </c>
      <c r="AA907" s="3360" t="s">
        <v>11043</v>
      </c>
      <c r="AB907" s="3361"/>
      <c r="AC907" s="330"/>
      <c r="AD907" s="47"/>
      <c r="AE907" s="47"/>
      <c r="AF907" s="47"/>
      <c r="AG907" s="47"/>
      <c r="AH907" s="47"/>
      <c r="AI907" s="47"/>
      <c r="AJ907" s="47"/>
      <c r="AK907" s="479"/>
      <c r="AL907" s="479"/>
      <c r="AM907" s="479"/>
      <c r="AN907" s="479"/>
      <c r="AO907" s="479"/>
      <c r="AP907" s="479"/>
      <c r="AQ907" s="479"/>
      <c r="AR907" s="479"/>
    </row>
    <row r="908">
      <c r="A908" s="48"/>
      <c r="B908" s="730">
        <v>22.0</v>
      </c>
      <c r="C908" s="3352" t="s">
        <v>11044</v>
      </c>
      <c r="D908" s="3362" t="s">
        <v>39</v>
      </c>
      <c r="E908" s="3356">
        <v>1.088335921E9</v>
      </c>
      <c r="F908" s="3363">
        <v>35236.0</v>
      </c>
      <c r="G908" s="3356">
        <v>22.0</v>
      </c>
      <c r="H908" s="3357" t="s">
        <v>157</v>
      </c>
      <c r="I908" s="3357" t="s">
        <v>43</v>
      </c>
      <c r="J908" s="3352" t="s">
        <v>10847</v>
      </c>
      <c r="K908" s="3357" t="s">
        <v>2</v>
      </c>
      <c r="L908" s="3357" t="s">
        <v>11045</v>
      </c>
      <c r="M908" s="3357" t="s">
        <v>11046</v>
      </c>
      <c r="N908" s="3357" t="s">
        <v>46</v>
      </c>
      <c r="O908" s="3357" t="s">
        <v>104</v>
      </c>
      <c r="P908" s="3357" t="s">
        <v>10850</v>
      </c>
      <c r="Q908" s="3357" t="s">
        <v>49</v>
      </c>
      <c r="R908" s="3357" t="s">
        <v>50</v>
      </c>
      <c r="S908" s="3357" t="s">
        <v>90</v>
      </c>
      <c r="T908" s="3357" t="s">
        <v>271</v>
      </c>
      <c r="U908" s="3356" t="s">
        <v>10803</v>
      </c>
      <c r="V908" s="3352" t="s">
        <v>11047</v>
      </c>
      <c r="W908" s="3357" t="s">
        <v>11048</v>
      </c>
      <c r="X908" s="3360" t="s">
        <v>11049</v>
      </c>
      <c r="Y908" s="3357" t="s">
        <v>11050</v>
      </c>
      <c r="Z908" s="3364"/>
      <c r="AA908" s="3360" t="s">
        <v>11051</v>
      </c>
      <c r="AB908" s="3361"/>
      <c r="AC908" s="330"/>
      <c r="AD908" s="47"/>
      <c r="AE908" s="47"/>
      <c r="AF908" s="47"/>
      <c r="AG908" s="47"/>
      <c r="AH908" s="47"/>
      <c r="AI908" s="47"/>
      <c r="AJ908" s="47"/>
      <c r="AK908" s="479"/>
      <c r="AL908" s="479"/>
      <c r="AM908" s="479"/>
      <c r="AN908" s="479"/>
      <c r="AO908" s="479"/>
      <c r="AP908" s="479"/>
      <c r="AQ908" s="479"/>
      <c r="AR908" s="479"/>
    </row>
    <row r="909">
      <c r="A909" s="48"/>
      <c r="B909" s="730">
        <v>23.0</v>
      </c>
      <c r="C909" s="307" t="s">
        <v>11052</v>
      </c>
      <c r="D909" s="319" t="s">
        <v>39</v>
      </c>
      <c r="E909" s="319">
        <v>1.088353673E9</v>
      </c>
      <c r="F909" s="736">
        <v>36214.0</v>
      </c>
      <c r="G909" s="319">
        <v>19.0</v>
      </c>
      <c r="H909" s="319" t="s">
        <v>157</v>
      </c>
      <c r="I909" s="738" t="s">
        <v>76</v>
      </c>
      <c r="J909" s="345" t="s">
        <v>11053</v>
      </c>
      <c r="K909" s="319" t="s">
        <v>1024</v>
      </c>
      <c r="L909" s="3174" t="s">
        <v>11054</v>
      </c>
      <c r="M909" s="319" t="s">
        <v>11055</v>
      </c>
      <c r="N909" s="319" t="s">
        <v>46</v>
      </c>
      <c r="O909" s="308"/>
      <c r="P909" s="319" t="s">
        <v>1121</v>
      </c>
      <c r="Q909" s="154" t="s">
        <v>49</v>
      </c>
      <c r="R909" s="319" t="s">
        <v>50</v>
      </c>
      <c r="S909" s="405" t="s">
        <v>291</v>
      </c>
      <c r="T909" s="154"/>
      <c r="U909" s="780" t="s">
        <v>11056</v>
      </c>
      <c r="V909" s="307" t="s">
        <v>11057</v>
      </c>
      <c r="W909" s="319">
        <v>3.144336406E9</v>
      </c>
      <c r="X909" s="345" t="s">
        <v>11058</v>
      </c>
      <c r="Y909" s="319">
        <v>3.102745938E9</v>
      </c>
      <c r="Z909" s="154" t="s">
        <v>11042</v>
      </c>
      <c r="AA909" s="154" t="s">
        <v>11059</v>
      </c>
      <c r="AB909" s="715"/>
      <c r="AC909" s="422"/>
      <c r="AD909" s="47"/>
      <c r="AE909" s="47"/>
      <c r="AF909" s="47"/>
      <c r="AG909" s="47"/>
      <c r="AH909" s="47"/>
      <c r="AI909" s="47"/>
      <c r="AJ909" s="47"/>
      <c r="AK909" s="479"/>
      <c r="AL909" s="479"/>
      <c r="AM909" s="479"/>
      <c r="AN909" s="479"/>
      <c r="AO909" s="479"/>
      <c r="AP909" s="479"/>
      <c r="AQ909" s="479"/>
      <c r="AR909" s="479"/>
    </row>
    <row r="910">
      <c r="A910" s="48"/>
      <c r="B910" s="730">
        <v>24.0</v>
      </c>
      <c r="C910" s="307" t="s">
        <v>1589</v>
      </c>
      <c r="D910" s="319" t="s">
        <v>39</v>
      </c>
      <c r="E910" s="319">
        <v>1.088344177E9</v>
      </c>
      <c r="F910" s="736">
        <v>35666.0</v>
      </c>
      <c r="G910" s="319">
        <v>20.0</v>
      </c>
      <c r="H910" s="319" t="s">
        <v>682</v>
      </c>
      <c r="I910" s="738" t="s">
        <v>76</v>
      </c>
      <c r="J910" s="345" t="s">
        <v>1596</v>
      </c>
      <c r="K910" s="319" t="s">
        <v>1024</v>
      </c>
      <c r="L910" s="3174" t="s">
        <v>1597</v>
      </c>
      <c r="M910" s="319" t="s">
        <v>1604</v>
      </c>
      <c r="N910" s="319" t="s">
        <v>46</v>
      </c>
      <c r="O910" s="319" t="s">
        <v>89</v>
      </c>
      <c r="P910" s="319" t="s">
        <v>89</v>
      </c>
      <c r="Q910" s="154" t="s">
        <v>49</v>
      </c>
      <c r="R910" s="319" t="s">
        <v>50</v>
      </c>
      <c r="S910" s="405" t="s">
        <v>291</v>
      </c>
      <c r="T910" s="154"/>
      <c r="U910" s="780" t="s">
        <v>11056</v>
      </c>
      <c r="V910" s="307" t="s">
        <v>1607</v>
      </c>
      <c r="W910" s="319">
        <v>3.146402776E9</v>
      </c>
      <c r="X910" s="345" t="s">
        <v>1608</v>
      </c>
      <c r="Y910" s="319">
        <v>3.127255987E9</v>
      </c>
      <c r="Z910" s="154" t="s">
        <v>10836</v>
      </c>
      <c r="AA910" s="154" t="s">
        <v>11060</v>
      </c>
      <c r="AB910" s="715"/>
      <c r="AC910" s="422"/>
      <c r="AD910" s="47"/>
      <c r="AE910" s="47"/>
      <c r="AF910" s="47"/>
      <c r="AG910" s="47"/>
      <c r="AH910" s="47"/>
      <c r="AI910" s="47"/>
      <c r="AJ910" s="47"/>
      <c r="AK910" s="479"/>
      <c r="AL910" s="479"/>
      <c r="AM910" s="479"/>
      <c r="AN910" s="479"/>
      <c r="AO910" s="479"/>
      <c r="AP910" s="479"/>
      <c r="AQ910" s="479"/>
      <c r="AR910" s="479"/>
    </row>
    <row r="911">
      <c r="A911" s="48"/>
      <c r="B911" s="730">
        <v>25.0</v>
      </c>
      <c r="C911" s="307" t="s">
        <v>11061</v>
      </c>
      <c r="D911" s="319" t="s">
        <v>39</v>
      </c>
      <c r="E911" s="319">
        <v>1.004733234E9</v>
      </c>
      <c r="F911" s="736">
        <v>36630.0</v>
      </c>
      <c r="G911" s="319">
        <v>18.0</v>
      </c>
      <c r="H911" s="319" t="s">
        <v>157</v>
      </c>
      <c r="I911" s="738" t="s">
        <v>76</v>
      </c>
      <c r="J911" s="345" t="s">
        <v>11062</v>
      </c>
      <c r="K911" s="319" t="s">
        <v>1024</v>
      </c>
      <c r="L911" s="3174" t="s">
        <v>11063</v>
      </c>
      <c r="M911" s="319" t="s">
        <v>11064</v>
      </c>
      <c r="N911" s="319" t="s">
        <v>46</v>
      </c>
      <c r="O911" s="319" t="s">
        <v>47</v>
      </c>
      <c r="P911" s="319" t="s">
        <v>47</v>
      </c>
      <c r="Q911" s="154" t="s">
        <v>49</v>
      </c>
      <c r="R911" s="319" t="s">
        <v>50</v>
      </c>
      <c r="S911" s="405" t="s">
        <v>90</v>
      </c>
      <c r="T911" s="154"/>
      <c r="U911" s="780" t="s">
        <v>11056</v>
      </c>
      <c r="V911" s="307" t="s">
        <v>11065</v>
      </c>
      <c r="W911" s="319">
        <v>3.117317952E9</v>
      </c>
      <c r="X911" s="345" t="s">
        <v>11066</v>
      </c>
      <c r="Y911" s="319">
        <v>3.122075798E9</v>
      </c>
      <c r="Z911" s="154" t="s">
        <v>11042</v>
      </c>
      <c r="AA911" s="154" t="s">
        <v>11067</v>
      </c>
      <c r="AB911" s="715"/>
      <c r="AC911" s="422"/>
      <c r="AD911" s="47"/>
      <c r="AE911" s="47"/>
      <c r="AF911" s="47"/>
      <c r="AG911" s="47"/>
      <c r="AH911" s="47"/>
      <c r="AI911" s="47"/>
      <c r="AJ911" s="47"/>
      <c r="AK911" s="479"/>
      <c r="AL911" s="479"/>
      <c r="AM911" s="479"/>
      <c r="AN911" s="479"/>
      <c r="AO911" s="479"/>
      <c r="AP911" s="479"/>
      <c r="AQ911" s="479"/>
      <c r="AR911" s="479"/>
    </row>
    <row r="912">
      <c r="A912" s="48"/>
      <c r="B912" s="730">
        <v>26.0</v>
      </c>
      <c r="C912" s="307" t="s">
        <v>11068</v>
      </c>
      <c r="D912" s="319" t="s">
        <v>758</v>
      </c>
      <c r="E912" s="319">
        <v>1.225090762E9</v>
      </c>
      <c r="F912" s="392">
        <v>35947.0</v>
      </c>
      <c r="G912" s="319">
        <v>19.0</v>
      </c>
      <c r="H912" s="319" t="s">
        <v>157</v>
      </c>
      <c r="I912" s="319" t="s">
        <v>43</v>
      </c>
      <c r="J912" s="345" t="s">
        <v>11069</v>
      </c>
      <c r="K912" s="319">
        <v>3245439.0</v>
      </c>
      <c r="L912" s="775" t="s">
        <v>11070</v>
      </c>
      <c r="M912" s="394" t="s">
        <v>11071</v>
      </c>
      <c r="N912" s="319" t="s">
        <v>46</v>
      </c>
      <c r="O912" s="319" t="s">
        <v>388</v>
      </c>
      <c r="P912" s="319" t="s">
        <v>1379</v>
      </c>
      <c r="Q912" s="319" t="s">
        <v>49</v>
      </c>
      <c r="R912" s="319" t="s">
        <v>10517</v>
      </c>
      <c r="S912" s="319" t="s">
        <v>8052</v>
      </c>
      <c r="T912" s="909" t="s">
        <v>8330</v>
      </c>
      <c r="U912" s="154" t="s">
        <v>1398</v>
      </c>
      <c r="V912" s="781" t="s">
        <v>11072</v>
      </c>
      <c r="W912" s="319">
        <v>3.106375364E9</v>
      </c>
      <c r="X912" s="345" t="s">
        <v>11073</v>
      </c>
      <c r="Y912" s="319">
        <v>3.138404683E9</v>
      </c>
      <c r="Z912" s="319" t="s">
        <v>11074</v>
      </c>
      <c r="AA912" s="153" t="s">
        <v>11075</v>
      </c>
      <c r="AB912" s="153"/>
      <c r="AC912" s="330"/>
      <c r="AD912" s="47"/>
      <c r="AE912" s="47"/>
      <c r="AF912" s="47"/>
      <c r="AG912" s="47"/>
      <c r="AH912" s="47"/>
      <c r="AI912" s="47"/>
      <c r="AJ912" s="47"/>
      <c r="AK912" s="479"/>
      <c r="AL912" s="479"/>
      <c r="AM912" s="479"/>
      <c r="AN912" s="479"/>
      <c r="AO912" s="479"/>
      <c r="AP912" s="479"/>
      <c r="AQ912" s="479"/>
      <c r="AR912" s="479"/>
    </row>
    <row r="913">
      <c r="A913" s="48"/>
      <c r="B913" s="730">
        <v>27.0</v>
      </c>
      <c r="C913" s="381" t="s">
        <v>1076</v>
      </c>
      <c r="D913" s="402" t="s">
        <v>39</v>
      </c>
      <c r="E913" s="402" t="s">
        <v>1077</v>
      </c>
      <c r="F913" s="402" t="s">
        <v>1078</v>
      </c>
      <c r="G913" s="154">
        <v>20.0</v>
      </c>
      <c r="H913" s="402" t="s">
        <v>157</v>
      </c>
      <c r="I913" s="402" t="s">
        <v>76</v>
      </c>
      <c r="J913" s="430" t="s">
        <v>1080</v>
      </c>
      <c r="K913" s="402" t="s">
        <v>1081</v>
      </c>
      <c r="L913" s="402" t="s">
        <v>11076</v>
      </c>
      <c r="M913" s="3350" t="s">
        <v>1082</v>
      </c>
      <c r="N913" s="402" t="s">
        <v>46</v>
      </c>
      <c r="O913" s="402" t="s">
        <v>246</v>
      </c>
      <c r="P913" s="402" t="s">
        <v>573</v>
      </c>
      <c r="Q913" s="402" t="s">
        <v>49</v>
      </c>
      <c r="R913" s="402" t="s">
        <v>50</v>
      </c>
      <c r="S913" s="402" t="s">
        <v>79</v>
      </c>
      <c r="T913" s="3351"/>
      <c r="U913" s="154" t="s">
        <v>11077</v>
      </c>
      <c r="V913" s="381" t="s">
        <v>1083</v>
      </c>
      <c r="W913" s="402" t="s">
        <v>1084</v>
      </c>
      <c r="X913" s="153" t="s">
        <v>1085</v>
      </c>
      <c r="Y913" s="402" t="s">
        <v>1086</v>
      </c>
      <c r="Z913" s="2918">
        <v>43365.0</v>
      </c>
      <c r="AA913" s="153" t="s">
        <v>11078</v>
      </c>
      <c r="AB913" s="160"/>
      <c r="AC913" s="330"/>
      <c r="AD913" s="82"/>
      <c r="AE913" s="82"/>
      <c r="AF913" s="82"/>
      <c r="AG913" s="85"/>
      <c r="AH913" s="85"/>
      <c r="AI913" s="85"/>
      <c r="AJ913" s="85"/>
      <c r="AK913" s="85"/>
      <c r="AL913" s="85"/>
      <c r="AM913" s="85"/>
      <c r="AN913" s="85"/>
      <c r="AO913" s="85"/>
      <c r="AP913" s="85"/>
      <c r="AQ913" s="85"/>
      <c r="AR913" s="85"/>
    </row>
    <row r="914">
      <c r="A914" s="48"/>
      <c r="B914" s="730">
        <v>28.0</v>
      </c>
      <c r="C914" s="314" t="s">
        <v>1575</v>
      </c>
      <c r="D914" s="308" t="s">
        <v>695</v>
      </c>
      <c r="E914" s="308">
        <v>1.004667754E9</v>
      </c>
      <c r="F914" s="338">
        <v>37101.0</v>
      </c>
      <c r="G914" s="370">
        <v>16.0</v>
      </c>
      <c r="H914" s="319" t="s">
        <v>157</v>
      </c>
      <c r="I914" s="308" t="s">
        <v>43</v>
      </c>
      <c r="J914" s="314" t="s">
        <v>1576</v>
      </c>
      <c r="K914" s="308" t="s">
        <v>161</v>
      </c>
      <c r="L914" s="316" t="s">
        <v>1577</v>
      </c>
      <c r="M914" s="368" t="s">
        <v>1578</v>
      </c>
      <c r="N914" s="308" t="s">
        <v>245</v>
      </c>
      <c r="O914" s="308" t="s">
        <v>457</v>
      </c>
      <c r="P914" s="308" t="s">
        <v>1583</v>
      </c>
      <c r="Q914" s="308" t="s">
        <v>49</v>
      </c>
      <c r="R914" s="308" t="s">
        <v>50</v>
      </c>
      <c r="S914" s="308" t="s">
        <v>221</v>
      </c>
      <c r="T914" s="308" t="s">
        <v>271</v>
      </c>
      <c r="U914" s="308" t="s">
        <v>169</v>
      </c>
      <c r="V914" s="314" t="s">
        <v>1585</v>
      </c>
      <c r="W914" s="308">
        <v>3.225214214E9</v>
      </c>
      <c r="X914" s="314" t="s">
        <v>1584</v>
      </c>
      <c r="Y914" s="308">
        <v>3.136408909E9</v>
      </c>
      <c r="Z914" s="319" t="s">
        <v>11079</v>
      </c>
      <c r="AA914" s="345" t="s">
        <v>10318</v>
      </c>
      <c r="AB914" s="160"/>
      <c r="AC914" s="330"/>
      <c r="AD914" s="437"/>
      <c r="AE914" s="437"/>
      <c r="AF914" s="437"/>
      <c r="AG914" s="438"/>
      <c r="AH914" s="438"/>
      <c r="AI914" s="438"/>
      <c r="AJ914" s="438"/>
      <c r="AK914" s="438"/>
      <c r="AL914" s="438"/>
      <c r="AM914" s="438"/>
      <c r="AN914" s="438"/>
      <c r="AO914" s="438"/>
      <c r="AP914" s="438"/>
      <c r="AQ914" s="438"/>
      <c r="AR914" s="438"/>
    </row>
    <row r="915">
      <c r="A915" s="48"/>
      <c r="B915" s="730">
        <v>29.0</v>
      </c>
      <c r="C915" s="3290" t="s">
        <v>11080</v>
      </c>
      <c r="D915" s="3291" t="s">
        <v>39</v>
      </c>
      <c r="E915" s="3291">
        <v>1.225090567E9</v>
      </c>
      <c r="F915" s="2983">
        <v>35874.0</v>
      </c>
      <c r="G915" s="3291">
        <v>20.0</v>
      </c>
      <c r="H915" s="3291" t="s">
        <v>157</v>
      </c>
      <c r="I915" s="154" t="s">
        <v>76</v>
      </c>
      <c r="J915" s="3290" t="s">
        <v>11081</v>
      </c>
      <c r="K915" s="3291">
        <v>3451109.0</v>
      </c>
      <c r="L915" s="3292" t="s">
        <v>11082</v>
      </c>
      <c r="M915" s="3291" t="s">
        <v>11083</v>
      </c>
      <c r="N915" s="3291" t="s">
        <v>46</v>
      </c>
      <c r="O915" s="3291" t="s">
        <v>47</v>
      </c>
      <c r="P915" s="3291" t="s">
        <v>3207</v>
      </c>
      <c r="Q915" s="3291" t="s">
        <v>49</v>
      </c>
      <c r="R915" s="3291" t="s">
        <v>50</v>
      </c>
      <c r="S915" s="3291" t="s">
        <v>291</v>
      </c>
      <c r="T915" s="3293"/>
      <c r="U915" s="154" t="s">
        <v>11084</v>
      </c>
      <c r="V915" s="153" t="s">
        <v>11085</v>
      </c>
      <c r="W915" s="3291">
        <v>3.152499317E9</v>
      </c>
      <c r="X915" s="3290" t="s">
        <v>11086</v>
      </c>
      <c r="Y915" s="3291">
        <v>3.117086783E9</v>
      </c>
      <c r="Z915" s="308"/>
      <c r="AA915" s="3294"/>
      <c r="AB915" s="3295"/>
      <c r="AC915" s="391"/>
      <c r="AD915" s="437"/>
      <c r="AE915" s="437"/>
      <c r="AF915" s="437"/>
      <c r="AG915" s="438"/>
      <c r="AH915" s="438"/>
      <c r="AI915" s="438"/>
      <c r="AJ915" s="438"/>
      <c r="AK915" s="438"/>
      <c r="AL915" s="438"/>
      <c r="AM915" s="438"/>
      <c r="AN915" s="438"/>
      <c r="AO915" s="438"/>
      <c r="AP915" s="438"/>
      <c r="AQ915" s="438"/>
      <c r="AR915" s="438"/>
    </row>
    <row r="916">
      <c r="A916" s="48"/>
      <c r="B916" s="730">
        <v>30.0</v>
      </c>
      <c r="C916" s="334" t="s">
        <v>1175</v>
      </c>
      <c r="D916" s="308" t="s">
        <v>695</v>
      </c>
      <c r="E916" s="308">
        <v>1.088357655E9</v>
      </c>
      <c r="F916" s="310">
        <v>36460.0</v>
      </c>
      <c r="G916" s="308">
        <v>18.0</v>
      </c>
      <c r="H916" s="319" t="s">
        <v>157</v>
      </c>
      <c r="I916" s="318" t="s">
        <v>76</v>
      </c>
      <c r="J916" s="314" t="s">
        <v>1182</v>
      </c>
      <c r="K916" s="308">
        <v>3314948.0</v>
      </c>
      <c r="L916" s="316" t="s">
        <v>1187</v>
      </c>
      <c r="M916" s="368" t="s">
        <v>1193</v>
      </c>
      <c r="N916" s="308" t="s">
        <v>816</v>
      </c>
      <c r="O916" s="308" t="s">
        <v>318</v>
      </c>
      <c r="P916" s="308" t="s">
        <v>1196</v>
      </c>
      <c r="Q916" s="308" t="s">
        <v>49</v>
      </c>
      <c r="R916" s="158" t="s">
        <v>50</v>
      </c>
      <c r="S916" s="308" t="s">
        <v>343</v>
      </c>
      <c r="T916" s="320" t="s">
        <v>271</v>
      </c>
      <c r="U916" s="308" t="s">
        <v>169</v>
      </c>
      <c r="V916" s="3348" t="s">
        <v>1204</v>
      </c>
      <c r="W916" s="308"/>
      <c r="X916" s="314" t="s">
        <v>1206</v>
      </c>
      <c r="Y916" s="308">
        <v>3.113275127E9</v>
      </c>
      <c r="Z916" s="154" t="s">
        <v>894</v>
      </c>
      <c r="AA916" s="160"/>
      <c r="AB916" s="158"/>
      <c r="AC916" s="330"/>
      <c r="AD916" s="47"/>
      <c r="AE916" s="47"/>
      <c r="AF916" s="47"/>
      <c r="AG916" s="47"/>
      <c r="AH916" s="47"/>
      <c r="AI916" s="47"/>
      <c r="AJ916" s="47"/>
      <c r="AK916" s="479"/>
      <c r="AL916" s="479"/>
      <c r="AM916" s="479"/>
      <c r="AN916" s="479"/>
      <c r="AO916" s="479"/>
      <c r="AP916" s="479"/>
      <c r="AQ916" s="479"/>
      <c r="AR916" s="479"/>
    </row>
    <row r="917">
      <c r="A917" s="48"/>
      <c r="B917" s="730">
        <v>31.0</v>
      </c>
      <c r="C917" s="307" t="s">
        <v>11087</v>
      </c>
      <c r="D917" s="319" t="s">
        <v>39</v>
      </c>
      <c r="E917" s="319">
        <v>1.004679894E9</v>
      </c>
      <c r="F917" s="392">
        <v>36797.0</v>
      </c>
      <c r="G917" s="319">
        <v>17.0</v>
      </c>
      <c r="H917" s="319" t="s">
        <v>157</v>
      </c>
      <c r="I917" s="319" t="s">
        <v>43</v>
      </c>
      <c r="J917" s="345" t="s">
        <v>11088</v>
      </c>
      <c r="K917" s="319" t="s">
        <v>2</v>
      </c>
      <c r="L917" s="775" t="s">
        <v>11089</v>
      </c>
      <c r="M917" s="319" t="s">
        <v>11090</v>
      </c>
      <c r="N917" s="319" t="s">
        <v>46</v>
      </c>
      <c r="O917" s="319" t="s">
        <v>104</v>
      </c>
      <c r="P917" s="319" t="s">
        <v>4951</v>
      </c>
      <c r="Q917" s="319" t="s">
        <v>49</v>
      </c>
      <c r="R917" s="319" t="s">
        <v>50</v>
      </c>
      <c r="S917" s="319" t="s">
        <v>90</v>
      </c>
      <c r="T917" s="319" t="s">
        <v>271</v>
      </c>
      <c r="U917" s="319" t="s">
        <v>7846</v>
      </c>
      <c r="V917" s="345" t="s">
        <v>11091</v>
      </c>
      <c r="W917" s="319">
        <v>3.227759881E9</v>
      </c>
      <c r="X917" s="3301" t="s">
        <v>11092</v>
      </c>
      <c r="Y917" s="319">
        <v>3.132924677E9</v>
      </c>
      <c r="Z917" s="319" t="s">
        <v>894</v>
      </c>
      <c r="AA917" s="153" t="s">
        <v>7846</v>
      </c>
      <c r="AB917" s="153"/>
      <c r="AC917" s="330"/>
      <c r="AD917" s="47"/>
      <c r="AE917" s="47"/>
      <c r="AF917" s="47"/>
      <c r="AG917" s="47"/>
      <c r="AH917" s="47"/>
      <c r="AI917" s="47"/>
      <c r="AJ917" s="47"/>
      <c r="AK917" s="479"/>
      <c r="AL917" s="479"/>
      <c r="AM917" s="479"/>
      <c r="AN917" s="479"/>
      <c r="AO917" s="479"/>
      <c r="AP917" s="479"/>
      <c r="AQ917" s="479"/>
      <c r="AR917" s="479"/>
    </row>
    <row r="918">
      <c r="A918" s="48"/>
      <c r="AD918" s="47"/>
      <c r="AE918" s="47"/>
      <c r="AF918" s="47"/>
      <c r="AG918" s="47"/>
      <c r="AH918" s="47"/>
      <c r="AI918" s="47"/>
      <c r="AJ918" s="47"/>
      <c r="AK918" s="479"/>
      <c r="AL918" s="479"/>
      <c r="AM918" s="479"/>
      <c r="AN918" s="479"/>
      <c r="AO918" s="479"/>
      <c r="AP918" s="479"/>
      <c r="AQ918" s="479"/>
      <c r="AR918" s="479"/>
    </row>
    <row r="919">
      <c r="A919" s="1325"/>
      <c r="B919" s="3365"/>
      <c r="C919" s="1325"/>
      <c r="D919" s="3366"/>
      <c r="E919" s="375"/>
      <c r="F919" s="375"/>
      <c r="G919" s="375"/>
      <c r="H919" s="375"/>
      <c r="I919" s="375"/>
      <c r="J919" s="1325"/>
      <c r="K919" s="375"/>
      <c r="L919" s="3367"/>
      <c r="M919" s="375"/>
      <c r="N919" s="375"/>
      <c r="O919" s="375"/>
      <c r="P919" s="375"/>
      <c r="Q919" s="375"/>
      <c r="R919" s="375"/>
      <c r="S919" s="375"/>
      <c r="T919" s="375"/>
      <c r="U919" s="398"/>
      <c r="V919" s="1325"/>
      <c r="W919" s="375"/>
      <c r="X919" s="1325"/>
      <c r="Y919" s="375"/>
      <c r="Z919" s="375"/>
      <c r="AA919" s="1325"/>
      <c r="AB919" s="1325"/>
      <c r="AC919" s="375"/>
      <c r="AD919" s="47"/>
      <c r="AE919" s="47"/>
      <c r="AF919" s="47"/>
      <c r="AG919" s="47"/>
      <c r="AH919" s="47"/>
      <c r="AI919" s="47"/>
      <c r="AJ919" s="47"/>
      <c r="AK919" s="479"/>
      <c r="AL919" s="479"/>
      <c r="AM919" s="479"/>
      <c r="AN919" s="479"/>
      <c r="AO919" s="479"/>
      <c r="AP919" s="479"/>
      <c r="AQ919" s="479"/>
      <c r="AR919" s="479"/>
    </row>
    <row r="920">
      <c r="A920" s="1325"/>
      <c r="B920" s="3365"/>
      <c r="C920" s="1325"/>
      <c r="D920" s="3366"/>
      <c r="E920" s="375"/>
      <c r="F920" s="375"/>
      <c r="G920" s="375"/>
      <c r="H920" s="375"/>
      <c r="I920" s="375"/>
      <c r="J920" s="1325"/>
      <c r="K920" s="375"/>
      <c r="L920" s="3367"/>
      <c r="M920" s="375"/>
      <c r="N920" s="375"/>
      <c r="O920" s="375"/>
      <c r="P920" s="375"/>
      <c r="Q920" s="375"/>
      <c r="R920" s="375"/>
      <c r="S920" s="375"/>
      <c r="T920" s="375"/>
      <c r="U920" s="398"/>
      <c r="V920" s="1325"/>
      <c r="W920" s="375"/>
      <c r="X920" s="1325"/>
      <c r="Y920" s="375"/>
      <c r="Z920" s="375"/>
      <c r="AA920" s="1325"/>
      <c r="AB920" s="1325"/>
      <c r="AC920" s="375"/>
      <c r="AD920" s="47"/>
      <c r="AE920" s="47"/>
      <c r="AF920" s="47"/>
      <c r="AG920" s="47"/>
      <c r="AH920" s="47"/>
      <c r="AI920" s="47"/>
      <c r="AJ920" s="47"/>
      <c r="AK920" s="479"/>
      <c r="AL920" s="479"/>
      <c r="AM920" s="479"/>
      <c r="AN920" s="479"/>
      <c r="AO920" s="479"/>
      <c r="AP920" s="479"/>
      <c r="AQ920" s="479"/>
      <c r="AR920" s="479"/>
    </row>
    <row r="921">
      <c r="A921" s="1325"/>
      <c r="B921" s="3365"/>
      <c r="C921" s="1325"/>
      <c r="D921" s="3366"/>
      <c r="E921" s="375"/>
      <c r="F921" s="375"/>
      <c r="G921" s="375"/>
      <c r="H921" s="375"/>
      <c r="I921" s="375"/>
      <c r="J921" s="1325"/>
      <c r="K921" s="375"/>
      <c r="L921" s="3367"/>
      <c r="M921" s="375"/>
      <c r="N921" s="375"/>
      <c r="O921" s="375"/>
      <c r="P921" s="375"/>
      <c r="Q921" s="375"/>
      <c r="R921" s="375"/>
      <c r="S921" s="375"/>
      <c r="T921" s="375"/>
      <c r="U921" s="398"/>
      <c r="V921" s="1325"/>
      <c r="W921" s="375"/>
      <c r="X921" s="1325"/>
      <c r="Y921" s="375"/>
      <c r="Z921" s="375"/>
      <c r="AA921" s="1325"/>
      <c r="AB921" s="1325"/>
      <c r="AC921" s="375"/>
      <c r="AD921" s="47"/>
      <c r="AE921" s="47"/>
      <c r="AF921" s="47"/>
      <c r="AG921" s="47"/>
      <c r="AH921" s="47"/>
      <c r="AI921" s="47"/>
      <c r="AJ921" s="47"/>
      <c r="AK921" s="479"/>
      <c r="AL921" s="479"/>
      <c r="AM921" s="479"/>
      <c r="AN921" s="479"/>
      <c r="AO921" s="479"/>
      <c r="AP921" s="479"/>
      <c r="AQ921" s="479"/>
      <c r="AR921" s="479"/>
    </row>
    <row r="922">
      <c r="A922" s="1325"/>
      <c r="B922" s="3365"/>
      <c r="C922" s="1325"/>
      <c r="D922" s="3366"/>
      <c r="E922" s="375"/>
      <c r="F922" s="375"/>
      <c r="G922" s="375"/>
      <c r="H922" s="375"/>
      <c r="I922" s="375"/>
      <c r="J922" s="1325"/>
      <c r="K922" s="375"/>
      <c r="L922" s="3367"/>
      <c r="M922" s="375"/>
      <c r="N922" s="375"/>
      <c r="O922" s="375"/>
      <c r="P922" s="375"/>
      <c r="Q922" s="375"/>
      <c r="R922" s="375"/>
      <c r="S922" s="375"/>
      <c r="T922" s="375"/>
      <c r="U922" s="398"/>
      <c r="V922" s="1325"/>
      <c r="W922" s="375"/>
      <c r="X922" s="1325"/>
      <c r="Y922" s="375"/>
      <c r="Z922" s="375"/>
      <c r="AA922" s="1325"/>
      <c r="AB922" s="1325"/>
      <c r="AC922" s="375"/>
      <c r="AD922" s="47"/>
      <c r="AE922" s="47"/>
      <c r="AF922" s="47"/>
      <c r="AG922" s="47"/>
      <c r="AH922" s="47"/>
      <c r="AI922" s="47"/>
      <c r="AJ922" s="47"/>
      <c r="AK922" s="479"/>
      <c r="AL922" s="479"/>
      <c r="AM922" s="479"/>
      <c r="AN922" s="479"/>
      <c r="AO922" s="479"/>
      <c r="AP922" s="479"/>
      <c r="AQ922" s="479"/>
      <c r="AR922" s="479"/>
    </row>
    <row r="923">
      <c r="A923" s="1325"/>
      <c r="B923" s="3365"/>
      <c r="C923" s="1325"/>
      <c r="D923" s="3366"/>
      <c r="E923" s="375"/>
      <c r="F923" s="375"/>
      <c r="G923" s="375"/>
      <c r="H923" s="375"/>
      <c r="I923" s="375"/>
      <c r="J923" s="1325"/>
      <c r="K923" s="375"/>
      <c r="L923" s="3367"/>
      <c r="M923" s="375"/>
      <c r="N923" s="375"/>
      <c r="O923" s="375"/>
      <c r="P923" s="375"/>
      <c r="Q923" s="375"/>
      <c r="R923" s="375"/>
      <c r="S923" s="375"/>
      <c r="T923" s="375"/>
      <c r="U923" s="398"/>
      <c r="V923" s="1325"/>
      <c r="W923" s="375"/>
      <c r="X923" s="1325"/>
      <c r="Y923" s="375"/>
      <c r="Z923" s="375"/>
      <c r="AA923" s="1325"/>
      <c r="AB923" s="1325"/>
      <c r="AC923" s="375"/>
      <c r="AD923" s="47"/>
      <c r="AE923" s="47"/>
      <c r="AF923" s="47"/>
      <c r="AG923" s="47"/>
      <c r="AH923" s="47"/>
      <c r="AI923" s="47"/>
      <c r="AJ923" s="47"/>
      <c r="AK923" s="479"/>
      <c r="AL923" s="479"/>
      <c r="AM923" s="479"/>
      <c r="AN923" s="479"/>
      <c r="AO923" s="479"/>
      <c r="AP923" s="479"/>
      <c r="AQ923" s="479"/>
      <c r="AR923" s="479"/>
    </row>
    <row r="924">
      <c r="A924" s="1325"/>
      <c r="B924" s="3365"/>
      <c r="C924" s="1325"/>
      <c r="D924" s="3366"/>
      <c r="E924" s="375"/>
      <c r="F924" s="375"/>
      <c r="G924" s="375"/>
      <c r="H924" s="375"/>
      <c r="I924" s="375"/>
      <c r="J924" s="1325"/>
      <c r="K924" s="375"/>
      <c r="L924" s="3367"/>
      <c r="M924" s="375"/>
      <c r="N924" s="375"/>
      <c r="O924" s="375"/>
      <c r="P924" s="375"/>
      <c r="Q924" s="375"/>
      <c r="R924" s="375"/>
      <c r="S924" s="375"/>
      <c r="T924" s="375"/>
      <c r="U924" s="398"/>
      <c r="V924" s="1325"/>
      <c r="W924" s="375"/>
      <c r="X924" s="1325"/>
      <c r="Y924" s="375"/>
      <c r="Z924" s="375"/>
      <c r="AA924" s="1325"/>
      <c r="AB924" s="1325"/>
      <c r="AC924" s="375"/>
      <c r="AD924" s="47"/>
      <c r="AE924" s="47"/>
      <c r="AF924" s="47"/>
      <c r="AG924" s="47"/>
      <c r="AH924" s="47"/>
      <c r="AI924" s="47"/>
      <c r="AJ924" s="47"/>
      <c r="AK924" s="479"/>
      <c r="AL924" s="479"/>
      <c r="AM924" s="479"/>
      <c r="AN924" s="479"/>
      <c r="AO924" s="479"/>
      <c r="AP924" s="479"/>
      <c r="AQ924" s="479"/>
      <c r="AR924" s="479"/>
    </row>
    <row r="925">
      <c r="A925" s="1325"/>
      <c r="B925" s="3365"/>
      <c r="C925" s="1325"/>
      <c r="D925" s="3366"/>
      <c r="E925" s="375"/>
      <c r="F925" s="375"/>
      <c r="G925" s="375"/>
      <c r="H925" s="375"/>
      <c r="I925" s="375"/>
      <c r="J925" s="1325"/>
      <c r="K925" s="375"/>
      <c r="L925" s="3367"/>
      <c r="M925" s="375"/>
      <c r="N925" s="375"/>
      <c r="O925" s="375"/>
      <c r="P925" s="375"/>
      <c r="Q925" s="375"/>
      <c r="R925" s="375"/>
      <c r="S925" s="375"/>
      <c r="T925" s="375"/>
      <c r="U925" s="398"/>
      <c r="V925" s="1325"/>
      <c r="W925" s="375"/>
      <c r="X925" s="1325"/>
      <c r="Y925" s="375"/>
      <c r="Z925" s="375"/>
      <c r="AA925" s="1325"/>
      <c r="AB925" s="1325"/>
      <c r="AC925" s="375"/>
      <c r="AD925" s="47"/>
      <c r="AE925" s="47"/>
      <c r="AF925" s="47"/>
      <c r="AG925" s="47"/>
      <c r="AH925" s="47"/>
      <c r="AI925" s="47"/>
      <c r="AJ925" s="47"/>
      <c r="AK925" s="479"/>
      <c r="AL925" s="479"/>
      <c r="AM925" s="479"/>
      <c r="AN925" s="479"/>
      <c r="AO925" s="479"/>
      <c r="AP925" s="479"/>
      <c r="AQ925" s="479"/>
      <c r="AR925" s="479"/>
    </row>
    <row r="926">
      <c r="A926" s="1325"/>
      <c r="B926" s="3365"/>
      <c r="C926" s="1325"/>
      <c r="D926" s="3366"/>
      <c r="E926" s="375"/>
      <c r="F926" s="375"/>
      <c r="G926" s="375"/>
      <c r="H926" s="375"/>
      <c r="I926" s="375"/>
      <c r="J926" s="1325"/>
      <c r="K926" s="375"/>
      <c r="L926" s="3367"/>
      <c r="M926" s="375"/>
      <c r="N926" s="375"/>
      <c r="O926" s="375"/>
      <c r="P926" s="375"/>
      <c r="Q926" s="375"/>
      <c r="R926" s="375"/>
      <c r="S926" s="375"/>
      <c r="T926" s="375"/>
      <c r="U926" s="398"/>
      <c r="V926" s="1325"/>
      <c r="W926" s="375"/>
      <c r="X926" s="1325"/>
      <c r="Y926" s="375"/>
      <c r="Z926" s="375"/>
      <c r="AA926" s="1325"/>
      <c r="AB926" s="1325"/>
      <c r="AC926" s="375"/>
      <c r="AD926" s="47"/>
      <c r="AE926" s="47"/>
      <c r="AF926" s="47"/>
      <c r="AG926" s="47"/>
      <c r="AH926" s="47"/>
      <c r="AI926" s="47"/>
      <c r="AJ926" s="47"/>
      <c r="AK926" s="479"/>
      <c r="AL926" s="479"/>
      <c r="AM926" s="479"/>
      <c r="AN926" s="479"/>
      <c r="AO926" s="479"/>
      <c r="AP926" s="479"/>
      <c r="AQ926" s="479"/>
      <c r="AR926" s="479"/>
    </row>
    <row r="927">
      <c r="A927" s="1325"/>
      <c r="B927" s="3365"/>
      <c r="C927" s="1325"/>
      <c r="D927" s="3366"/>
      <c r="E927" s="375"/>
      <c r="F927" s="375"/>
      <c r="G927" s="375"/>
      <c r="H927" s="375"/>
      <c r="I927" s="375"/>
      <c r="J927" s="1325"/>
      <c r="K927" s="375"/>
      <c r="L927" s="3367"/>
      <c r="M927" s="375"/>
      <c r="N927" s="375"/>
      <c r="O927" s="375"/>
      <c r="P927" s="375"/>
      <c r="Q927" s="375"/>
      <c r="R927" s="375"/>
      <c r="S927" s="375"/>
      <c r="T927" s="375"/>
      <c r="U927" s="398"/>
      <c r="V927" s="1325"/>
      <c r="W927" s="375"/>
      <c r="X927" s="1325"/>
      <c r="Y927" s="375"/>
      <c r="Z927" s="375"/>
      <c r="AA927" s="1325"/>
      <c r="AB927" s="1325"/>
      <c r="AC927" s="375"/>
      <c r="AD927" s="47"/>
      <c r="AE927" s="47"/>
      <c r="AF927" s="47"/>
      <c r="AG927" s="47"/>
      <c r="AH927" s="47"/>
      <c r="AI927" s="47"/>
      <c r="AJ927" s="47"/>
      <c r="AK927" s="479"/>
      <c r="AL927" s="479"/>
      <c r="AM927" s="479"/>
      <c r="AN927" s="479"/>
      <c r="AO927" s="479"/>
      <c r="AP927" s="479"/>
      <c r="AQ927" s="479"/>
      <c r="AR927" s="479"/>
    </row>
    <row r="928">
      <c r="A928" s="1325"/>
      <c r="B928" s="3365"/>
      <c r="C928" s="1325"/>
      <c r="D928" s="3366"/>
      <c r="E928" s="375"/>
      <c r="F928" s="375"/>
      <c r="G928" s="375"/>
      <c r="H928" s="375"/>
      <c r="I928" s="375"/>
      <c r="J928" s="1325"/>
      <c r="K928" s="375"/>
      <c r="L928" s="3367"/>
      <c r="M928" s="375"/>
      <c r="N928" s="375"/>
      <c r="O928" s="375"/>
      <c r="P928" s="375"/>
      <c r="Q928" s="375"/>
      <c r="R928" s="375"/>
      <c r="S928" s="375"/>
      <c r="T928" s="375"/>
      <c r="U928" s="398"/>
      <c r="V928" s="1325"/>
      <c r="W928" s="375"/>
      <c r="X928" s="1325"/>
      <c r="Y928" s="375"/>
      <c r="Z928" s="375"/>
      <c r="AA928" s="1325"/>
      <c r="AB928" s="1325"/>
      <c r="AC928" s="375"/>
      <c r="AD928" s="47"/>
      <c r="AE928" s="47"/>
      <c r="AF928" s="47"/>
      <c r="AG928" s="47"/>
      <c r="AH928" s="47"/>
      <c r="AI928" s="47"/>
      <c r="AJ928" s="47"/>
      <c r="AK928" s="479"/>
      <c r="AL928" s="479"/>
      <c r="AM928" s="479"/>
      <c r="AN928" s="479"/>
      <c r="AO928" s="479"/>
      <c r="AP928" s="479"/>
      <c r="AQ928" s="479"/>
      <c r="AR928" s="479"/>
    </row>
    <row r="929">
      <c r="A929" s="1325"/>
      <c r="B929" s="3365"/>
      <c r="C929" s="1325"/>
      <c r="D929" s="3366"/>
      <c r="E929" s="375"/>
      <c r="F929" s="375"/>
      <c r="G929" s="375"/>
      <c r="H929" s="375"/>
      <c r="I929" s="375"/>
      <c r="J929" s="1325"/>
      <c r="K929" s="375"/>
      <c r="L929" s="3367"/>
      <c r="M929" s="375"/>
      <c r="N929" s="375"/>
      <c r="O929" s="375"/>
      <c r="P929" s="375"/>
      <c r="Q929" s="375"/>
      <c r="R929" s="375"/>
      <c r="S929" s="375"/>
      <c r="T929" s="375"/>
      <c r="U929" s="398"/>
      <c r="V929" s="1325"/>
      <c r="W929" s="375"/>
      <c r="X929" s="1325"/>
      <c r="Y929" s="375"/>
      <c r="Z929" s="375"/>
      <c r="AA929" s="1325"/>
      <c r="AB929" s="1325"/>
      <c r="AC929" s="375"/>
      <c r="AD929" s="47"/>
      <c r="AE929" s="47"/>
      <c r="AF929" s="47"/>
      <c r="AG929" s="47"/>
      <c r="AH929" s="47"/>
      <c r="AI929" s="47"/>
      <c r="AJ929" s="47"/>
      <c r="AK929" s="479"/>
      <c r="AL929" s="479"/>
      <c r="AM929" s="479"/>
      <c r="AN929" s="479"/>
      <c r="AO929" s="479"/>
      <c r="AP929" s="479"/>
      <c r="AQ929" s="479"/>
      <c r="AR929" s="479"/>
    </row>
    <row r="930">
      <c r="A930" s="1325"/>
      <c r="B930" s="3365"/>
      <c r="C930" s="1325"/>
      <c r="D930" s="3366"/>
      <c r="E930" s="375"/>
      <c r="F930" s="375"/>
      <c r="G930" s="375"/>
      <c r="H930" s="375"/>
      <c r="I930" s="375"/>
      <c r="J930" s="1325"/>
      <c r="K930" s="375"/>
      <c r="L930" s="3367"/>
      <c r="M930" s="375"/>
      <c r="N930" s="375"/>
      <c r="O930" s="375"/>
      <c r="P930" s="375"/>
      <c r="Q930" s="375"/>
      <c r="R930" s="375"/>
      <c r="S930" s="375"/>
      <c r="T930" s="375"/>
      <c r="U930" s="398"/>
      <c r="V930" s="1325"/>
      <c r="W930" s="375"/>
      <c r="X930" s="1325"/>
      <c r="Y930" s="375"/>
      <c r="Z930" s="375"/>
      <c r="AA930" s="1325"/>
      <c r="AB930" s="1325"/>
      <c r="AC930" s="375"/>
      <c r="AD930" s="47"/>
      <c r="AE930" s="47"/>
      <c r="AF930" s="47"/>
      <c r="AG930" s="47"/>
      <c r="AH930" s="47"/>
      <c r="AI930" s="47"/>
      <c r="AJ930" s="47"/>
      <c r="AK930" s="479"/>
      <c r="AL930" s="479"/>
      <c r="AM930" s="479"/>
      <c r="AN930" s="479"/>
      <c r="AO930" s="479"/>
      <c r="AP930" s="479"/>
      <c r="AQ930" s="479"/>
      <c r="AR930" s="479"/>
    </row>
    <row r="931">
      <c r="A931" s="1325"/>
      <c r="B931" s="3365"/>
      <c r="C931" s="1325"/>
      <c r="D931" s="3366"/>
      <c r="E931" s="375"/>
      <c r="F931" s="375"/>
      <c r="G931" s="375"/>
      <c r="H931" s="375"/>
      <c r="I931" s="375"/>
      <c r="J931" s="1325"/>
      <c r="K931" s="375"/>
      <c r="L931" s="3367"/>
      <c r="M931" s="375"/>
      <c r="N931" s="375"/>
      <c r="O931" s="375"/>
      <c r="P931" s="375"/>
      <c r="Q931" s="375"/>
      <c r="R931" s="375"/>
      <c r="S931" s="375"/>
      <c r="T931" s="375"/>
      <c r="U931" s="398"/>
      <c r="V931" s="1325"/>
      <c r="W931" s="375"/>
      <c r="X931" s="1325"/>
      <c r="Y931" s="375"/>
      <c r="Z931" s="375"/>
      <c r="AA931" s="1325"/>
      <c r="AB931" s="1325"/>
      <c r="AC931" s="375"/>
      <c r="AD931" s="47"/>
      <c r="AE931" s="47"/>
      <c r="AF931" s="47"/>
      <c r="AG931" s="47"/>
      <c r="AH931" s="47"/>
      <c r="AI931" s="47"/>
      <c r="AJ931" s="47"/>
      <c r="AK931" s="479"/>
      <c r="AL931" s="479"/>
      <c r="AM931" s="479"/>
      <c r="AN931" s="479"/>
      <c r="AO931" s="479"/>
      <c r="AP931" s="479"/>
      <c r="AQ931" s="479"/>
      <c r="AR931" s="479"/>
    </row>
    <row r="932">
      <c r="A932" s="1325"/>
      <c r="B932" s="3365"/>
      <c r="C932" s="1325"/>
      <c r="D932" s="3366"/>
      <c r="E932" s="375"/>
      <c r="F932" s="375"/>
      <c r="G932" s="375"/>
      <c r="H932" s="375"/>
      <c r="I932" s="375"/>
      <c r="J932" s="1325"/>
      <c r="K932" s="375"/>
      <c r="L932" s="3367"/>
      <c r="M932" s="375"/>
      <c r="N932" s="375"/>
      <c r="O932" s="375"/>
      <c r="P932" s="375"/>
      <c r="Q932" s="375"/>
      <c r="R932" s="375"/>
      <c r="S932" s="375"/>
      <c r="T932" s="375"/>
      <c r="U932" s="398"/>
      <c r="V932" s="1325"/>
      <c r="W932" s="375"/>
      <c r="X932" s="1325"/>
      <c r="Y932" s="375"/>
      <c r="Z932" s="375"/>
      <c r="AA932" s="1325"/>
      <c r="AB932" s="1325"/>
      <c r="AC932" s="375"/>
      <c r="AD932" s="47"/>
      <c r="AE932" s="47"/>
      <c r="AF932" s="47"/>
      <c r="AG932" s="47"/>
      <c r="AH932" s="47"/>
      <c r="AI932" s="47"/>
      <c r="AJ932" s="47"/>
      <c r="AK932" s="479"/>
      <c r="AL932" s="479"/>
      <c r="AM932" s="479"/>
      <c r="AN932" s="479"/>
      <c r="AO932" s="479"/>
      <c r="AP932" s="479"/>
      <c r="AQ932" s="479"/>
      <c r="AR932" s="479"/>
    </row>
    <row r="933">
      <c r="A933" s="1325"/>
      <c r="B933" s="3365"/>
      <c r="C933" s="1325"/>
      <c r="D933" s="3366"/>
      <c r="E933" s="375"/>
      <c r="F933" s="375"/>
      <c r="G933" s="375"/>
      <c r="H933" s="375"/>
      <c r="I933" s="375"/>
      <c r="J933" s="1325"/>
      <c r="K933" s="375"/>
      <c r="L933" s="3367"/>
      <c r="M933" s="375"/>
      <c r="N933" s="375"/>
      <c r="O933" s="375"/>
      <c r="P933" s="375"/>
      <c r="Q933" s="375"/>
      <c r="R933" s="375"/>
      <c r="S933" s="375"/>
      <c r="T933" s="375"/>
      <c r="U933" s="398"/>
      <c r="V933" s="1325"/>
      <c r="W933" s="375"/>
      <c r="X933" s="1325"/>
      <c r="Y933" s="375"/>
      <c r="Z933" s="375"/>
      <c r="AA933" s="1325"/>
      <c r="AB933" s="1325"/>
      <c r="AC933" s="375"/>
      <c r="AD933" s="47"/>
      <c r="AE933" s="47"/>
      <c r="AF933" s="47"/>
      <c r="AG933" s="47"/>
      <c r="AH933" s="47"/>
      <c r="AI933" s="47"/>
      <c r="AJ933" s="47"/>
      <c r="AK933" s="479"/>
      <c r="AL933" s="479"/>
      <c r="AM933" s="479"/>
      <c r="AN933" s="479"/>
      <c r="AO933" s="479"/>
      <c r="AP933" s="479"/>
      <c r="AQ933" s="479"/>
      <c r="AR933" s="479"/>
    </row>
    <row r="934">
      <c r="A934" s="1325"/>
      <c r="B934" s="3365"/>
      <c r="C934" s="1325"/>
      <c r="D934" s="3366"/>
      <c r="E934" s="375"/>
      <c r="F934" s="375"/>
      <c r="G934" s="375"/>
      <c r="H934" s="375"/>
      <c r="I934" s="375"/>
      <c r="J934" s="1325"/>
      <c r="K934" s="375"/>
      <c r="L934" s="3367"/>
      <c r="M934" s="375"/>
      <c r="N934" s="375"/>
      <c r="O934" s="375"/>
      <c r="P934" s="375"/>
      <c r="Q934" s="375"/>
      <c r="R934" s="375"/>
      <c r="S934" s="375"/>
      <c r="T934" s="375"/>
      <c r="U934" s="398"/>
      <c r="V934" s="1325"/>
      <c r="W934" s="375"/>
      <c r="X934" s="1325"/>
      <c r="Y934" s="375"/>
      <c r="Z934" s="375"/>
      <c r="AA934" s="1325"/>
      <c r="AB934" s="1325"/>
      <c r="AC934" s="375"/>
      <c r="AD934" s="47"/>
      <c r="AE934" s="47"/>
      <c r="AF934" s="47"/>
      <c r="AG934" s="47"/>
      <c r="AH934" s="47"/>
      <c r="AI934" s="47"/>
      <c r="AJ934" s="47"/>
      <c r="AK934" s="479"/>
      <c r="AL934" s="479"/>
      <c r="AM934" s="479"/>
      <c r="AN934" s="479"/>
      <c r="AO934" s="479"/>
      <c r="AP934" s="479"/>
      <c r="AQ934" s="479"/>
      <c r="AR934" s="479"/>
    </row>
    <row r="935">
      <c r="A935" s="1325"/>
      <c r="B935" s="3365"/>
      <c r="C935" s="1325"/>
      <c r="D935" s="3366"/>
      <c r="E935" s="375"/>
      <c r="F935" s="375"/>
      <c r="G935" s="375"/>
      <c r="H935" s="375"/>
      <c r="I935" s="375"/>
      <c r="J935" s="1325"/>
      <c r="K935" s="375"/>
      <c r="L935" s="3367"/>
      <c r="M935" s="375"/>
      <c r="N935" s="375"/>
      <c r="O935" s="375"/>
      <c r="P935" s="375"/>
      <c r="Q935" s="375"/>
      <c r="R935" s="375"/>
      <c r="S935" s="375"/>
      <c r="T935" s="375"/>
      <c r="U935" s="398"/>
      <c r="V935" s="1325"/>
      <c r="W935" s="375"/>
      <c r="X935" s="1325"/>
      <c r="Y935" s="375"/>
      <c r="Z935" s="375"/>
      <c r="AA935" s="1325"/>
      <c r="AB935" s="1325"/>
      <c r="AC935" s="375"/>
      <c r="AD935" s="47"/>
      <c r="AE935" s="47"/>
      <c r="AF935" s="47"/>
      <c r="AG935" s="47"/>
      <c r="AH935" s="47"/>
      <c r="AI935" s="47"/>
      <c r="AJ935" s="47"/>
      <c r="AK935" s="479"/>
      <c r="AL935" s="479"/>
      <c r="AM935" s="479"/>
      <c r="AN935" s="479"/>
      <c r="AO935" s="479"/>
      <c r="AP935" s="479"/>
      <c r="AQ935" s="479"/>
      <c r="AR935" s="479"/>
    </row>
    <row r="936">
      <c r="A936" s="1325"/>
      <c r="B936" s="3365"/>
      <c r="C936" s="1325"/>
      <c r="D936" s="3366"/>
      <c r="E936" s="375"/>
      <c r="F936" s="375"/>
      <c r="G936" s="375"/>
      <c r="H936" s="375"/>
      <c r="I936" s="375"/>
      <c r="J936" s="1325"/>
      <c r="K936" s="375"/>
      <c r="L936" s="3367"/>
      <c r="M936" s="375"/>
      <c r="N936" s="375"/>
      <c r="O936" s="375"/>
      <c r="P936" s="375"/>
      <c r="Q936" s="375"/>
      <c r="R936" s="375"/>
      <c r="S936" s="375"/>
      <c r="T936" s="375"/>
      <c r="U936" s="398"/>
      <c r="V936" s="1325"/>
      <c r="W936" s="375"/>
      <c r="X936" s="1325"/>
      <c r="Y936" s="375"/>
      <c r="Z936" s="375"/>
      <c r="AA936" s="1325"/>
      <c r="AB936" s="1325"/>
      <c r="AC936" s="375"/>
      <c r="AD936" s="47"/>
      <c r="AE936" s="47"/>
      <c r="AF936" s="47"/>
      <c r="AG936" s="47"/>
      <c r="AH936" s="47"/>
      <c r="AI936" s="47"/>
      <c r="AJ936" s="47"/>
      <c r="AK936" s="479"/>
      <c r="AL936" s="479"/>
      <c r="AM936" s="479"/>
      <c r="AN936" s="479"/>
      <c r="AO936" s="479"/>
      <c r="AP936" s="479"/>
      <c r="AQ936" s="479"/>
      <c r="AR936" s="479"/>
    </row>
    <row r="937">
      <c r="A937" s="1325"/>
      <c r="B937" s="3365"/>
      <c r="C937" s="1325"/>
      <c r="D937" s="3366"/>
      <c r="E937" s="375"/>
      <c r="F937" s="375"/>
      <c r="G937" s="375"/>
      <c r="H937" s="375"/>
      <c r="I937" s="375"/>
      <c r="J937" s="1325"/>
      <c r="K937" s="375"/>
      <c r="L937" s="3367"/>
      <c r="M937" s="375"/>
      <c r="N937" s="375"/>
      <c r="O937" s="375"/>
      <c r="P937" s="375"/>
      <c r="Q937" s="375"/>
      <c r="R937" s="375"/>
      <c r="S937" s="375"/>
      <c r="T937" s="375"/>
      <c r="U937" s="398"/>
      <c r="V937" s="1325"/>
      <c r="W937" s="375"/>
      <c r="X937" s="1325"/>
      <c r="Y937" s="375"/>
      <c r="Z937" s="375"/>
      <c r="AA937" s="1325"/>
      <c r="AB937" s="1325"/>
      <c r="AC937" s="375"/>
      <c r="AD937" s="47"/>
      <c r="AE937" s="47"/>
      <c r="AF937" s="47"/>
      <c r="AG937" s="47"/>
      <c r="AH937" s="47"/>
      <c r="AI937" s="47"/>
      <c r="AJ937" s="47"/>
      <c r="AK937" s="479"/>
      <c r="AL937" s="479"/>
      <c r="AM937" s="479"/>
      <c r="AN937" s="479"/>
      <c r="AO937" s="479"/>
      <c r="AP937" s="479"/>
      <c r="AQ937" s="479"/>
      <c r="AR937" s="479"/>
    </row>
    <row r="938">
      <c r="A938" s="1325"/>
      <c r="B938" s="3365"/>
      <c r="C938" s="1325"/>
      <c r="D938" s="3366"/>
      <c r="E938" s="375"/>
      <c r="F938" s="375"/>
      <c r="G938" s="375"/>
      <c r="H938" s="375"/>
      <c r="I938" s="375"/>
      <c r="J938" s="1325"/>
      <c r="K938" s="375"/>
      <c r="L938" s="3367"/>
      <c r="M938" s="375"/>
      <c r="N938" s="375"/>
      <c r="O938" s="375"/>
      <c r="P938" s="375"/>
      <c r="Q938" s="375"/>
      <c r="R938" s="375"/>
      <c r="S938" s="375"/>
      <c r="T938" s="375"/>
      <c r="U938" s="398"/>
      <c r="V938" s="1325"/>
      <c r="W938" s="375"/>
      <c r="X938" s="1325"/>
      <c r="Y938" s="375"/>
      <c r="Z938" s="375"/>
      <c r="AA938" s="1325"/>
      <c r="AB938" s="1325"/>
      <c r="AC938" s="375"/>
      <c r="AD938" s="47"/>
      <c r="AE938" s="47"/>
      <c r="AF938" s="47"/>
      <c r="AG938" s="47"/>
      <c r="AH938" s="47"/>
      <c r="AI938" s="47"/>
      <c r="AJ938" s="47"/>
      <c r="AK938" s="479"/>
      <c r="AL938" s="479"/>
      <c r="AM938" s="479"/>
      <c r="AN938" s="479"/>
      <c r="AO938" s="479"/>
      <c r="AP938" s="479"/>
      <c r="AQ938" s="479"/>
      <c r="AR938" s="479"/>
    </row>
    <row r="939">
      <c r="A939" s="1325"/>
      <c r="B939" s="3365"/>
      <c r="C939" s="1325"/>
      <c r="D939" s="3366"/>
      <c r="E939" s="375"/>
      <c r="F939" s="375"/>
      <c r="G939" s="375"/>
      <c r="H939" s="375"/>
      <c r="I939" s="375"/>
      <c r="J939" s="1325"/>
      <c r="K939" s="375"/>
      <c r="L939" s="3367"/>
      <c r="M939" s="375"/>
      <c r="N939" s="375"/>
      <c r="O939" s="375"/>
      <c r="P939" s="375"/>
      <c r="Q939" s="375"/>
      <c r="R939" s="375"/>
      <c r="S939" s="375"/>
      <c r="T939" s="375"/>
      <c r="U939" s="398"/>
      <c r="V939" s="1325"/>
      <c r="W939" s="375"/>
      <c r="X939" s="1325"/>
      <c r="Y939" s="375"/>
      <c r="Z939" s="375"/>
      <c r="AA939" s="1325"/>
      <c r="AB939" s="1325"/>
      <c r="AC939" s="375"/>
      <c r="AD939" s="47"/>
      <c r="AE939" s="47"/>
      <c r="AF939" s="47"/>
      <c r="AG939" s="47"/>
      <c r="AH939" s="47"/>
      <c r="AI939" s="47"/>
      <c r="AJ939" s="47"/>
      <c r="AK939" s="479"/>
      <c r="AL939" s="479"/>
      <c r="AM939" s="479"/>
      <c r="AN939" s="479"/>
      <c r="AO939" s="479"/>
      <c r="AP939" s="479"/>
      <c r="AQ939" s="479"/>
      <c r="AR939" s="479"/>
    </row>
    <row r="940">
      <c r="A940" s="1325"/>
      <c r="B940" s="3365"/>
      <c r="C940" s="1325"/>
      <c r="D940" s="3366"/>
      <c r="E940" s="375"/>
      <c r="F940" s="375"/>
      <c r="G940" s="375"/>
      <c r="H940" s="375"/>
      <c r="I940" s="375"/>
      <c r="J940" s="1325"/>
      <c r="K940" s="375"/>
      <c r="L940" s="3367"/>
      <c r="M940" s="375"/>
      <c r="N940" s="375"/>
      <c r="O940" s="375"/>
      <c r="P940" s="375"/>
      <c r="Q940" s="375"/>
      <c r="R940" s="375"/>
      <c r="S940" s="375"/>
      <c r="T940" s="375"/>
      <c r="U940" s="398"/>
      <c r="V940" s="1325"/>
      <c r="W940" s="375"/>
      <c r="X940" s="1325"/>
      <c r="Y940" s="375"/>
      <c r="Z940" s="375"/>
      <c r="AA940" s="1325"/>
      <c r="AB940" s="1325"/>
      <c r="AC940" s="375"/>
      <c r="AD940" s="47"/>
      <c r="AE940" s="47"/>
      <c r="AF940" s="47"/>
      <c r="AG940" s="47"/>
      <c r="AH940" s="47"/>
      <c r="AI940" s="47"/>
      <c r="AJ940" s="47"/>
      <c r="AK940" s="479"/>
      <c r="AL940" s="479"/>
      <c r="AM940" s="479"/>
      <c r="AN940" s="479"/>
      <c r="AO940" s="479"/>
      <c r="AP940" s="479"/>
      <c r="AQ940" s="479"/>
      <c r="AR940" s="479"/>
    </row>
    <row r="941">
      <c r="A941" s="1325"/>
      <c r="B941" s="3365"/>
      <c r="C941" s="1325"/>
      <c r="D941" s="3366"/>
      <c r="E941" s="375"/>
      <c r="F941" s="375"/>
      <c r="G941" s="375"/>
      <c r="H941" s="375"/>
      <c r="I941" s="375"/>
      <c r="J941" s="1325"/>
      <c r="K941" s="375"/>
      <c r="L941" s="3367"/>
      <c r="M941" s="375"/>
      <c r="N941" s="375"/>
      <c r="O941" s="375"/>
      <c r="P941" s="375"/>
      <c r="Q941" s="375"/>
      <c r="R941" s="375"/>
      <c r="S941" s="375"/>
      <c r="T941" s="375"/>
      <c r="U941" s="398"/>
      <c r="V941" s="1325"/>
      <c r="W941" s="375"/>
      <c r="X941" s="1325"/>
      <c r="Y941" s="375"/>
      <c r="Z941" s="375"/>
      <c r="AA941" s="1325"/>
      <c r="AB941" s="1325"/>
      <c r="AC941" s="375"/>
      <c r="AD941" s="47"/>
      <c r="AE941" s="47"/>
      <c r="AF941" s="47"/>
      <c r="AG941" s="47"/>
      <c r="AH941" s="47"/>
      <c r="AI941" s="47"/>
      <c r="AJ941" s="47"/>
      <c r="AK941" s="479"/>
      <c r="AL941" s="479"/>
      <c r="AM941" s="479"/>
      <c r="AN941" s="479"/>
      <c r="AO941" s="479"/>
      <c r="AP941" s="479"/>
      <c r="AQ941" s="479"/>
      <c r="AR941" s="479"/>
    </row>
    <row r="942">
      <c r="A942" s="1325"/>
      <c r="B942" s="3365"/>
      <c r="C942" s="1325"/>
      <c r="D942" s="3366"/>
      <c r="E942" s="375"/>
      <c r="F942" s="375"/>
      <c r="G942" s="375"/>
      <c r="H942" s="375"/>
      <c r="I942" s="375"/>
      <c r="J942" s="1325"/>
      <c r="K942" s="375"/>
      <c r="L942" s="3367"/>
      <c r="M942" s="375"/>
      <c r="N942" s="375"/>
      <c r="O942" s="375"/>
      <c r="P942" s="375"/>
      <c r="Q942" s="375"/>
      <c r="R942" s="375"/>
      <c r="S942" s="375"/>
      <c r="T942" s="375"/>
      <c r="U942" s="398"/>
      <c r="V942" s="1325"/>
      <c r="W942" s="375"/>
      <c r="X942" s="1325"/>
      <c r="Y942" s="375"/>
      <c r="Z942" s="375"/>
      <c r="AA942" s="1325"/>
      <c r="AB942" s="1325"/>
      <c r="AC942" s="375"/>
      <c r="AD942" s="47"/>
      <c r="AE942" s="47"/>
      <c r="AF942" s="47"/>
      <c r="AG942" s="47"/>
      <c r="AH942" s="47"/>
      <c r="AI942" s="47"/>
      <c r="AJ942" s="47"/>
      <c r="AK942" s="479"/>
      <c r="AL942" s="479"/>
      <c r="AM942" s="479"/>
      <c r="AN942" s="479"/>
      <c r="AO942" s="479"/>
      <c r="AP942" s="479"/>
      <c r="AQ942" s="479"/>
      <c r="AR942" s="479"/>
    </row>
    <row r="943">
      <c r="A943" s="1325"/>
      <c r="B943" s="3365"/>
      <c r="C943" s="1325"/>
      <c r="D943" s="3366"/>
      <c r="E943" s="375"/>
      <c r="F943" s="375"/>
      <c r="G943" s="375"/>
      <c r="H943" s="375"/>
      <c r="I943" s="375"/>
      <c r="J943" s="1325"/>
      <c r="K943" s="375"/>
      <c r="L943" s="3367"/>
      <c r="M943" s="375"/>
      <c r="N943" s="375"/>
      <c r="O943" s="375"/>
      <c r="P943" s="375"/>
      <c r="Q943" s="375"/>
      <c r="R943" s="375"/>
      <c r="S943" s="375"/>
      <c r="T943" s="375"/>
      <c r="U943" s="398"/>
      <c r="V943" s="1325"/>
      <c r="W943" s="375"/>
      <c r="X943" s="1325"/>
      <c r="Y943" s="375"/>
      <c r="Z943" s="375"/>
      <c r="AA943" s="1325"/>
      <c r="AB943" s="1325"/>
      <c r="AC943" s="375"/>
      <c r="AD943" s="47"/>
      <c r="AE943" s="47"/>
      <c r="AF943" s="47"/>
      <c r="AG943" s="47"/>
      <c r="AH943" s="47"/>
      <c r="AI943" s="47"/>
      <c r="AJ943" s="47"/>
      <c r="AK943" s="479"/>
      <c r="AL943" s="479"/>
      <c r="AM943" s="479"/>
      <c r="AN943" s="479"/>
      <c r="AO943" s="479"/>
      <c r="AP943" s="479"/>
      <c r="AQ943" s="479"/>
      <c r="AR943" s="479"/>
    </row>
    <row r="944">
      <c r="A944" s="1325"/>
      <c r="B944" s="3365"/>
      <c r="C944" s="1325"/>
      <c r="D944" s="3366"/>
      <c r="E944" s="375"/>
      <c r="F944" s="375"/>
      <c r="G944" s="375"/>
      <c r="H944" s="375"/>
      <c r="I944" s="375"/>
      <c r="J944" s="1325"/>
      <c r="K944" s="375"/>
      <c r="L944" s="3367"/>
      <c r="M944" s="375"/>
      <c r="N944" s="375"/>
      <c r="O944" s="375"/>
      <c r="P944" s="375"/>
      <c r="Q944" s="375"/>
      <c r="R944" s="375"/>
      <c r="S944" s="375"/>
      <c r="T944" s="375"/>
      <c r="U944" s="398"/>
      <c r="V944" s="1325"/>
      <c r="W944" s="375"/>
      <c r="X944" s="1325"/>
      <c r="Y944" s="375"/>
      <c r="Z944" s="375"/>
      <c r="AA944" s="1325"/>
      <c r="AB944" s="1325"/>
      <c r="AC944" s="375"/>
      <c r="AD944" s="47"/>
      <c r="AE944" s="47"/>
      <c r="AF944" s="47"/>
      <c r="AG944" s="47"/>
      <c r="AH944" s="47"/>
      <c r="AI944" s="47"/>
      <c r="AJ944" s="47"/>
      <c r="AK944" s="479"/>
      <c r="AL944" s="479"/>
      <c r="AM944" s="479"/>
      <c r="AN944" s="479"/>
      <c r="AO944" s="479"/>
      <c r="AP944" s="479"/>
      <c r="AQ944" s="479"/>
      <c r="AR944" s="479"/>
    </row>
    <row r="945">
      <c r="A945" s="1325"/>
      <c r="B945" s="3365"/>
      <c r="C945" s="1325"/>
      <c r="D945" s="3366"/>
      <c r="E945" s="375"/>
      <c r="F945" s="375"/>
      <c r="G945" s="375"/>
      <c r="H945" s="375"/>
      <c r="I945" s="375"/>
      <c r="J945" s="1325"/>
      <c r="K945" s="375"/>
      <c r="L945" s="3367"/>
      <c r="M945" s="375"/>
      <c r="N945" s="375"/>
      <c r="O945" s="375"/>
      <c r="P945" s="375"/>
      <c r="Q945" s="375"/>
      <c r="R945" s="375"/>
      <c r="S945" s="375"/>
      <c r="T945" s="375"/>
      <c r="U945" s="398"/>
      <c r="V945" s="1325"/>
      <c r="W945" s="375"/>
      <c r="X945" s="1325"/>
      <c r="Y945" s="375"/>
      <c r="Z945" s="375"/>
      <c r="AA945" s="1325"/>
      <c r="AB945" s="1325"/>
      <c r="AC945" s="375"/>
      <c r="AD945" s="47"/>
      <c r="AE945" s="47"/>
      <c r="AF945" s="47"/>
      <c r="AG945" s="47"/>
      <c r="AH945" s="47"/>
      <c r="AI945" s="47"/>
      <c r="AJ945" s="47"/>
      <c r="AK945" s="479"/>
      <c r="AL945" s="479"/>
      <c r="AM945" s="479"/>
      <c r="AN945" s="479"/>
      <c r="AO945" s="479"/>
      <c r="AP945" s="479"/>
      <c r="AQ945" s="479"/>
      <c r="AR945" s="479"/>
    </row>
    <row r="946">
      <c r="A946" s="1325"/>
      <c r="B946" s="3365"/>
      <c r="C946" s="1325"/>
      <c r="D946" s="3366"/>
      <c r="E946" s="375"/>
      <c r="F946" s="375"/>
      <c r="G946" s="375"/>
      <c r="H946" s="375"/>
      <c r="I946" s="375"/>
      <c r="J946" s="1325"/>
      <c r="K946" s="375"/>
      <c r="L946" s="3367"/>
      <c r="M946" s="375"/>
      <c r="N946" s="375"/>
      <c r="O946" s="375"/>
      <c r="P946" s="375"/>
      <c r="Q946" s="375"/>
      <c r="R946" s="375"/>
      <c r="S946" s="375"/>
      <c r="T946" s="375"/>
      <c r="U946" s="398"/>
      <c r="V946" s="1325"/>
      <c r="W946" s="375"/>
      <c r="X946" s="1325"/>
      <c r="Y946" s="375"/>
      <c r="Z946" s="375"/>
      <c r="AA946" s="1325"/>
      <c r="AB946" s="1325"/>
      <c r="AC946" s="375"/>
      <c r="AD946" s="47"/>
      <c r="AE946" s="47"/>
      <c r="AF946" s="47"/>
      <c r="AG946" s="47"/>
      <c r="AH946" s="47"/>
      <c r="AI946" s="47"/>
      <c r="AJ946" s="47"/>
      <c r="AK946" s="479"/>
      <c r="AL946" s="479"/>
      <c r="AM946" s="479"/>
      <c r="AN946" s="479"/>
      <c r="AO946" s="479"/>
      <c r="AP946" s="479"/>
      <c r="AQ946" s="479"/>
      <c r="AR946" s="479"/>
    </row>
    <row r="947">
      <c r="A947" s="1325"/>
      <c r="B947" s="3365"/>
      <c r="C947" s="1325"/>
      <c r="D947" s="3366"/>
      <c r="E947" s="375"/>
      <c r="F947" s="375"/>
      <c r="G947" s="375"/>
      <c r="H947" s="375"/>
      <c r="I947" s="375"/>
      <c r="J947" s="1325"/>
      <c r="K947" s="375"/>
      <c r="L947" s="3367"/>
      <c r="M947" s="375"/>
      <c r="N947" s="375"/>
      <c r="O947" s="375"/>
      <c r="P947" s="375"/>
      <c r="Q947" s="375"/>
      <c r="R947" s="375"/>
      <c r="S947" s="375"/>
      <c r="T947" s="375"/>
      <c r="U947" s="398"/>
      <c r="V947" s="1325"/>
      <c r="W947" s="375"/>
      <c r="X947" s="1325"/>
      <c r="Y947" s="375"/>
      <c r="Z947" s="375"/>
      <c r="AA947" s="1325"/>
      <c r="AB947" s="1325"/>
      <c r="AC947" s="375"/>
      <c r="AD947" s="47"/>
      <c r="AE947" s="47"/>
      <c r="AF947" s="47"/>
      <c r="AG947" s="47"/>
      <c r="AH947" s="47"/>
      <c r="AI947" s="47"/>
      <c r="AJ947" s="47"/>
      <c r="AK947" s="479"/>
      <c r="AL947" s="479"/>
      <c r="AM947" s="479"/>
      <c r="AN947" s="479"/>
      <c r="AO947" s="479"/>
      <c r="AP947" s="479"/>
      <c r="AQ947" s="479"/>
      <c r="AR947" s="479"/>
    </row>
    <row r="948">
      <c r="A948" s="1325"/>
      <c r="B948" s="3365"/>
      <c r="C948" s="1325"/>
      <c r="D948" s="3366"/>
      <c r="E948" s="375"/>
      <c r="F948" s="375"/>
      <c r="G948" s="375"/>
      <c r="H948" s="375"/>
      <c r="I948" s="375"/>
      <c r="J948" s="1325"/>
      <c r="K948" s="375"/>
      <c r="L948" s="3367"/>
      <c r="M948" s="375"/>
      <c r="N948" s="375"/>
      <c r="O948" s="375"/>
      <c r="P948" s="375"/>
      <c r="Q948" s="375"/>
      <c r="R948" s="375"/>
      <c r="S948" s="375"/>
      <c r="T948" s="375"/>
      <c r="U948" s="398"/>
      <c r="V948" s="1325"/>
      <c r="W948" s="375"/>
      <c r="X948" s="1325"/>
      <c r="Y948" s="375"/>
      <c r="Z948" s="375"/>
      <c r="AA948" s="1325"/>
      <c r="AB948" s="1325"/>
      <c r="AC948" s="375"/>
      <c r="AD948" s="47"/>
      <c r="AE948" s="47"/>
      <c r="AF948" s="47"/>
      <c r="AG948" s="47"/>
      <c r="AH948" s="47"/>
      <c r="AI948" s="47"/>
      <c r="AJ948" s="47"/>
      <c r="AK948" s="479"/>
      <c r="AL948" s="479"/>
      <c r="AM948" s="479"/>
      <c r="AN948" s="479"/>
      <c r="AO948" s="479"/>
      <c r="AP948" s="479"/>
      <c r="AQ948" s="479"/>
      <c r="AR948" s="479"/>
    </row>
    <row r="949">
      <c r="A949" s="1325"/>
      <c r="B949" s="3365"/>
      <c r="C949" s="1325"/>
      <c r="D949" s="3366"/>
      <c r="E949" s="375"/>
      <c r="F949" s="375"/>
      <c r="G949" s="375"/>
      <c r="H949" s="375"/>
      <c r="I949" s="375"/>
      <c r="J949" s="1325"/>
      <c r="K949" s="375"/>
      <c r="L949" s="3367"/>
      <c r="M949" s="375"/>
      <c r="N949" s="375"/>
      <c r="O949" s="375"/>
      <c r="P949" s="375"/>
      <c r="Q949" s="375"/>
      <c r="R949" s="375"/>
      <c r="S949" s="375"/>
      <c r="T949" s="375"/>
      <c r="U949" s="398"/>
      <c r="V949" s="1325"/>
      <c r="W949" s="375"/>
      <c r="X949" s="1325"/>
      <c r="Y949" s="375"/>
      <c r="Z949" s="375"/>
      <c r="AA949" s="1325"/>
      <c r="AB949" s="1325"/>
      <c r="AC949" s="375"/>
      <c r="AD949" s="47"/>
      <c r="AE949" s="47"/>
      <c r="AF949" s="47"/>
      <c r="AG949" s="47"/>
      <c r="AH949" s="47"/>
      <c r="AI949" s="47"/>
      <c r="AJ949" s="47"/>
      <c r="AK949" s="479"/>
      <c r="AL949" s="479"/>
      <c r="AM949" s="479"/>
      <c r="AN949" s="479"/>
      <c r="AO949" s="479"/>
      <c r="AP949" s="479"/>
      <c r="AQ949" s="479"/>
      <c r="AR949" s="479"/>
    </row>
    <row r="950">
      <c r="A950" s="1325"/>
      <c r="B950" s="3365"/>
      <c r="C950" s="1325"/>
      <c r="D950" s="3366"/>
      <c r="E950" s="375"/>
      <c r="F950" s="375"/>
      <c r="G950" s="375"/>
      <c r="H950" s="375"/>
      <c r="I950" s="375"/>
      <c r="J950" s="1325"/>
      <c r="K950" s="375"/>
      <c r="L950" s="3367"/>
      <c r="M950" s="375"/>
      <c r="N950" s="375"/>
      <c r="O950" s="375"/>
      <c r="P950" s="375"/>
      <c r="Q950" s="375"/>
      <c r="R950" s="375"/>
      <c r="S950" s="375"/>
      <c r="T950" s="375"/>
      <c r="U950" s="398"/>
      <c r="V950" s="1325"/>
      <c r="W950" s="375"/>
      <c r="X950" s="1325"/>
      <c r="Y950" s="375"/>
      <c r="Z950" s="375"/>
      <c r="AA950" s="1325"/>
      <c r="AB950" s="1325"/>
      <c r="AC950" s="375"/>
      <c r="AD950" s="47"/>
      <c r="AE950" s="47"/>
      <c r="AF950" s="47"/>
      <c r="AG950" s="47"/>
      <c r="AH950" s="47"/>
      <c r="AI950" s="47"/>
      <c r="AJ950" s="47"/>
      <c r="AK950" s="479"/>
      <c r="AL950" s="479"/>
      <c r="AM950" s="479"/>
      <c r="AN950" s="479"/>
      <c r="AO950" s="479"/>
      <c r="AP950" s="479"/>
      <c r="AQ950" s="479"/>
      <c r="AR950" s="479"/>
    </row>
    <row r="951">
      <c r="A951" s="1325"/>
      <c r="B951" s="3365"/>
      <c r="C951" s="1325"/>
      <c r="D951" s="3366"/>
      <c r="E951" s="375"/>
      <c r="F951" s="375"/>
      <c r="G951" s="375"/>
      <c r="H951" s="375"/>
      <c r="I951" s="375"/>
      <c r="J951" s="1325"/>
      <c r="K951" s="375"/>
      <c r="L951" s="3367"/>
      <c r="M951" s="375"/>
      <c r="N951" s="375"/>
      <c r="O951" s="375"/>
      <c r="P951" s="375"/>
      <c r="Q951" s="375"/>
      <c r="R951" s="375"/>
      <c r="S951" s="375"/>
      <c r="T951" s="375"/>
      <c r="U951" s="398"/>
      <c r="V951" s="1325"/>
      <c r="W951" s="375"/>
      <c r="X951" s="1325"/>
      <c r="Y951" s="375"/>
      <c r="Z951" s="375"/>
      <c r="AA951" s="1325"/>
      <c r="AB951" s="1325"/>
      <c r="AC951" s="375"/>
      <c r="AD951" s="47"/>
      <c r="AE951" s="47"/>
      <c r="AF951" s="47"/>
      <c r="AG951" s="47"/>
      <c r="AH951" s="47"/>
      <c r="AI951" s="47"/>
      <c r="AJ951" s="47"/>
      <c r="AK951" s="479"/>
      <c r="AL951" s="479"/>
      <c r="AM951" s="479"/>
      <c r="AN951" s="479"/>
      <c r="AO951" s="479"/>
      <c r="AP951" s="479"/>
      <c r="AQ951" s="479"/>
      <c r="AR951" s="479"/>
    </row>
    <row r="952">
      <c r="A952" s="1325"/>
      <c r="B952" s="3365"/>
      <c r="C952" s="1325"/>
      <c r="D952" s="3366"/>
      <c r="E952" s="375"/>
      <c r="F952" s="375"/>
      <c r="G952" s="375"/>
      <c r="H952" s="375"/>
      <c r="I952" s="375"/>
      <c r="J952" s="1325"/>
      <c r="K952" s="375"/>
      <c r="L952" s="3367"/>
      <c r="M952" s="375"/>
      <c r="N952" s="375"/>
      <c r="O952" s="375"/>
      <c r="P952" s="375"/>
      <c r="Q952" s="375"/>
      <c r="R952" s="375"/>
      <c r="S952" s="375"/>
      <c r="T952" s="375"/>
      <c r="U952" s="398"/>
      <c r="V952" s="1325"/>
      <c r="W952" s="375"/>
      <c r="X952" s="1325"/>
      <c r="Y952" s="375"/>
      <c r="Z952" s="375"/>
      <c r="AA952" s="1325"/>
      <c r="AB952" s="1325"/>
      <c r="AC952" s="375"/>
      <c r="AD952" s="47"/>
      <c r="AE952" s="47"/>
      <c r="AF952" s="47"/>
      <c r="AG952" s="47"/>
      <c r="AH952" s="47"/>
      <c r="AI952" s="47"/>
      <c r="AJ952" s="47"/>
      <c r="AK952" s="479"/>
      <c r="AL952" s="479"/>
      <c r="AM952" s="479"/>
      <c r="AN952" s="479"/>
      <c r="AO952" s="479"/>
      <c r="AP952" s="479"/>
      <c r="AQ952" s="479"/>
      <c r="AR952" s="479"/>
    </row>
    <row r="953">
      <c r="A953" s="1325"/>
      <c r="B953" s="3365"/>
      <c r="C953" s="1325"/>
      <c r="D953" s="3366"/>
      <c r="E953" s="375"/>
      <c r="F953" s="375"/>
      <c r="G953" s="375"/>
      <c r="H953" s="375"/>
      <c r="I953" s="375"/>
      <c r="J953" s="1325"/>
      <c r="K953" s="375"/>
      <c r="L953" s="3367"/>
      <c r="M953" s="375"/>
      <c r="N953" s="375"/>
      <c r="O953" s="375"/>
      <c r="P953" s="375"/>
      <c r="Q953" s="375"/>
      <c r="R953" s="375"/>
      <c r="S953" s="375"/>
      <c r="T953" s="375"/>
      <c r="U953" s="398"/>
      <c r="V953" s="1325"/>
      <c r="W953" s="375"/>
      <c r="X953" s="1325"/>
      <c r="Y953" s="375"/>
      <c r="Z953" s="375"/>
      <c r="AA953" s="1325"/>
      <c r="AB953" s="1325"/>
      <c r="AC953" s="375"/>
      <c r="AD953" s="47"/>
      <c r="AE953" s="47"/>
      <c r="AF953" s="47"/>
      <c r="AG953" s="47"/>
      <c r="AH953" s="47"/>
      <c r="AI953" s="47"/>
      <c r="AJ953" s="47"/>
      <c r="AK953" s="479"/>
      <c r="AL953" s="479"/>
      <c r="AM953" s="479"/>
      <c r="AN953" s="479"/>
      <c r="AO953" s="479"/>
      <c r="AP953" s="479"/>
      <c r="AQ953" s="479"/>
      <c r="AR953" s="479"/>
    </row>
    <row r="954">
      <c r="A954" s="1325"/>
      <c r="B954" s="3365"/>
      <c r="C954" s="1325"/>
      <c r="D954" s="3366"/>
      <c r="E954" s="375"/>
      <c r="F954" s="375"/>
      <c r="G954" s="375"/>
      <c r="H954" s="375"/>
      <c r="I954" s="375"/>
      <c r="J954" s="1325"/>
      <c r="K954" s="375"/>
      <c r="L954" s="3367"/>
      <c r="M954" s="375"/>
      <c r="N954" s="375"/>
      <c r="O954" s="375"/>
      <c r="P954" s="375"/>
      <c r="Q954" s="375"/>
      <c r="R954" s="375"/>
      <c r="S954" s="375"/>
      <c r="T954" s="375"/>
      <c r="U954" s="398"/>
      <c r="V954" s="1325"/>
      <c r="W954" s="375"/>
      <c r="X954" s="1325"/>
      <c r="Y954" s="375"/>
      <c r="Z954" s="375"/>
      <c r="AA954" s="1325"/>
      <c r="AB954" s="1325"/>
      <c r="AC954" s="375"/>
      <c r="AD954" s="47"/>
      <c r="AE954" s="47"/>
      <c r="AF954" s="47"/>
      <c r="AG954" s="47"/>
      <c r="AH954" s="47"/>
      <c r="AI954" s="47"/>
      <c r="AJ954" s="47"/>
      <c r="AK954" s="479"/>
      <c r="AL954" s="479"/>
      <c r="AM954" s="479"/>
      <c r="AN954" s="479"/>
      <c r="AO954" s="479"/>
      <c r="AP954" s="479"/>
      <c r="AQ954" s="479"/>
      <c r="AR954" s="479"/>
    </row>
    <row r="955">
      <c r="A955" s="1325"/>
      <c r="B955" s="3365"/>
      <c r="C955" s="1325"/>
      <c r="D955" s="3366"/>
      <c r="E955" s="375"/>
      <c r="F955" s="375"/>
      <c r="G955" s="375"/>
      <c r="H955" s="375"/>
      <c r="I955" s="375"/>
      <c r="J955" s="1325"/>
      <c r="K955" s="375"/>
      <c r="L955" s="3367"/>
      <c r="M955" s="375"/>
      <c r="N955" s="375"/>
      <c r="O955" s="375"/>
      <c r="P955" s="375"/>
      <c r="Q955" s="375"/>
      <c r="R955" s="375"/>
      <c r="S955" s="375"/>
      <c r="T955" s="375"/>
      <c r="U955" s="398"/>
      <c r="V955" s="1325"/>
      <c r="W955" s="375"/>
      <c r="X955" s="1325"/>
      <c r="Y955" s="375"/>
      <c r="Z955" s="375"/>
      <c r="AA955" s="1325"/>
      <c r="AB955" s="1325"/>
      <c r="AC955" s="375"/>
      <c r="AD955" s="47"/>
      <c r="AE955" s="47"/>
      <c r="AF955" s="47"/>
      <c r="AG955" s="47"/>
      <c r="AH955" s="47"/>
      <c r="AI955" s="47"/>
      <c r="AJ955" s="47"/>
      <c r="AK955" s="479"/>
      <c r="AL955" s="479"/>
      <c r="AM955" s="479"/>
      <c r="AN955" s="479"/>
      <c r="AO955" s="479"/>
      <c r="AP955" s="479"/>
      <c r="AQ955" s="479"/>
      <c r="AR955" s="479"/>
    </row>
    <row r="956">
      <c r="A956" s="1325"/>
      <c r="B956" s="3365"/>
      <c r="C956" s="1325"/>
      <c r="D956" s="3366"/>
      <c r="E956" s="375"/>
      <c r="F956" s="375"/>
      <c r="G956" s="375"/>
      <c r="H956" s="375"/>
      <c r="I956" s="375"/>
      <c r="J956" s="1325"/>
      <c r="K956" s="375"/>
      <c r="L956" s="3367"/>
      <c r="M956" s="375"/>
      <c r="N956" s="375"/>
      <c r="O956" s="375"/>
      <c r="P956" s="375"/>
      <c r="Q956" s="375"/>
      <c r="R956" s="375"/>
      <c r="S956" s="375"/>
      <c r="T956" s="375"/>
      <c r="U956" s="398"/>
      <c r="V956" s="1325"/>
      <c r="W956" s="375"/>
      <c r="X956" s="1325"/>
      <c r="Y956" s="375"/>
      <c r="Z956" s="375"/>
      <c r="AA956" s="1325"/>
      <c r="AB956" s="1325"/>
      <c r="AC956" s="375"/>
      <c r="AD956" s="47"/>
      <c r="AE956" s="47"/>
      <c r="AF956" s="47"/>
      <c r="AG956" s="47"/>
      <c r="AH956" s="47"/>
      <c r="AI956" s="47"/>
      <c r="AJ956" s="47"/>
      <c r="AK956" s="479"/>
      <c r="AL956" s="479"/>
      <c r="AM956" s="479"/>
      <c r="AN956" s="479"/>
      <c r="AO956" s="479"/>
      <c r="AP956" s="479"/>
      <c r="AQ956" s="479"/>
      <c r="AR956" s="479"/>
    </row>
    <row r="957">
      <c r="A957" s="1325"/>
      <c r="B957" s="3365"/>
      <c r="C957" s="1325"/>
      <c r="D957" s="3366"/>
      <c r="E957" s="375"/>
      <c r="F957" s="375"/>
      <c r="G957" s="375"/>
      <c r="H957" s="375"/>
      <c r="I957" s="375"/>
      <c r="J957" s="1325"/>
      <c r="K957" s="375"/>
      <c r="L957" s="3367"/>
      <c r="M957" s="375"/>
      <c r="N957" s="375"/>
      <c r="O957" s="375"/>
      <c r="P957" s="375"/>
      <c r="Q957" s="375"/>
      <c r="R957" s="375"/>
      <c r="S957" s="375"/>
      <c r="T957" s="375"/>
      <c r="U957" s="398"/>
      <c r="V957" s="1325"/>
      <c r="W957" s="375"/>
      <c r="X957" s="1325"/>
      <c r="Y957" s="375"/>
      <c r="Z957" s="375"/>
      <c r="AA957" s="1325"/>
      <c r="AB957" s="1325"/>
      <c r="AC957" s="375"/>
      <c r="AD957" s="47"/>
      <c r="AE957" s="47"/>
      <c r="AF957" s="47"/>
      <c r="AG957" s="47"/>
      <c r="AH957" s="47"/>
      <c r="AI957" s="47"/>
      <c r="AJ957" s="47"/>
      <c r="AK957" s="479"/>
      <c r="AL957" s="479"/>
      <c r="AM957" s="479"/>
      <c r="AN957" s="479"/>
      <c r="AO957" s="479"/>
      <c r="AP957" s="479"/>
      <c r="AQ957" s="479"/>
      <c r="AR957" s="479"/>
    </row>
    <row r="958">
      <c r="A958" s="1325"/>
      <c r="B958" s="3365"/>
      <c r="C958" s="1325"/>
      <c r="D958" s="3366"/>
      <c r="E958" s="375"/>
      <c r="F958" s="375"/>
      <c r="G958" s="375"/>
      <c r="H958" s="375"/>
      <c r="I958" s="375"/>
      <c r="J958" s="1325"/>
      <c r="K958" s="375"/>
      <c r="L958" s="3367"/>
      <c r="M958" s="375"/>
      <c r="N958" s="375"/>
      <c r="O958" s="375"/>
      <c r="P958" s="375"/>
      <c r="Q958" s="375"/>
      <c r="R958" s="375"/>
      <c r="S958" s="375"/>
      <c r="T958" s="375"/>
      <c r="U958" s="398"/>
      <c r="V958" s="1325"/>
      <c r="W958" s="375"/>
      <c r="X958" s="1325"/>
      <c r="Y958" s="375"/>
      <c r="Z958" s="375"/>
      <c r="AA958" s="1325"/>
      <c r="AB958" s="1325"/>
      <c r="AC958" s="375"/>
      <c r="AD958" s="47"/>
      <c r="AE958" s="47"/>
      <c r="AF958" s="47"/>
      <c r="AG958" s="47"/>
      <c r="AH958" s="47"/>
      <c r="AI958" s="47"/>
      <c r="AJ958" s="47"/>
      <c r="AK958" s="479"/>
      <c r="AL958" s="479"/>
      <c r="AM958" s="479"/>
      <c r="AN958" s="479"/>
      <c r="AO958" s="479"/>
      <c r="AP958" s="479"/>
      <c r="AQ958" s="479"/>
      <c r="AR958" s="479"/>
    </row>
    <row r="959">
      <c r="A959" s="1325"/>
      <c r="B959" s="3365"/>
      <c r="C959" s="1325"/>
      <c r="D959" s="3366"/>
      <c r="E959" s="375"/>
      <c r="F959" s="375"/>
      <c r="G959" s="375"/>
      <c r="H959" s="375"/>
      <c r="I959" s="375"/>
      <c r="J959" s="1325"/>
      <c r="K959" s="375"/>
      <c r="L959" s="3367"/>
      <c r="M959" s="375"/>
      <c r="N959" s="375"/>
      <c r="O959" s="375"/>
      <c r="P959" s="375"/>
      <c r="Q959" s="375"/>
      <c r="R959" s="375"/>
      <c r="S959" s="375"/>
      <c r="T959" s="375"/>
      <c r="U959" s="398"/>
      <c r="V959" s="1325"/>
      <c r="W959" s="375"/>
      <c r="X959" s="1325"/>
      <c r="Y959" s="375"/>
      <c r="Z959" s="375"/>
      <c r="AA959" s="1325"/>
      <c r="AB959" s="1325"/>
      <c r="AC959" s="375"/>
      <c r="AD959" s="47"/>
      <c r="AE959" s="47"/>
      <c r="AF959" s="47"/>
      <c r="AG959" s="47"/>
      <c r="AH959" s="47"/>
      <c r="AI959" s="47"/>
      <c r="AJ959" s="47"/>
      <c r="AK959" s="479"/>
      <c r="AL959" s="479"/>
      <c r="AM959" s="479"/>
      <c r="AN959" s="479"/>
      <c r="AO959" s="479"/>
      <c r="AP959" s="479"/>
      <c r="AQ959" s="479"/>
      <c r="AR959" s="479"/>
    </row>
    <row r="960">
      <c r="A960" s="1325"/>
      <c r="B960" s="3365"/>
      <c r="C960" s="1325"/>
      <c r="D960" s="3366"/>
      <c r="E960" s="375"/>
      <c r="F960" s="375"/>
      <c r="G960" s="375"/>
      <c r="H960" s="375"/>
      <c r="I960" s="375"/>
      <c r="J960" s="1325"/>
      <c r="K960" s="375"/>
      <c r="L960" s="3367"/>
      <c r="M960" s="375"/>
      <c r="N960" s="375"/>
      <c r="O960" s="375"/>
      <c r="P960" s="375"/>
      <c r="Q960" s="375"/>
      <c r="R960" s="375"/>
      <c r="S960" s="375"/>
      <c r="T960" s="375"/>
      <c r="U960" s="398"/>
      <c r="V960" s="1325"/>
      <c r="W960" s="375"/>
      <c r="X960" s="1325"/>
      <c r="Y960" s="375"/>
      <c r="Z960" s="375"/>
      <c r="AA960" s="1325"/>
      <c r="AB960" s="1325"/>
      <c r="AC960" s="375"/>
      <c r="AD960" s="47"/>
      <c r="AE960" s="47"/>
      <c r="AF960" s="47"/>
      <c r="AG960" s="47"/>
      <c r="AH960" s="47"/>
      <c r="AI960" s="47"/>
      <c r="AJ960" s="47"/>
      <c r="AK960" s="479"/>
      <c r="AL960" s="479"/>
      <c r="AM960" s="479"/>
      <c r="AN960" s="479"/>
      <c r="AO960" s="479"/>
      <c r="AP960" s="479"/>
      <c r="AQ960" s="479"/>
      <c r="AR960" s="479"/>
    </row>
    <row r="961">
      <c r="A961" s="1325"/>
      <c r="B961" s="3365"/>
      <c r="C961" s="1325"/>
      <c r="D961" s="3366"/>
      <c r="E961" s="375"/>
      <c r="F961" s="375"/>
      <c r="G961" s="375"/>
      <c r="H961" s="375"/>
      <c r="I961" s="375"/>
      <c r="J961" s="1325"/>
      <c r="K961" s="375"/>
      <c r="L961" s="3367"/>
      <c r="M961" s="375"/>
      <c r="N961" s="375"/>
      <c r="O961" s="375"/>
      <c r="P961" s="375"/>
      <c r="Q961" s="375"/>
      <c r="R961" s="375"/>
      <c r="S961" s="375"/>
      <c r="T961" s="375"/>
      <c r="U961" s="398"/>
      <c r="V961" s="1325"/>
      <c r="W961" s="375"/>
      <c r="X961" s="1325"/>
      <c r="Y961" s="375"/>
      <c r="Z961" s="375"/>
      <c r="AA961" s="1325"/>
      <c r="AB961" s="1325"/>
      <c r="AC961" s="375"/>
      <c r="AD961" s="47"/>
      <c r="AE961" s="47"/>
      <c r="AF961" s="47"/>
      <c r="AG961" s="47"/>
      <c r="AH961" s="47"/>
      <c r="AI961" s="47"/>
      <c r="AJ961" s="47"/>
      <c r="AK961" s="479"/>
      <c r="AL961" s="479"/>
      <c r="AM961" s="479"/>
      <c r="AN961" s="479"/>
      <c r="AO961" s="479"/>
      <c r="AP961" s="479"/>
      <c r="AQ961" s="479"/>
      <c r="AR961" s="479"/>
    </row>
    <row r="962">
      <c r="A962" s="1325"/>
      <c r="B962" s="3365"/>
      <c r="C962" s="1325"/>
      <c r="D962" s="3366"/>
      <c r="E962" s="375"/>
      <c r="F962" s="375"/>
      <c r="G962" s="375"/>
      <c r="H962" s="375"/>
      <c r="I962" s="375"/>
      <c r="J962" s="1325"/>
      <c r="K962" s="375"/>
      <c r="L962" s="3367"/>
      <c r="M962" s="375"/>
      <c r="N962" s="375"/>
      <c r="O962" s="375"/>
      <c r="P962" s="375"/>
      <c r="Q962" s="375"/>
      <c r="R962" s="375"/>
      <c r="S962" s="375"/>
      <c r="T962" s="375"/>
      <c r="U962" s="398"/>
      <c r="V962" s="1325"/>
      <c r="W962" s="375"/>
      <c r="X962" s="1325"/>
      <c r="Y962" s="375"/>
      <c r="Z962" s="375"/>
      <c r="AA962" s="1325"/>
      <c r="AB962" s="1325"/>
      <c r="AC962" s="375"/>
      <c r="AD962" s="47"/>
      <c r="AE962" s="47"/>
      <c r="AF962" s="47"/>
      <c r="AG962" s="47"/>
      <c r="AH962" s="47"/>
      <c r="AI962" s="47"/>
      <c r="AJ962" s="47"/>
      <c r="AK962" s="479"/>
      <c r="AL962" s="479"/>
      <c r="AM962" s="479"/>
      <c r="AN962" s="479"/>
      <c r="AO962" s="479"/>
      <c r="AP962" s="479"/>
      <c r="AQ962" s="479"/>
      <c r="AR962" s="479"/>
    </row>
    <row r="963">
      <c r="A963" s="1325"/>
      <c r="B963" s="3365"/>
      <c r="C963" s="1325"/>
      <c r="D963" s="3366"/>
      <c r="E963" s="375"/>
      <c r="F963" s="375"/>
      <c r="G963" s="375"/>
      <c r="H963" s="375"/>
      <c r="I963" s="375"/>
      <c r="J963" s="1325"/>
      <c r="K963" s="375"/>
      <c r="L963" s="3367"/>
      <c r="M963" s="375"/>
      <c r="N963" s="375"/>
      <c r="O963" s="375"/>
      <c r="P963" s="375"/>
      <c r="Q963" s="375"/>
      <c r="R963" s="375"/>
      <c r="S963" s="375"/>
      <c r="T963" s="375"/>
      <c r="U963" s="398"/>
      <c r="V963" s="1325"/>
      <c r="W963" s="375"/>
      <c r="X963" s="1325"/>
      <c r="Y963" s="375"/>
      <c r="Z963" s="375"/>
      <c r="AA963" s="1325"/>
      <c r="AB963" s="1325"/>
      <c r="AC963" s="375"/>
      <c r="AD963" s="47"/>
      <c r="AE963" s="47"/>
      <c r="AF963" s="47"/>
      <c r="AG963" s="47"/>
      <c r="AH963" s="47"/>
      <c r="AI963" s="47"/>
      <c r="AJ963" s="47"/>
      <c r="AK963" s="479"/>
      <c r="AL963" s="479"/>
      <c r="AM963" s="479"/>
      <c r="AN963" s="479"/>
      <c r="AO963" s="479"/>
      <c r="AP963" s="479"/>
      <c r="AQ963" s="479"/>
      <c r="AR963" s="479"/>
    </row>
    <row r="964">
      <c r="A964" s="1325"/>
      <c r="B964" s="3365"/>
      <c r="C964" s="1325"/>
      <c r="D964" s="3366"/>
      <c r="E964" s="375"/>
      <c r="F964" s="375"/>
      <c r="G964" s="375"/>
      <c r="H964" s="375"/>
      <c r="I964" s="375"/>
      <c r="J964" s="1325"/>
      <c r="K964" s="375"/>
      <c r="L964" s="3367"/>
      <c r="M964" s="375"/>
      <c r="N964" s="375"/>
      <c r="O964" s="375"/>
      <c r="P964" s="375"/>
      <c r="Q964" s="375"/>
      <c r="R964" s="375"/>
      <c r="S964" s="375"/>
      <c r="T964" s="375"/>
      <c r="U964" s="398"/>
      <c r="V964" s="1325"/>
      <c r="W964" s="375"/>
      <c r="X964" s="1325"/>
      <c r="Y964" s="375"/>
      <c r="Z964" s="375"/>
      <c r="AA964" s="1325"/>
      <c r="AB964" s="1325"/>
      <c r="AC964" s="375"/>
      <c r="AD964" s="47"/>
      <c r="AE964" s="47"/>
      <c r="AF964" s="47"/>
      <c r="AG964" s="47"/>
      <c r="AH964" s="47"/>
      <c r="AI964" s="47"/>
      <c r="AJ964" s="47"/>
      <c r="AK964" s="479"/>
      <c r="AL964" s="479"/>
      <c r="AM964" s="479"/>
      <c r="AN964" s="479"/>
      <c r="AO964" s="479"/>
      <c r="AP964" s="479"/>
      <c r="AQ964" s="479"/>
      <c r="AR964" s="479"/>
    </row>
    <row r="965">
      <c r="A965" s="1325"/>
      <c r="B965" s="3365"/>
      <c r="C965" s="1325"/>
      <c r="D965" s="3366"/>
      <c r="E965" s="375"/>
      <c r="F965" s="375"/>
      <c r="G965" s="375"/>
      <c r="H965" s="375"/>
      <c r="I965" s="375"/>
      <c r="J965" s="1325"/>
      <c r="K965" s="375"/>
      <c r="L965" s="3367"/>
      <c r="M965" s="375"/>
      <c r="N965" s="375"/>
      <c r="O965" s="375"/>
      <c r="P965" s="375"/>
      <c r="Q965" s="375"/>
      <c r="R965" s="375"/>
      <c r="S965" s="375"/>
      <c r="T965" s="375"/>
      <c r="U965" s="398"/>
      <c r="V965" s="1325"/>
      <c r="W965" s="375"/>
      <c r="X965" s="1325"/>
      <c r="Y965" s="375"/>
      <c r="Z965" s="375"/>
      <c r="AA965" s="1325"/>
      <c r="AB965" s="1325"/>
      <c r="AC965" s="375"/>
      <c r="AD965" s="47"/>
      <c r="AE965" s="47"/>
      <c r="AF965" s="47"/>
      <c r="AG965" s="47"/>
      <c r="AH965" s="47"/>
      <c r="AI965" s="47"/>
      <c r="AJ965" s="47"/>
      <c r="AK965" s="479"/>
      <c r="AL965" s="479"/>
      <c r="AM965" s="479"/>
      <c r="AN965" s="479"/>
      <c r="AO965" s="479"/>
      <c r="AP965" s="479"/>
      <c r="AQ965" s="479"/>
      <c r="AR965" s="479"/>
    </row>
    <row r="966">
      <c r="A966" s="1325"/>
      <c r="B966" s="3365"/>
      <c r="C966" s="1325"/>
      <c r="D966" s="3366"/>
      <c r="E966" s="375"/>
      <c r="F966" s="375"/>
      <c r="G966" s="375"/>
      <c r="H966" s="375"/>
      <c r="I966" s="375"/>
      <c r="J966" s="1325"/>
      <c r="K966" s="375"/>
      <c r="L966" s="3367"/>
      <c r="M966" s="375"/>
      <c r="N966" s="375"/>
      <c r="O966" s="375"/>
      <c r="P966" s="375"/>
      <c r="Q966" s="375"/>
      <c r="R966" s="375"/>
      <c r="S966" s="375"/>
      <c r="T966" s="375"/>
      <c r="U966" s="398"/>
      <c r="V966" s="1325"/>
      <c r="W966" s="375"/>
      <c r="X966" s="1325"/>
      <c r="Y966" s="375"/>
      <c r="Z966" s="375"/>
      <c r="AA966" s="1325"/>
      <c r="AB966" s="1325"/>
      <c r="AC966" s="375"/>
      <c r="AD966" s="47"/>
      <c r="AE966" s="47"/>
      <c r="AF966" s="47"/>
      <c r="AG966" s="47"/>
      <c r="AH966" s="47"/>
      <c r="AI966" s="47"/>
      <c r="AJ966" s="47"/>
      <c r="AK966" s="479"/>
      <c r="AL966" s="479"/>
      <c r="AM966" s="479"/>
      <c r="AN966" s="479"/>
      <c r="AO966" s="479"/>
      <c r="AP966" s="479"/>
      <c r="AQ966" s="479"/>
      <c r="AR966" s="479"/>
    </row>
    <row r="967">
      <c r="A967" s="1325"/>
      <c r="B967" s="3365"/>
      <c r="C967" s="1325"/>
      <c r="D967" s="3366"/>
      <c r="E967" s="375"/>
      <c r="F967" s="375"/>
      <c r="G967" s="375"/>
      <c r="H967" s="375"/>
      <c r="I967" s="375"/>
      <c r="J967" s="1325"/>
      <c r="K967" s="375"/>
      <c r="L967" s="3367"/>
      <c r="M967" s="375"/>
      <c r="N967" s="375"/>
      <c r="O967" s="375"/>
      <c r="P967" s="375"/>
      <c r="Q967" s="375"/>
      <c r="R967" s="375"/>
      <c r="S967" s="375"/>
      <c r="T967" s="375"/>
      <c r="U967" s="398"/>
      <c r="V967" s="1325"/>
      <c r="W967" s="375"/>
      <c r="X967" s="1325"/>
      <c r="Y967" s="375"/>
      <c r="Z967" s="375"/>
      <c r="AA967" s="1325"/>
      <c r="AB967" s="1325"/>
      <c r="AC967" s="375"/>
      <c r="AD967" s="47"/>
      <c r="AE967" s="47"/>
      <c r="AF967" s="47"/>
      <c r="AG967" s="47"/>
      <c r="AH967" s="47"/>
      <c r="AI967" s="47"/>
      <c r="AJ967" s="47"/>
      <c r="AK967" s="479"/>
      <c r="AL967" s="479"/>
      <c r="AM967" s="479"/>
      <c r="AN967" s="479"/>
      <c r="AO967" s="479"/>
      <c r="AP967" s="479"/>
      <c r="AQ967" s="479"/>
      <c r="AR967" s="479"/>
    </row>
    <row r="968">
      <c r="A968" s="1325"/>
      <c r="B968" s="3365"/>
      <c r="C968" s="1325"/>
      <c r="D968" s="3366"/>
      <c r="E968" s="375"/>
      <c r="F968" s="375"/>
      <c r="G968" s="375"/>
      <c r="H968" s="375"/>
      <c r="I968" s="375"/>
      <c r="J968" s="1325"/>
      <c r="K968" s="375"/>
      <c r="L968" s="3367"/>
      <c r="M968" s="375"/>
      <c r="N968" s="375"/>
      <c r="O968" s="375"/>
      <c r="P968" s="375"/>
      <c r="Q968" s="375"/>
      <c r="R968" s="375"/>
      <c r="S968" s="375"/>
      <c r="T968" s="375"/>
      <c r="U968" s="398"/>
      <c r="V968" s="1325"/>
      <c r="W968" s="375"/>
      <c r="X968" s="1325"/>
      <c r="Y968" s="375"/>
      <c r="Z968" s="375"/>
      <c r="AA968" s="1325"/>
      <c r="AB968" s="1325"/>
      <c r="AC968" s="375"/>
      <c r="AD968" s="47"/>
      <c r="AE968" s="47"/>
      <c r="AF968" s="47"/>
      <c r="AG968" s="47"/>
      <c r="AH968" s="47"/>
      <c r="AI968" s="47"/>
      <c r="AJ968" s="47"/>
      <c r="AK968" s="479"/>
      <c r="AL968" s="479"/>
      <c r="AM968" s="479"/>
      <c r="AN968" s="479"/>
      <c r="AO968" s="479"/>
      <c r="AP968" s="479"/>
      <c r="AQ968" s="479"/>
      <c r="AR968" s="479"/>
    </row>
    <row r="969">
      <c r="A969" s="1325"/>
      <c r="B969" s="3365"/>
      <c r="C969" s="1325"/>
      <c r="D969" s="3366"/>
      <c r="E969" s="375"/>
      <c r="F969" s="375"/>
      <c r="G969" s="375"/>
      <c r="H969" s="375"/>
      <c r="I969" s="375"/>
      <c r="J969" s="1325"/>
      <c r="K969" s="375"/>
      <c r="L969" s="3367"/>
      <c r="M969" s="375"/>
      <c r="N969" s="375"/>
      <c r="O969" s="375"/>
      <c r="P969" s="375"/>
      <c r="Q969" s="375"/>
      <c r="R969" s="375"/>
      <c r="S969" s="375"/>
      <c r="T969" s="375"/>
      <c r="U969" s="398"/>
      <c r="V969" s="1325"/>
      <c r="W969" s="375"/>
      <c r="X969" s="1325"/>
      <c r="Y969" s="375"/>
      <c r="Z969" s="375"/>
      <c r="AA969" s="1325"/>
      <c r="AB969" s="1325"/>
      <c r="AC969" s="375"/>
      <c r="AD969" s="47"/>
      <c r="AE969" s="47"/>
      <c r="AF969" s="47"/>
      <c r="AG969" s="47"/>
      <c r="AH969" s="47"/>
      <c r="AI969" s="47"/>
      <c r="AJ969" s="47"/>
      <c r="AK969" s="479"/>
      <c r="AL969" s="479"/>
      <c r="AM969" s="479"/>
      <c r="AN969" s="479"/>
      <c r="AO969" s="479"/>
      <c r="AP969" s="479"/>
      <c r="AQ969" s="479"/>
      <c r="AR969" s="479"/>
    </row>
    <row r="970">
      <c r="A970" s="1325"/>
      <c r="B970" s="3365"/>
      <c r="C970" s="1325"/>
      <c r="D970" s="3366"/>
      <c r="E970" s="375"/>
      <c r="F970" s="375"/>
      <c r="G970" s="375"/>
      <c r="H970" s="375"/>
      <c r="I970" s="375"/>
      <c r="J970" s="1325"/>
      <c r="K970" s="375"/>
      <c r="L970" s="3367"/>
      <c r="M970" s="375"/>
      <c r="N970" s="375"/>
      <c r="O970" s="375"/>
      <c r="P970" s="375"/>
      <c r="Q970" s="375"/>
      <c r="R970" s="375"/>
      <c r="S970" s="375"/>
      <c r="T970" s="375"/>
      <c r="U970" s="398"/>
      <c r="V970" s="1325"/>
      <c r="W970" s="375"/>
      <c r="X970" s="1325"/>
      <c r="Y970" s="375"/>
      <c r="Z970" s="375"/>
      <c r="AA970" s="1325"/>
      <c r="AB970" s="1325"/>
      <c r="AC970" s="375"/>
      <c r="AD970" s="47"/>
      <c r="AE970" s="47"/>
      <c r="AF970" s="47"/>
      <c r="AG970" s="47"/>
      <c r="AH970" s="47"/>
      <c r="AI970" s="47"/>
      <c r="AJ970" s="47"/>
      <c r="AK970" s="479"/>
      <c r="AL970" s="479"/>
      <c r="AM970" s="479"/>
      <c r="AN970" s="479"/>
      <c r="AO970" s="479"/>
      <c r="AP970" s="479"/>
      <c r="AQ970" s="479"/>
      <c r="AR970" s="479"/>
    </row>
    <row r="971">
      <c r="A971" s="1325"/>
      <c r="B971" s="3365"/>
      <c r="C971" s="1325"/>
      <c r="D971" s="3366"/>
      <c r="E971" s="375"/>
      <c r="F971" s="375"/>
      <c r="G971" s="375"/>
      <c r="H971" s="375"/>
      <c r="I971" s="375"/>
      <c r="J971" s="1325"/>
      <c r="K971" s="375"/>
      <c r="L971" s="3367"/>
      <c r="M971" s="375"/>
      <c r="N971" s="375"/>
      <c r="O971" s="375"/>
      <c r="P971" s="375"/>
      <c r="Q971" s="375"/>
      <c r="R971" s="375"/>
      <c r="S971" s="375"/>
      <c r="T971" s="375"/>
      <c r="U971" s="398"/>
      <c r="V971" s="1325"/>
      <c r="W971" s="375"/>
      <c r="X971" s="1325"/>
      <c r="Y971" s="375"/>
      <c r="Z971" s="375"/>
      <c r="AA971" s="1325"/>
      <c r="AB971" s="1325"/>
      <c r="AC971" s="375"/>
      <c r="AD971" s="47"/>
      <c r="AE971" s="47"/>
      <c r="AF971" s="47"/>
      <c r="AG971" s="47"/>
      <c r="AH971" s="47"/>
      <c r="AI971" s="47"/>
      <c r="AJ971" s="47"/>
      <c r="AK971" s="479"/>
      <c r="AL971" s="479"/>
      <c r="AM971" s="479"/>
      <c r="AN971" s="479"/>
      <c r="AO971" s="479"/>
      <c r="AP971" s="479"/>
      <c r="AQ971" s="479"/>
      <c r="AR971" s="479"/>
    </row>
    <row r="972">
      <c r="A972" s="1325"/>
      <c r="B972" s="3365"/>
      <c r="C972" s="1325"/>
      <c r="D972" s="3366"/>
      <c r="E972" s="375"/>
      <c r="F972" s="375"/>
      <c r="G972" s="375"/>
      <c r="H972" s="375"/>
      <c r="I972" s="375"/>
      <c r="J972" s="1325"/>
      <c r="K972" s="375"/>
      <c r="L972" s="3367"/>
      <c r="M972" s="375"/>
      <c r="N972" s="375"/>
      <c r="O972" s="375"/>
      <c r="P972" s="375"/>
      <c r="Q972" s="375"/>
      <c r="R972" s="375"/>
      <c r="S972" s="375"/>
      <c r="T972" s="375"/>
      <c r="U972" s="398"/>
      <c r="V972" s="1325"/>
      <c r="W972" s="375"/>
      <c r="X972" s="1325"/>
      <c r="Y972" s="375"/>
      <c r="Z972" s="375"/>
      <c r="AA972" s="1325"/>
      <c r="AB972" s="1325"/>
      <c r="AC972" s="375"/>
      <c r="AD972" s="47"/>
      <c r="AE972" s="47"/>
      <c r="AF972" s="47"/>
      <c r="AG972" s="47"/>
      <c r="AH972" s="47"/>
      <c r="AI972" s="47"/>
      <c r="AJ972" s="47"/>
      <c r="AK972" s="479"/>
      <c r="AL972" s="479"/>
      <c r="AM972" s="479"/>
      <c r="AN972" s="479"/>
      <c r="AO972" s="479"/>
      <c r="AP972" s="479"/>
      <c r="AQ972" s="479"/>
      <c r="AR972" s="479"/>
    </row>
    <row r="973">
      <c r="A973" s="1325"/>
      <c r="B973" s="3365"/>
      <c r="C973" s="1325"/>
      <c r="D973" s="3366"/>
      <c r="E973" s="375"/>
      <c r="F973" s="375"/>
      <c r="G973" s="375"/>
      <c r="H973" s="375"/>
      <c r="I973" s="375"/>
      <c r="J973" s="1325"/>
      <c r="K973" s="375"/>
      <c r="L973" s="3367"/>
      <c r="M973" s="375"/>
      <c r="N973" s="375"/>
      <c r="O973" s="375"/>
      <c r="P973" s="375"/>
      <c r="Q973" s="375"/>
      <c r="R973" s="375"/>
      <c r="S973" s="375"/>
      <c r="T973" s="375"/>
      <c r="U973" s="398"/>
      <c r="V973" s="1325"/>
      <c r="W973" s="375"/>
      <c r="X973" s="1325"/>
      <c r="Y973" s="375"/>
      <c r="Z973" s="375"/>
      <c r="AA973" s="1325"/>
      <c r="AB973" s="1325"/>
      <c r="AC973" s="375"/>
      <c r="AD973" s="47"/>
      <c r="AE973" s="47"/>
      <c r="AF973" s="47"/>
      <c r="AG973" s="47"/>
      <c r="AH973" s="47"/>
      <c r="AI973" s="47"/>
      <c r="AJ973" s="47"/>
      <c r="AK973" s="479"/>
      <c r="AL973" s="479"/>
      <c r="AM973" s="479"/>
      <c r="AN973" s="479"/>
      <c r="AO973" s="479"/>
      <c r="AP973" s="479"/>
      <c r="AQ973" s="479"/>
      <c r="AR973" s="479"/>
    </row>
    <row r="974">
      <c r="A974" s="1325"/>
      <c r="B974" s="3365"/>
      <c r="C974" s="1325"/>
      <c r="D974" s="3366"/>
      <c r="E974" s="375"/>
      <c r="F974" s="375"/>
      <c r="G974" s="375"/>
      <c r="H974" s="375"/>
      <c r="I974" s="375"/>
      <c r="J974" s="1325"/>
      <c r="K974" s="375"/>
      <c r="L974" s="3367"/>
      <c r="M974" s="375"/>
      <c r="N974" s="375"/>
      <c r="O974" s="375"/>
      <c r="P974" s="375"/>
      <c r="Q974" s="375"/>
      <c r="R974" s="375"/>
      <c r="S974" s="375"/>
      <c r="T974" s="375"/>
      <c r="U974" s="398"/>
      <c r="V974" s="1325"/>
      <c r="W974" s="375"/>
      <c r="X974" s="1325"/>
      <c r="Y974" s="375"/>
      <c r="Z974" s="375"/>
      <c r="AA974" s="1325"/>
      <c r="AB974" s="1325"/>
      <c r="AC974" s="375"/>
      <c r="AD974" s="47"/>
      <c r="AE974" s="47"/>
      <c r="AF974" s="47"/>
      <c r="AG974" s="47"/>
      <c r="AH974" s="47"/>
      <c r="AI974" s="47"/>
      <c r="AJ974" s="47"/>
      <c r="AK974" s="479"/>
      <c r="AL974" s="479"/>
      <c r="AM974" s="479"/>
      <c r="AN974" s="479"/>
      <c r="AO974" s="479"/>
      <c r="AP974" s="479"/>
      <c r="AQ974" s="479"/>
      <c r="AR974" s="479"/>
    </row>
    <row r="975">
      <c r="A975" s="1325"/>
      <c r="B975" s="3365"/>
      <c r="C975" s="1325"/>
      <c r="D975" s="3366"/>
      <c r="E975" s="375"/>
      <c r="F975" s="375"/>
      <c r="G975" s="375"/>
      <c r="H975" s="375"/>
      <c r="I975" s="375"/>
      <c r="J975" s="1325"/>
      <c r="K975" s="375"/>
      <c r="L975" s="3367"/>
      <c r="M975" s="375"/>
      <c r="N975" s="375"/>
      <c r="O975" s="375"/>
      <c r="P975" s="375"/>
      <c r="Q975" s="375"/>
      <c r="R975" s="375"/>
      <c r="S975" s="375"/>
      <c r="T975" s="375"/>
      <c r="U975" s="398"/>
      <c r="V975" s="1325"/>
      <c r="W975" s="375"/>
      <c r="X975" s="1325"/>
      <c r="Y975" s="375"/>
      <c r="Z975" s="375"/>
      <c r="AA975" s="1325"/>
      <c r="AB975" s="1325"/>
      <c r="AC975" s="375"/>
      <c r="AD975" s="47"/>
      <c r="AE975" s="47"/>
      <c r="AF975" s="47"/>
      <c r="AG975" s="47"/>
      <c r="AH975" s="47"/>
      <c r="AI975" s="47"/>
      <c r="AJ975" s="47"/>
      <c r="AK975" s="479"/>
      <c r="AL975" s="479"/>
      <c r="AM975" s="479"/>
      <c r="AN975" s="479"/>
      <c r="AO975" s="479"/>
      <c r="AP975" s="479"/>
      <c r="AQ975" s="479"/>
      <c r="AR975" s="479"/>
    </row>
    <row r="976">
      <c r="A976" s="1325"/>
      <c r="B976" s="3365"/>
      <c r="C976" s="1325"/>
      <c r="D976" s="3366"/>
      <c r="E976" s="375"/>
      <c r="F976" s="375"/>
      <c r="G976" s="375"/>
      <c r="H976" s="375"/>
      <c r="I976" s="375"/>
      <c r="J976" s="1325"/>
      <c r="K976" s="375"/>
      <c r="L976" s="3367"/>
      <c r="M976" s="375"/>
      <c r="N976" s="375"/>
      <c r="O976" s="375"/>
      <c r="P976" s="375"/>
      <c r="Q976" s="375"/>
      <c r="R976" s="375"/>
      <c r="S976" s="375"/>
      <c r="T976" s="375"/>
      <c r="U976" s="398"/>
      <c r="V976" s="1325"/>
      <c r="W976" s="375"/>
      <c r="X976" s="1325"/>
      <c r="Y976" s="375"/>
      <c r="Z976" s="375"/>
      <c r="AA976" s="1325"/>
      <c r="AB976" s="1325"/>
      <c r="AC976" s="375"/>
      <c r="AD976" s="47"/>
      <c r="AE976" s="47"/>
      <c r="AF976" s="47"/>
      <c r="AG976" s="47"/>
      <c r="AH976" s="47"/>
      <c r="AI976" s="47"/>
      <c r="AJ976" s="47"/>
      <c r="AK976" s="479"/>
      <c r="AL976" s="479"/>
      <c r="AM976" s="479"/>
      <c r="AN976" s="479"/>
      <c r="AO976" s="479"/>
      <c r="AP976" s="479"/>
      <c r="AQ976" s="479"/>
      <c r="AR976" s="479"/>
    </row>
    <row r="977">
      <c r="A977" s="1325"/>
      <c r="B977" s="3365"/>
      <c r="C977" s="1325"/>
      <c r="D977" s="3366"/>
      <c r="E977" s="375"/>
      <c r="F977" s="375"/>
      <c r="G977" s="375"/>
      <c r="H977" s="375"/>
      <c r="I977" s="375"/>
      <c r="J977" s="1325"/>
      <c r="K977" s="375"/>
      <c r="L977" s="3367"/>
      <c r="M977" s="375"/>
      <c r="N977" s="375"/>
      <c r="O977" s="375"/>
      <c r="P977" s="375"/>
      <c r="Q977" s="375"/>
      <c r="R977" s="375"/>
      <c r="S977" s="375"/>
      <c r="T977" s="375"/>
      <c r="U977" s="398"/>
      <c r="V977" s="1325"/>
      <c r="W977" s="375"/>
      <c r="X977" s="1325"/>
      <c r="Y977" s="375"/>
      <c r="Z977" s="375"/>
      <c r="AA977" s="1325"/>
      <c r="AB977" s="1325"/>
      <c r="AC977" s="375"/>
      <c r="AD977" s="47"/>
      <c r="AE977" s="47"/>
      <c r="AF977" s="47"/>
      <c r="AG977" s="47"/>
      <c r="AH977" s="47"/>
      <c r="AI977" s="47"/>
      <c r="AJ977" s="47"/>
      <c r="AK977" s="479"/>
      <c r="AL977" s="479"/>
      <c r="AM977" s="479"/>
      <c r="AN977" s="479"/>
      <c r="AO977" s="479"/>
      <c r="AP977" s="479"/>
      <c r="AQ977" s="479"/>
      <c r="AR977" s="479"/>
    </row>
    <row r="978">
      <c r="A978" s="1325"/>
      <c r="B978" s="3365"/>
      <c r="C978" s="1325"/>
      <c r="D978" s="3366"/>
      <c r="E978" s="375"/>
      <c r="F978" s="375"/>
      <c r="G978" s="375"/>
      <c r="H978" s="375"/>
      <c r="I978" s="375"/>
      <c r="J978" s="1325"/>
      <c r="K978" s="375"/>
      <c r="L978" s="3367"/>
      <c r="M978" s="375"/>
      <c r="N978" s="375"/>
      <c r="O978" s="375"/>
      <c r="P978" s="375"/>
      <c r="Q978" s="375"/>
      <c r="R978" s="375"/>
      <c r="S978" s="375"/>
      <c r="T978" s="375"/>
      <c r="U978" s="398"/>
      <c r="V978" s="1325"/>
      <c r="W978" s="375"/>
      <c r="X978" s="1325"/>
      <c r="Y978" s="375"/>
      <c r="Z978" s="375"/>
      <c r="AA978" s="1325"/>
      <c r="AB978" s="1325"/>
      <c r="AC978" s="375"/>
      <c r="AD978" s="47"/>
      <c r="AE978" s="47"/>
      <c r="AF978" s="47"/>
      <c r="AG978" s="47"/>
      <c r="AH978" s="47"/>
      <c r="AI978" s="47"/>
      <c r="AJ978" s="47"/>
      <c r="AK978" s="479"/>
      <c r="AL978" s="479"/>
      <c r="AM978" s="479"/>
      <c r="AN978" s="479"/>
      <c r="AO978" s="479"/>
      <c r="AP978" s="479"/>
      <c r="AQ978" s="479"/>
      <c r="AR978" s="479"/>
    </row>
    <row r="979">
      <c r="A979" s="1325"/>
      <c r="B979" s="3365"/>
      <c r="C979" s="1325"/>
      <c r="D979" s="3366"/>
      <c r="E979" s="375"/>
      <c r="F979" s="375"/>
      <c r="G979" s="375"/>
      <c r="H979" s="375"/>
      <c r="I979" s="375"/>
      <c r="J979" s="1325"/>
      <c r="K979" s="375"/>
      <c r="L979" s="3367"/>
      <c r="M979" s="375"/>
      <c r="N979" s="375"/>
      <c r="O979" s="375"/>
      <c r="P979" s="375"/>
      <c r="Q979" s="375"/>
      <c r="R979" s="375"/>
      <c r="S979" s="375"/>
      <c r="T979" s="375"/>
      <c r="U979" s="398"/>
      <c r="V979" s="1325"/>
      <c r="W979" s="375"/>
      <c r="X979" s="1325"/>
      <c r="Y979" s="375"/>
      <c r="Z979" s="375"/>
      <c r="AA979" s="1325"/>
      <c r="AB979" s="1325"/>
      <c r="AC979" s="375"/>
      <c r="AD979" s="47"/>
      <c r="AE979" s="47"/>
      <c r="AF979" s="47"/>
      <c r="AG979" s="47"/>
      <c r="AH979" s="47"/>
      <c r="AI979" s="47"/>
      <c r="AJ979" s="47"/>
      <c r="AK979" s="479"/>
      <c r="AL979" s="479"/>
      <c r="AM979" s="479"/>
      <c r="AN979" s="479"/>
      <c r="AO979" s="479"/>
      <c r="AP979" s="479"/>
      <c r="AQ979" s="479"/>
      <c r="AR979" s="479"/>
    </row>
    <row r="980">
      <c r="A980" s="1325"/>
      <c r="B980" s="3365"/>
      <c r="C980" s="1325"/>
      <c r="D980" s="3366"/>
      <c r="E980" s="375"/>
      <c r="F980" s="375"/>
      <c r="G980" s="375"/>
      <c r="H980" s="375"/>
      <c r="I980" s="375"/>
      <c r="J980" s="1325"/>
      <c r="K980" s="375"/>
      <c r="L980" s="3367"/>
      <c r="M980" s="375"/>
      <c r="N980" s="375"/>
      <c r="O980" s="375"/>
      <c r="P980" s="375"/>
      <c r="Q980" s="375"/>
      <c r="R980" s="375"/>
      <c r="S980" s="375"/>
      <c r="T980" s="375"/>
      <c r="U980" s="398"/>
      <c r="V980" s="1325"/>
      <c r="W980" s="375"/>
      <c r="X980" s="1325"/>
      <c r="Y980" s="375"/>
      <c r="Z980" s="375"/>
      <c r="AA980" s="1325"/>
      <c r="AB980" s="1325"/>
      <c r="AC980" s="375"/>
      <c r="AD980" s="47"/>
      <c r="AE980" s="47"/>
      <c r="AF980" s="47"/>
      <c r="AG980" s="47"/>
      <c r="AH980" s="47"/>
      <c r="AI980" s="47"/>
      <c r="AJ980" s="47"/>
      <c r="AK980" s="479"/>
      <c r="AL980" s="479"/>
      <c r="AM980" s="479"/>
      <c r="AN980" s="479"/>
      <c r="AO980" s="479"/>
      <c r="AP980" s="479"/>
      <c r="AQ980" s="479"/>
      <c r="AR980" s="479"/>
    </row>
    <row r="981">
      <c r="A981" s="1325"/>
      <c r="B981" s="3365"/>
      <c r="C981" s="1325"/>
      <c r="D981" s="3366"/>
      <c r="E981" s="375"/>
      <c r="F981" s="375"/>
      <c r="G981" s="375"/>
      <c r="H981" s="375"/>
      <c r="I981" s="375"/>
      <c r="J981" s="1325"/>
      <c r="K981" s="375"/>
      <c r="L981" s="3367"/>
      <c r="M981" s="375"/>
      <c r="N981" s="375"/>
      <c r="O981" s="375"/>
      <c r="P981" s="375"/>
      <c r="Q981" s="375"/>
      <c r="R981" s="375"/>
      <c r="S981" s="375"/>
      <c r="T981" s="375"/>
      <c r="U981" s="398"/>
      <c r="V981" s="1325"/>
      <c r="W981" s="375"/>
      <c r="X981" s="1325"/>
      <c r="Y981" s="375"/>
      <c r="Z981" s="375"/>
      <c r="AA981" s="1325"/>
      <c r="AB981" s="1325"/>
      <c r="AC981" s="375"/>
      <c r="AD981" s="47"/>
      <c r="AE981" s="47"/>
      <c r="AF981" s="47"/>
      <c r="AG981" s="47"/>
      <c r="AH981" s="47"/>
      <c r="AI981" s="47"/>
      <c r="AJ981" s="47"/>
      <c r="AK981" s="479"/>
      <c r="AL981" s="479"/>
      <c r="AM981" s="479"/>
      <c r="AN981" s="479"/>
      <c r="AO981" s="479"/>
      <c r="AP981" s="479"/>
      <c r="AQ981" s="479"/>
      <c r="AR981" s="479"/>
    </row>
    <row r="982">
      <c r="A982" s="1325"/>
      <c r="B982" s="3365"/>
      <c r="C982" s="1325"/>
      <c r="D982" s="3366"/>
      <c r="E982" s="375"/>
      <c r="F982" s="375"/>
      <c r="G982" s="375"/>
      <c r="H982" s="375"/>
      <c r="I982" s="375"/>
      <c r="J982" s="1325"/>
      <c r="K982" s="375"/>
      <c r="L982" s="3367"/>
      <c r="M982" s="375"/>
      <c r="N982" s="375"/>
      <c r="O982" s="375"/>
      <c r="P982" s="375"/>
      <c r="Q982" s="375"/>
      <c r="R982" s="375"/>
      <c r="S982" s="375"/>
      <c r="T982" s="375"/>
      <c r="U982" s="398"/>
      <c r="V982" s="1325"/>
      <c r="W982" s="375"/>
      <c r="X982" s="1325"/>
      <c r="Y982" s="375"/>
      <c r="Z982" s="375"/>
      <c r="AA982" s="1325"/>
      <c r="AB982" s="1325"/>
      <c r="AC982" s="375"/>
      <c r="AD982" s="47"/>
      <c r="AE982" s="47"/>
      <c r="AF982" s="47"/>
      <c r="AG982" s="47"/>
      <c r="AH982" s="47"/>
      <c r="AI982" s="47"/>
      <c r="AJ982" s="47"/>
      <c r="AK982" s="479"/>
      <c r="AL982" s="479"/>
      <c r="AM982" s="479"/>
      <c r="AN982" s="479"/>
      <c r="AO982" s="479"/>
      <c r="AP982" s="479"/>
      <c r="AQ982" s="479"/>
      <c r="AR982" s="479"/>
    </row>
    <row r="983">
      <c r="A983" s="1325"/>
      <c r="B983" s="3365"/>
      <c r="C983" s="1325"/>
      <c r="D983" s="3366"/>
      <c r="E983" s="375"/>
      <c r="F983" s="375"/>
      <c r="G983" s="375"/>
      <c r="H983" s="375"/>
      <c r="I983" s="375"/>
      <c r="J983" s="1325"/>
      <c r="K983" s="375"/>
      <c r="L983" s="3367"/>
      <c r="M983" s="375"/>
      <c r="N983" s="375"/>
      <c r="O983" s="375"/>
      <c r="P983" s="375"/>
      <c r="Q983" s="375"/>
      <c r="R983" s="375"/>
      <c r="S983" s="375"/>
      <c r="T983" s="375"/>
      <c r="U983" s="398"/>
      <c r="V983" s="1325"/>
      <c r="W983" s="375"/>
      <c r="X983" s="1325"/>
      <c r="Y983" s="375"/>
      <c r="Z983" s="375"/>
      <c r="AA983" s="1325"/>
      <c r="AB983" s="1325"/>
      <c r="AC983" s="375"/>
      <c r="AD983" s="47"/>
      <c r="AE983" s="47"/>
      <c r="AF983" s="47"/>
      <c r="AG983" s="47"/>
      <c r="AH983" s="47"/>
      <c r="AI983" s="47"/>
      <c r="AJ983" s="47"/>
      <c r="AK983" s="479"/>
      <c r="AL983" s="479"/>
      <c r="AM983" s="479"/>
      <c r="AN983" s="479"/>
      <c r="AO983" s="479"/>
      <c r="AP983" s="479"/>
      <c r="AQ983" s="479"/>
      <c r="AR983" s="479"/>
    </row>
    <row r="984">
      <c r="A984" s="1325"/>
      <c r="B984" s="3365"/>
      <c r="C984" s="1325"/>
      <c r="D984" s="3366"/>
      <c r="E984" s="375"/>
      <c r="F984" s="375"/>
      <c r="G984" s="375"/>
      <c r="H984" s="375"/>
      <c r="I984" s="375"/>
      <c r="J984" s="1325"/>
      <c r="K984" s="375"/>
      <c r="L984" s="3367"/>
      <c r="M984" s="375"/>
      <c r="N984" s="375"/>
      <c r="O984" s="375"/>
      <c r="P984" s="375"/>
      <c r="Q984" s="375"/>
      <c r="R984" s="375"/>
      <c r="S984" s="375"/>
      <c r="T984" s="375"/>
      <c r="U984" s="398"/>
      <c r="V984" s="1325"/>
      <c r="W984" s="375"/>
      <c r="X984" s="1325"/>
      <c r="Y984" s="375"/>
      <c r="Z984" s="375"/>
      <c r="AA984" s="1325"/>
      <c r="AB984" s="1325"/>
      <c r="AC984" s="375"/>
      <c r="AD984" s="47"/>
      <c r="AE984" s="47"/>
      <c r="AF984" s="47"/>
      <c r="AG984" s="47"/>
      <c r="AH984" s="47"/>
      <c r="AI984" s="47"/>
      <c r="AJ984" s="47"/>
      <c r="AK984" s="479"/>
      <c r="AL984" s="479"/>
      <c r="AM984" s="479"/>
      <c r="AN984" s="479"/>
      <c r="AO984" s="479"/>
      <c r="AP984" s="479"/>
      <c r="AQ984" s="479"/>
      <c r="AR984" s="479"/>
    </row>
    <row r="985">
      <c r="A985" s="1325"/>
      <c r="B985" s="3365"/>
      <c r="C985" s="1325"/>
      <c r="D985" s="3366"/>
      <c r="E985" s="375"/>
      <c r="F985" s="375"/>
      <c r="G985" s="375"/>
      <c r="H985" s="375"/>
      <c r="I985" s="375"/>
      <c r="J985" s="1325"/>
      <c r="K985" s="375"/>
      <c r="L985" s="3367"/>
      <c r="M985" s="375"/>
      <c r="N985" s="375"/>
      <c r="O985" s="375"/>
      <c r="P985" s="375"/>
      <c r="Q985" s="375"/>
      <c r="R985" s="375"/>
      <c r="S985" s="375"/>
      <c r="T985" s="375"/>
      <c r="U985" s="398"/>
      <c r="V985" s="1325"/>
      <c r="W985" s="375"/>
      <c r="X985" s="1325"/>
      <c r="Y985" s="375"/>
      <c r="Z985" s="375"/>
      <c r="AA985" s="1325"/>
      <c r="AB985" s="1325"/>
      <c r="AC985" s="375"/>
      <c r="AD985" s="47"/>
      <c r="AE985" s="47"/>
      <c r="AF985" s="47"/>
      <c r="AG985" s="47"/>
      <c r="AH985" s="47"/>
      <c r="AI985" s="47"/>
      <c r="AJ985" s="47"/>
      <c r="AK985" s="479"/>
      <c r="AL985" s="479"/>
      <c r="AM985" s="479"/>
      <c r="AN985" s="479"/>
      <c r="AO985" s="479"/>
      <c r="AP985" s="479"/>
      <c r="AQ985" s="479"/>
      <c r="AR985" s="479"/>
    </row>
    <row r="986">
      <c r="A986" s="1325"/>
      <c r="B986" s="3365"/>
      <c r="C986" s="1325"/>
      <c r="D986" s="3366"/>
      <c r="E986" s="375"/>
      <c r="F986" s="375"/>
      <c r="G986" s="375"/>
      <c r="H986" s="375"/>
      <c r="I986" s="375"/>
      <c r="J986" s="1325"/>
      <c r="K986" s="375"/>
      <c r="L986" s="3367"/>
      <c r="M986" s="375"/>
      <c r="N986" s="375"/>
      <c r="O986" s="375"/>
      <c r="P986" s="375"/>
      <c r="Q986" s="375"/>
      <c r="R986" s="375"/>
      <c r="S986" s="375"/>
      <c r="T986" s="375"/>
      <c r="U986" s="398"/>
      <c r="V986" s="1325"/>
      <c r="W986" s="375"/>
      <c r="X986" s="1325"/>
      <c r="Y986" s="375"/>
      <c r="Z986" s="375"/>
      <c r="AA986" s="1325"/>
      <c r="AB986" s="1325"/>
      <c r="AC986" s="375"/>
      <c r="AD986" s="47"/>
      <c r="AE986" s="47"/>
      <c r="AF986" s="47"/>
      <c r="AG986" s="47"/>
      <c r="AH986" s="47"/>
      <c r="AI986" s="47"/>
      <c r="AJ986" s="47"/>
      <c r="AK986" s="479"/>
      <c r="AL986" s="479"/>
      <c r="AM986" s="479"/>
      <c r="AN986" s="479"/>
      <c r="AO986" s="479"/>
      <c r="AP986" s="479"/>
      <c r="AQ986" s="479"/>
      <c r="AR986" s="479"/>
    </row>
  </sheetData>
  <mergeCells count="21">
    <mergeCell ref="AD484:AF484"/>
    <mergeCell ref="A626:A662"/>
    <mergeCell ref="A586:A625"/>
    <mergeCell ref="A701:A739"/>
    <mergeCell ref="A507:A543"/>
    <mergeCell ref="A479:A506"/>
    <mergeCell ref="A663:A700"/>
    <mergeCell ref="A337:A379"/>
    <mergeCell ref="A380:A411"/>
    <mergeCell ref="A780:A816"/>
    <mergeCell ref="A740:A779"/>
    <mergeCell ref="A887:A918"/>
    <mergeCell ref="A412:A439"/>
    <mergeCell ref="A440:A478"/>
    <mergeCell ref="A298:A336"/>
    <mergeCell ref="A111:A144"/>
    <mergeCell ref="A1:AC1"/>
    <mergeCell ref="A184:A221"/>
    <mergeCell ref="A42:A79"/>
    <mergeCell ref="A145:A183"/>
    <mergeCell ref="A263:A297"/>
  </mergeCells>
  <hyperlinks>
    <hyperlink r:id="rId1" ref="M4"/>
    <hyperlink r:id="rId2" ref="M6"/>
    <hyperlink r:id="rId3" ref="M7"/>
    <hyperlink r:id="rId4" ref="M8"/>
    <hyperlink r:id="rId5" ref="M9"/>
    <hyperlink r:id="rId6" ref="M10"/>
    <hyperlink r:id="rId7" ref="M14"/>
    <hyperlink r:id="rId8" ref="M19"/>
    <hyperlink r:id="rId9" ref="M21"/>
    <hyperlink r:id="rId10" ref="M24"/>
    <hyperlink r:id="rId11" ref="M29"/>
    <hyperlink r:id="rId12" ref="M30"/>
    <hyperlink r:id="rId13" ref="M34"/>
    <hyperlink r:id="rId14" ref="M43"/>
    <hyperlink r:id="rId15" ref="M44"/>
    <hyperlink r:id="rId16" ref="M46"/>
    <hyperlink r:id="rId17" ref="M47"/>
    <hyperlink r:id="rId18" ref="M52"/>
    <hyperlink r:id="rId19" ref="M58"/>
    <hyperlink r:id="rId20" ref="M59"/>
    <hyperlink r:id="rId21" ref="M61"/>
    <hyperlink r:id="rId22" ref="M69"/>
    <hyperlink r:id="rId23" ref="M72"/>
    <hyperlink r:id="rId24" ref="M74"/>
    <hyperlink r:id="rId25" ref="M76"/>
    <hyperlink r:id="rId26" ref="M78"/>
    <hyperlink r:id="rId27" ref="M79"/>
    <hyperlink r:id="rId28" ref="M88"/>
    <hyperlink r:id="rId29" ref="S94"/>
    <hyperlink r:id="rId30" ref="M96"/>
    <hyperlink r:id="rId31" ref="M97"/>
    <hyperlink r:id="rId32" ref="M120"/>
    <hyperlink r:id="rId33" ref="M137"/>
    <hyperlink r:id="rId34" ref="M143"/>
    <hyperlink r:id="rId35" ref="M147"/>
    <hyperlink r:id="rId36" ref="M152"/>
    <hyperlink r:id="rId37" ref="M153"/>
    <hyperlink r:id="rId38" ref="M154"/>
    <hyperlink r:id="rId39" ref="M186"/>
    <hyperlink r:id="rId40" ref="M188"/>
    <hyperlink r:id="rId41" ref="M190"/>
    <hyperlink r:id="rId42" ref="M191"/>
    <hyperlink r:id="rId43" ref="M192"/>
    <hyperlink r:id="rId44" ref="M193"/>
    <hyperlink r:id="rId45" ref="M201"/>
    <hyperlink r:id="rId46" ref="M209"/>
    <hyperlink r:id="rId47" ref="M210"/>
    <hyperlink r:id="rId48" ref="M216"/>
    <hyperlink r:id="rId49" ref="M222"/>
    <hyperlink r:id="rId50" ref="M232"/>
    <hyperlink r:id="rId51" ref="M233"/>
    <hyperlink r:id="rId52" ref="M234"/>
    <hyperlink r:id="rId53" ref="M235"/>
    <hyperlink r:id="rId54" ref="M242"/>
    <hyperlink r:id="rId55" ref="M245"/>
    <hyperlink r:id="rId56" ref="M253"/>
    <hyperlink r:id="rId57" ref="M257"/>
    <hyperlink r:id="rId58" ref="M258"/>
    <hyperlink r:id="rId59" ref="M263"/>
    <hyperlink r:id="rId60" ref="M267"/>
    <hyperlink r:id="rId61" ref="M268"/>
    <hyperlink r:id="rId62" ref="M270"/>
    <hyperlink r:id="rId63" ref="M273"/>
    <hyperlink r:id="rId64" ref="M277"/>
    <hyperlink r:id="rId65" ref="M281"/>
    <hyperlink r:id="rId66" ref="M286"/>
    <hyperlink r:id="rId67" ref="M290"/>
    <hyperlink r:id="rId68" ref="M291"/>
    <hyperlink r:id="rId69" ref="M295"/>
    <hyperlink r:id="rId70" ref="M296"/>
    <hyperlink r:id="rId71" ref="M304"/>
    <hyperlink r:id="rId72" ref="M306"/>
    <hyperlink r:id="rId73" ref="M307"/>
    <hyperlink r:id="rId74" ref="M309"/>
    <hyperlink r:id="rId75" ref="M310"/>
    <hyperlink r:id="rId76" ref="M317"/>
    <hyperlink r:id="rId77" ref="M318"/>
    <hyperlink r:id="rId78" ref="M321"/>
    <hyperlink r:id="rId79" ref="M327"/>
    <hyperlink r:id="rId80" ref="M328"/>
    <hyperlink r:id="rId81" ref="M332"/>
    <hyperlink r:id="rId82" ref="M338"/>
    <hyperlink r:id="rId83" ref="M340"/>
    <hyperlink r:id="rId84" ref="M341"/>
    <hyperlink r:id="rId85" ref="M348"/>
    <hyperlink r:id="rId86" ref="M350"/>
    <hyperlink r:id="rId87" ref="M351"/>
    <hyperlink r:id="rId88" ref="S355"/>
    <hyperlink r:id="rId89" ref="M361"/>
    <hyperlink r:id="rId90" ref="M367"/>
    <hyperlink r:id="rId91" ref="M376"/>
    <hyperlink r:id="rId92" ref="M381"/>
    <hyperlink r:id="rId93" ref="M386"/>
    <hyperlink r:id="rId94" ref="M392"/>
    <hyperlink r:id="rId95" ref="M395"/>
    <hyperlink r:id="rId96" ref="M401"/>
    <hyperlink r:id="rId97" ref="M402"/>
    <hyperlink r:id="rId98" ref="M403"/>
    <hyperlink r:id="rId99" ref="M413"/>
    <hyperlink r:id="rId100" ref="M427"/>
    <hyperlink r:id="rId101" ref="M431"/>
    <hyperlink r:id="rId102" ref="M433"/>
    <hyperlink r:id="rId103" ref="M441"/>
    <hyperlink r:id="rId104" ref="M468"/>
    <hyperlink r:id="rId105" ref="M469"/>
    <hyperlink r:id="rId106" ref="M477"/>
    <hyperlink r:id="rId107" ref="M482"/>
    <hyperlink r:id="rId108" ref="M483"/>
    <hyperlink r:id="rId109" ref="M489"/>
    <hyperlink r:id="rId110" ref="M490"/>
    <hyperlink r:id="rId111" ref="M491"/>
    <hyperlink r:id="rId112" ref="M493"/>
    <hyperlink r:id="rId113" ref="M494"/>
    <hyperlink r:id="rId114" ref="M499"/>
    <hyperlink r:id="rId115" ref="M508"/>
    <hyperlink r:id="rId116" ref="M509"/>
    <hyperlink r:id="rId117" ref="M513"/>
    <hyperlink r:id="rId118" ref="M518"/>
    <hyperlink r:id="rId119" ref="M519"/>
    <hyperlink r:id="rId120" ref="M530"/>
    <hyperlink r:id="rId121" ref="M533"/>
    <hyperlink r:id="rId122" ref="M534"/>
    <hyperlink r:id="rId123" ref="M536"/>
    <hyperlink r:id="rId124" ref="M541"/>
    <hyperlink r:id="rId125" ref="M545"/>
    <hyperlink r:id="rId126" ref="M549"/>
    <hyperlink r:id="rId127" ref="M551"/>
    <hyperlink r:id="rId128" ref="M558"/>
    <hyperlink r:id="rId129" ref="M559"/>
    <hyperlink r:id="rId130" ref="M562"/>
    <hyperlink r:id="rId131" ref="M564"/>
    <hyperlink r:id="rId132" ref="M565"/>
    <hyperlink r:id="rId133" ref="M566"/>
    <hyperlink r:id="rId134" ref="M570"/>
    <hyperlink r:id="rId135" ref="M579"/>
    <hyperlink r:id="rId136" ref="M582"/>
    <hyperlink r:id="rId137" ref="M586"/>
    <hyperlink r:id="rId138" ref="M589"/>
    <hyperlink r:id="rId139" ref="M591"/>
    <hyperlink r:id="rId140" ref="M597"/>
    <hyperlink r:id="rId141" ref="M601"/>
    <hyperlink r:id="rId142" ref="M612"/>
    <hyperlink r:id="rId143" ref="M627"/>
    <hyperlink r:id="rId144" ref="M637"/>
    <hyperlink r:id="rId145" ref="M638"/>
    <hyperlink r:id="rId146" ref="M644"/>
    <hyperlink r:id="rId147" ref="M658"/>
    <hyperlink r:id="rId148" ref="M671"/>
    <hyperlink r:id="rId149" ref="M672"/>
    <hyperlink r:id="rId150" ref="M679"/>
    <hyperlink r:id="rId151" ref="M683"/>
    <hyperlink r:id="rId152" ref="M686"/>
    <hyperlink r:id="rId153" ref="M689"/>
    <hyperlink r:id="rId154" ref="M690"/>
    <hyperlink r:id="rId155" ref="M695"/>
    <hyperlink r:id="rId156" ref="M697"/>
    <hyperlink r:id="rId157" ref="M701"/>
    <hyperlink r:id="rId158" ref="M702"/>
    <hyperlink r:id="rId159" ref="M703"/>
    <hyperlink r:id="rId160" ref="M705"/>
    <hyperlink r:id="rId161" ref="M706"/>
    <hyperlink r:id="rId162" ref="M707"/>
    <hyperlink r:id="rId163" ref="M709"/>
    <hyperlink r:id="rId164" ref="M710"/>
    <hyperlink r:id="rId165" ref="M711"/>
    <hyperlink r:id="rId166" ref="M721"/>
    <hyperlink r:id="rId167" ref="M722"/>
    <hyperlink r:id="rId168" ref="M723"/>
    <hyperlink r:id="rId169" ref="M725"/>
    <hyperlink r:id="rId170" ref="M726"/>
    <hyperlink r:id="rId171" ref="M741"/>
    <hyperlink r:id="rId172" ref="M743"/>
    <hyperlink r:id="rId173" ref="M760"/>
    <hyperlink r:id="rId174" ref="M763"/>
    <hyperlink r:id="rId175" ref="M765"/>
    <hyperlink r:id="rId176" ref="M774"/>
    <hyperlink r:id="rId177" ref="M778"/>
    <hyperlink r:id="rId178" ref="M787"/>
    <hyperlink r:id="rId179" ref="M790"/>
    <hyperlink r:id="rId180" ref="M791"/>
    <hyperlink r:id="rId181" ref="M793"/>
    <hyperlink r:id="rId182" ref="M802"/>
    <hyperlink r:id="rId183" ref="M803"/>
    <hyperlink r:id="rId184" ref="M804"/>
    <hyperlink r:id="rId185" ref="M817"/>
    <hyperlink r:id="rId186" ref="M818"/>
    <hyperlink r:id="rId187" ref="M820"/>
    <hyperlink r:id="rId188" ref="M821"/>
    <hyperlink r:id="rId189" ref="M822"/>
    <hyperlink r:id="rId190" ref="M823"/>
    <hyperlink r:id="rId191" ref="M824"/>
    <hyperlink r:id="rId192" ref="M825"/>
    <hyperlink r:id="rId193" ref="M833"/>
    <hyperlink r:id="rId194" ref="M836"/>
    <hyperlink r:id="rId195" ref="M843"/>
    <hyperlink r:id="rId196" ref="M846"/>
    <hyperlink r:id="rId197" ref="M847"/>
    <hyperlink r:id="rId198" ref="M848"/>
    <hyperlink r:id="rId199" ref="M849"/>
    <hyperlink r:id="rId200" ref="M850"/>
    <hyperlink r:id="rId201" ref="M851"/>
    <hyperlink r:id="rId202" ref="M852"/>
    <hyperlink r:id="rId203" ref="M853"/>
    <hyperlink r:id="rId204" ref="M855"/>
    <hyperlink r:id="rId205" ref="M856"/>
    <hyperlink r:id="rId206" ref="M857"/>
    <hyperlink r:id="rId207" ref="M858"/>
    <hyperlink r:id="rId208" ref="M860"/>
    <hyperlink r:id="rId209" ref="M864"/>
    <hyperlink r:id="rId210" ref="M868"/>
    <hyperlink r:id="rId211" ref="M869"/>
    <hyperlink r:id="rId212" ref="M870"/>
    <hyperlink r:id="rId213" ref="M871"/>
    <hyperlink r:id="rId214" ref="M879"/>
    <hyperlink r:id="rId215" ref="M880"/>
    <hyperlink r:id="rId216" ref="M885"/>
    <hyperlink r:id="rId217" ref="M886"/>
    <hyperlink r:id="rId218" ref="M887"/>
    <hyperlink r:id="rId219" ref="M888"/>
    <hyperlink r:id="rId220" ref="M889"/>
    <hyperlink r:id="rId221" ref="M890"/>
    <hyperlink r:id="rId222" ref="M891"/>
    <hyperlink r:id="rId223" ref="M894"/>
    <hyperlink r:id="rId224" ref="M895"/>
    <hyperlink r:id="rId225" ref="M896"/>
    <hyperlink r:id="rId226" ref="M897"/>
    <hyperlink r:id="rId227" ref="M899"/>
    <hyperlink r:id="rId228" ref="M901"/>
    <hyperlink r:id="rId229" ref="M902"/>
    <hyperlink r:id="rId230" ref="M903"/>
    <hyperlink r:id="rId231" ref="M914"/>
    <hyperlink r:id="rId232" ref="M916"/>
  </hyperlinks>
  <printOptions/>
  <pageMargins bottom="0.75" footer="0.0" header="0.0" left="0.7" right="0.7" top="0.75"/>
  <pageSetup orientation="portrait"/>
  <drawing r:id="rId23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7.29"/>
    <col customWidth="1" min="2" max="2" width="5.29"/>
    <col customWidth="1" min="3" max="3" width="34.43"/>
    <col customWidth="1" min="4" max="4" width="7.71"/>
    <col customWidth="1" min="7" max="7" width="8.57"/>
    <col customWidth="1" min="8" max="8" width="18.57"/>
    <col customWidth="1" min="9" max="9" width="10.86"/>
    <col customWidth="1" min="10" max="10" width="28.71"/>
    <col customWidth="1" min="13" max="13" width="31.86"/>
    <col customWidth="1" min="15" max="15" width="22.0"/>
    <col customWidth="1" min="16" max="16" width="16.29"/>
    <col customWidth="1" min="22" max="22" width="26.86"/>
    <col customWidth="1" min="24" max="24" width="19.57"/>
    <col customWidth="1" min="26" max="26" width="27.43"/>
  </cols>
  <sheetData>
    <row r="1" ht="24.0" customHeight="1">
      <c r="A1" s="1" t="s">
        <v>0</v>
      </c>
      <c r="B1" s="2" t="s">
        <v>2</v>
      </c>
      <c r="C1" s="2" t="s">
        <v>3</v>
      </c>
      <c r="D1" s="5" t="s">
        <v>4</v>
      </c>
      <c r="E1" s="6" t="s">
        <v>5</v>
      </c>
      <c r="F1" s="6" t="s">
        <v>6</v>
      </c>
      <c r="G1" s="7" t="s">
        <v>7</v>
      </c>
      <c r="H1" s="6" t="s">
        <v>8</v>
      </c>
      <c r="I1" s="6" t="s">
        <v>9</v>
      </c>
      <c r="J1" s="2" t="s">
        <v>10</v>
      </c>
      <c r="K1" s="6" t="s">
        <v>11</v>
      </c>
      <c r="L1" s="9" t="s">
        <v>12</v>
      </c>
      <c r="M1" s="6" t="s">
        <v>13</v>
      </c>
      <c r="N1" s="6" t="s">
        <v>14</v>
      </c>
      <c r="O1" s="6" t="s">
        <v>15</v>
      </c>
      <c r="P1" s="6" t="s">
        <v>16</v>
      </c>
      <c r="Q1" s="6" t="s">
        <v>17</v>
      </c>
      <c r="R1" s="6" t="s">
        <v>18</v>
      </c>
      <c r="S1" s="6" t="s">
        <v>19</v>
      </c>
      <c r="T1" s="6" t="s">
        <v>20</v>
      </c>
      <c r="U1" s="12" t="s">
        <v>21</v>
      </c>
      <c r="V1" s="2" t="s">
        <v>23</v>
      </c>
      <c r="W1" s="13" t="s">
        <v>24</v>
      </c>
      <c r="X1" s="2" t="s">
        <v>25</v>
      </c>
      <c r="Y1" s="13" t="s">
        <v>26</v>
      </c>
      <c r="Z1" s="15" t="s">
        <v>27</v>
      </c>
      <c r="AA1" s="16"/>
      <c r="AB1" s="16"/>
      <c r="AC1" s="16"/>
      <c r="AD1" s="16"/>
      <c r="AE1" s="16"/>
      <c r="AF1" s="16"/>
      <c r="AG1" s="18"/>
      <c r="AH1" s="18"/>
      <c r="AI1" s="18"/>
      <c r="AJ1" s="18"/>
      <c r="AK1" s="18"/>
      <c r="AL1" s="18"/>
      <c r="AM1" s="18"/>
      <c r="AN1" s="18"/>
    </row>
    <row r="2">
      <c r="A2" s="19" t="s">
        <v>32</v>
      </c>
      <c r="B2" s="21">
        <v>1.0</v>
      </c>
      <c r="C2" s="23" t="s">
        <v>37</v>
      </c>
      <c r="D2" s="25" t="s">
        <v>39</v>
      </c>
      <c r="E2" s="25">
        <v>1.088338546E9</v>
      </c>
      <c r="F2" s="27">
        <v>35332.0</v>
      </c>
      <c r="G2" s="25">
        <v>21.0</v>
      </c>
      <c r="H2" s="25" t="s">
        <v>42</v>
      </c>
      <c r="I2" s="25" t="s">
        <v>43</v>
      </c>
      <c r="J2" s="23" t="s">
        <v>44</v>
      </c>
      <c r="K2" s="25">
        <v>3450261.0</v>
      </c>
      <c r="L2" s="25">
        <v>3.183832675E9</v>
      </c>
      <c r="M2" s="25" t="s">
        <v>45</v>
      </c>
      <c r="N2" s="25" t="s">
        <v>46</v>
      </c>
      <c r="O2" s="25" t="s">
        <v>47</v>
      </c>
      <c r="P2" s="25" t="s">
        <v>48</v>
      </c>
      <c r="Q2" s="25" t="s">
        <v>49</v>
      </c>
      <c r="R2" s="25" t="s">
        <v>50</v>
      </c>
      <c r="S2" s="25" t="s">
        <v>51</v>
      </c>
      <c r="T2" s="25" t="s">
        <v>52</v>
      </c>
      <c r="U2" s="25" t="s">
        <v>53</v>
      </c>
      <c r="V2" s="29" t="s">
        <v>54</v>
      </c>
      <c r="W2" s="31">
        <v>3.165391942E9</v>
      </c>
      <c r="X2" s="29" t="s">
        <v>58</v>
      </c>
      <c r="Y2" s="31">
        <v>3.157627753E9</v>
      </c>
      <c r="Z2" s="38"/>
    </row>
    <row r="3">
      <c r="A3" s="40"/>
      <c r="B3" s="21">
        <v>2.0</v>
      </c>
      <c r="C3" s="23" t="s">
        <v>74</v>
      </c>
      <c r="D3" s="25" t="s">
        <v>39</v>
      </c>
      <c r="E3" s="25">
        <v>1.088355403E9</v>
      </c>
      <c r="F3" s="27">
        <v>36324.0</v>
      </c>
      <c r="G3" s="25">
        <v>19.0</v>
      </c>
      <c r="H3" s="25" t="s">
        <v>75</v>
      </c>
      <c r="I3" s="25" t="s">
        <v>76</v>
      </c>
      <c r="J3" s="23" t="s">
        <v>77</v>
      </c>
      <c r="K3" s="25" t="s">
        <v>2</v>
      </c>
      <c r="L3" s="25">
        <v>3.164350683E9</v>
      </c>
      <c r="M3" s="25" t="s">
        <v>78</v>
      </c>
      <c r="N3" s="25" t="s">
        <v>46</v>
      </c>
      <c r="O3" s="25" t="s">
        <v>47</v>
      </c>
      <c r="P3" s="25" t="s">
        <v>47</v>
      </c>
      <c r="Q3" s="25" t="s">
        <v>49</v>
      </c>
      <c r="R3" s="25" t="s">
        <v>50</v>
      </c>
      <c r="S3" s="25" t="s">
        <v>79</v>
      </c>
      <c r="T3" s="25" t="s">
        <v>52</v>
      </c>
      <c r="U3" s="25" t="s">
        <v>80</v>
      </c>
      <c r="V3" s="29" t="s">
        <v>81</v>
      </c>
      <c r="W3" s="31">
        <v>3.152627486E9</v>
      </c>
      <c r="X3" s="29" t="s">
        <v>82</v>
      </c>
      <c r="Y3" s="31">
        <v>3.154999928E9</v>
      </c>
      <c r="Z3" s="29" t="s">
        <v>83</v>
      </c>
    </row>
    <row r="4">
      <c r="A4" s="40"/>
      <c r="B4" s="21">
        <v>3.0</v>
      </c>
      <c r="C4" s="23" t="s">
        <v>85</v>
      </c>
      <c r="D4" s="25" t="s">
        <v>39</v>
      </c>
      <c r="E4" s="25">
        <v>1.088329734E9</v>
      </c>
      <c r="F4" s="27">
        <v>34943.0</v>
      </c>
      <c r="G4" s="25">
        <v>22.0</v>
      </c>
      <c r="H4" s="25" t="s">
        <v>75</v>
      </c>
      <c r="I4" s="25" t="s">
        <v>86</v>
      </c>
      <c r="J4" s="23" t="s">
        <v>87</v>
      </c>
      <c r="K4" s="25" t="s">
        <v>2</v>
      </c>
      <c r="L4" s="25">
        <v>3.206912431E9</v>
      </c>
      <c r="M4" s="25" t="s">
        <v>88</v>
      </c>
      <c r="N4" s="25" t="s">
        <v>46</v>
      </c>
      <c r="O4" s="25" t="s">
        <v>89</v>
      </c>
      <c r="P4" s="25" t="s">
        <v>89</v>
      </c>
      <c r="Q4" s="25" t="s">
        <v>49</v>
      </c>
      <c r="R4" s="25" t="s">
        <v>50</v>
      </c>
      <c r="S4" s="25" t="s">
        <v>90</v>
      </c>
      <c r="T4" s="25" t="s">
        <v>52</v>
      </c>
      <c r="U4" s="25" t="s">
        <v>80</v>
      </c>
      <c r="V4" s="29" t="s">
        <v>91</v>
      </c>
      <c r="W4" s="31">
        <v>3.137017226E9</v>
      </c>
      <c r="X4" s="29" t="s">
        <v>92</v>
      </c>
      <c r="Y4" s="31">
        <v>3.206056552E9</v>
      </c>
      <c r="Z4" s="38"/>
    </row>
    <row r="5">
      <c r="A5" s="40"/>
      <c r="B5" s="21">
        <v>4.0</v>
      </c>
      <c r="C5" s="23" t="s">
        <v>93</v>
      </c>
      <c r="D5" s="25" t="s">
        <v>39</v>
      </c>
      <c r="E5" s="25">
        <v>1.0112217E7</v>
      </c>
      <c r="F5" s="27">
        <v>22702.0</v>
      </c>
      <c r="G5" s="25">
        <v>56.0</v>
      </c>
      <c r="H5" s="25" t="s">
        <v>94</v>
      </c>
      <c r="I5" s="25" t="s">
        <v>76</v>
      </c>
      <c r="J5" s="23" t="s">
        <v>95</v>
      </c>
      <c r="K5" s="25">
        <v>3347637.0</v>
      </c>
      <c r="L5" s="25">
        <v>3.164341993E9</v>
      </c>
      <c r="M5" s="25" t="s">
        <v>96</v>
      </c>
      <c r="N5" s="25" t="s">
        <v>46</v>
      </c>
      <c r="O5" s="25" t="s">
        <v>89</v>
      </c>
      <c r="P5" s="25" t="s">
        <v>89</v>
      </c>
      <c r="Q5" s="25" t="s">
        <v>49</v>
      </c>
      <c r="R5" s="25" t="s">
        <v>50</v>
      </c>
      <c r="S5" s="25" t="s">
        <v>97</v>
      </c>
      <c r="T5" s="25" t="s">
        <v>52</v>
      </c>
      <c r="U5" s="25" t="s">
        <v>80</v>
      </c>
      <c r="V5" s="29" t="s">
        <v>98</v>
      </c>
      <c r="W5" s="31" t="s">
        <v>2</v>
      </c>
      <c r="X5" s="29" t="s">
        <v>99</v>
      </c>
      <c r="Y5" s="31">
        <v>3.13507171E9</v>
      </c>
      <c r="Z5" s="38"/>
    </row>
    <row r="6">
      <c r="A6" s="40"/>
      <c r="B6" s="21">
        <v>5.0</v>
      </c>
      <c r="C6" s="23" t="s">
        <v>100</v>
      </c>
      <c r="D6" s="25" t="s">
        <v>39</v>
      </c>
      <c r="E6" s="25">
        <v>1.088314712E9</v>
      </c>
      <c r="F6" s="25" t="s">
        <v>101</v>
      </c>
      <c r="G6" s="25">
        <v>24.0</v>
      </c>
      <c r="H6" s="25" t="s">
        <v>75</v>
      </c>
      <c r="I6" s="25" t="s">
        <v>76</v>
      </c>
      <c r="J6" s="23" t="s">
        <v>102</v>
      </c>
      <c r="K6" s="25" t="s">
        <v>2</v>
      </c>
      <c r="L6" s="25">
        <v>3.127895763E9</v>
      </c>
      <c r="M6" s="25" t="s">
        <v>103</v>
      </c>
      <c r="N6" s="25" t="s">
        <v>46</v>
      </c>
      <c r="O6" s="25" t="s">
        <v>104</v>
      </c>
      <c r="P6" s="25" t="s">
        <v>105</v>
      </c>
      <c r="Q6" s="25" t="s">
        <v>49</v>
      </c>
      <c r="R6" s="25" t="s">
        <v>50</v>
      </c>
      <c r="S6" s="25" t="s">
        <v>51</v>
      </c>
      <c r="T6" s="25" t="s">
        <v>52</v>
      </c>
      <c r="U6" s="25" t="s">
        <v>107</v>
      </c>
      <c r="V6" s="29" t="s">
        <v>108</v>
      </c>
      <c r="W6" s="31">
        <v>3.137790339E9</v>
      </c>
      <c r="X6" s="29" t="s">
        <v>109</v>
      </c>
      <c r="Y6" s="31">
        <v>3.136047192E9</v>
      </c>
      <c r="Z6" s="38"/>
    </row>
    <row r="7">
      <c r="A7" s="40"/>
      <c r="B7" s="21">
        <v>6.0</v>
      </c>
      <c r="C7" s="23" t="s">
        <v>110</v>
      </c>
      <c r="D7" s="25" t="s">
        <v>39</v>
      </c>
      <c r="E7" s="25">
        <v>1.00468228E9</v>
      </c>
      <c r="F7" s="27">
        <v>33680.0</v>
      </c>
      <c r="G7" s="25">
        <v>26.0</v>
      </c>
      <c r="H7" s="25" t="s">
        <v>42</v>
      </c>
      <c r="I7" s="25" t="s">
        <v>76</v>
      </c>
      <c r="J7" s="23" t="s">
        <v>111</v>
      </c>
      <c r="K7" s="25" t="s">
        <v>2</v>
      </c>
      <c r="L7" s="25">
        <v>3.136165179E9</v>
      </c>
      <c r="M7" s="25" t="s">
        <v>112</v>
      </c>
      <c r="N7" s="25" t="s">
        <v>113</v>
      </c>
      <c r="O7" s="25" t="s">
        <v>114</v>
      </c>
      <c r="P7" s="25" t="s">
        <v>114</v>
      </c>
      <c r="Q7" s="25" t="s">
        <v>49</v>
      </c>
      <c r="R7" s="25" t="s">
        <v>50</v>
      </c>
      <c r="S7" s="25" t="s">
        <v>115</v>
      </c>
      <c r="T7" s="25" t="s">
        <v>52</v>
      </c>
      <c r="U7" s="25" t="s">
        <v>116</v>
      </c>
      <c r="V7" s="29" t="s">
        <v>117</v>
      </c>
      <c r="W7" s="31">
        <v>3.218662381E9</v>
      </c>
      <c r="X7" s="29" t="s">
        <v>2</v>
      </c>
      <c r="Y7" s="31" t="s">
        <v>2</v>
      </c>
      <c r="Z7" s="38"/>
    </row>
    <row r="8">
      <c r="A8" s="40"/>
      <c r="B8" s="21">
        <v>7.0</v>
      </c>
      <c r="C8" s="23" t="s">
        <v>118</v>
      </c>
      <c r="D8" s="25" t="s">
        <v>119</v>
      </c>
      <c r="E8" s="25" t="s">
        <v>120</v>
      </c>
      <c r="F8" s="46">
        <v>32493.0</v>
      </c>
      <c r="G8" s="25">
        <v>29.0</v>
      </c>
      <c r="H8" s="25" t="s">
        <v>75</v>
      </c>
      <c r="I8" s="25" t="s">
        <v>2</v>
      </c>
      <c r="J8" s="23" t="s">
        <v>121</v>
      </c>
      <c r="K8" s="25" t="s">
        <v>2</v>
      </c>
      <c r="L8" s="25">
        <v>3.178712963E9</v>
      </c>
      <c r="M8" s="25" t="s">
        <v>122</v>
      </c>
      <c r="N8" s="25" t="s">
        <v>46</v>
      </c>
      <c r="O8" s="25" t="s">
        <v>89</v>
      </c>
      <c r="P8" s="25" t="s">
        <v>123</v>
      </c>
      <c r="Q8" s="25" t="s">
        <v>49</v>
      </c>
      <c r="R8" s="25" t="s">
        <v>50</v>
      </c>
      <c r="S8" s="25" t="s">
        <v>124</v>
      </c>
      <c r="T8" s="25" t="s">
        <v>52</v>
      </c>
      <c r="U8" s="25" t="s">
        <v>116</v>
      </c>
      <c r="V8" s="29" t="s">
        <v>125</v>
      </c>
      <c r="W8" s="31">
        <v>3.057964055E9</v>
      </c>
      <c r="X8" s="29" t="s">
        <v>2</v>
      </c>
      <c r="Y8" s="31" t="s">
        <v>2</v>
      </c>
      <c r="Z8" s="29" t="s">
        <v>126</v>
      </c>
      <c r="AA8" s="49"/>
      <c r="AB8" s="49"/>
      <c r="AC8" s="49"/>
      <c r="AD8" s="49"/>
      <c r="AE8" s="49"/>
      <c r="AF8" s="49"/>
      <c r="AG8" s="49"/>
      <c r="AH8" s="49"/>
      <c r="AI8" s="49"/>
      <c r="AJ8" s="49"/>
      <c r="AK8" s="49"/>
      <c r="AL8" s="49"/>
      <c r="AM8" s="49"/>
      <c r="AN8" s="49"/>
    </row>
    <row r="9">
      <c r="A9" s="40"/>
      <c r="B9" s="21">
        <v>8.0</v>
      </c>
      <c r="C9" s="51" t="s">
        <v>130</v>
      </c>
      <c r="D9" s="53" t="s">
        <v>39</v>
      </c>
      <c r="E9" s="53" t="s">
        <v>132</v>
      </c>
      <c r="F9" s="53" t="s">
        <v>133</v>
      </c>
      <c r="G9" s="55">
        <v>35.0</v>
      </c>
      <c r="H9" s="56" t="s">
        <v>75</v>
      </c>
      <c r="I9" s="53" t="s">
        <v>76</v>
      </c>
      <c r="J9" s="51" t="s">
        <v>139</v>
      </c>
      <c r="K9" s="56" t="s">
        <v>2</v>
      </c>
      <c r="L9" s="53" t="s">
        <v>140</v>
      </c>
      <c r="M9" s="58" t="s">
        <v>141</v>
      </c>
      <c r="N9" s="56" t="s">
        <v>46</v>
      </c>
      <c r="O9" s="56" t="s">
        <v>148</v>
      </c>
      <c r="P9" s="56" t="s">
        <v>149</v>
      </c>
      <c r="Q9" s="56" t="s">
        <v>49</v>
      </c>
      <c r="R9" s="56" t="s">
        <v>50</v>
      </c>
      <c r="S9" s="56" t="s">
        <v>79</v>
      </c>
      <c r="T9" s="56" t="s">
        <v>52</v>
      </c>
      <c r="U9" s="61" t="s">
        <v>116</v>
      </c>
      <c r="V9" s="51" t="s">
        <v>154</v>
      </c>
      <c r="W9" s="53" t="s">
        <v>155</v>
      </c>
      <c r="X9" s="69" t="s">
        <v>156</v>
      </c>
      <c r="Y9" s="56" t="s">
        <v>164</v>
      </c>
      <c r="Z9" s="71"/>
      <c r="AA9" s="77"/>
      <c r="AB9" s="49"/>
      <c r="AC9" s="49"/>
      <c r="AD9" s="49"/>
      <c r="AE9" s="49"/>
      <c r="AF9" s="49"/>
      <c r="AG9" s="49"/>
      <c r="AH9" s="49"/>
      <c r="AI9" s="49"/>
      <c r="AJ9" s="49"/>
      <c r="AK9" s="49"/>
      <c r="AL9" s="49"/>
      <c r="AM9" s="49"/>
      <c r="AN9" s="49"/>
    </row>
    <row r="10">
      <c r="A10" s="40"/>
      <c r="B10" s="21">
        <v>9.0</v>
      </c>
      <c r="C10" s="23" t="s">
        <v>176</v>
      </c>
      <c r="D10" s="25" t="s">
        <v>119</v>
      </c>
      <c r="E10" s="25">
        <v>809956.0</v>
      </c>
      <c r="F10" s="46">
        <v>30306.0</v>
      </c>
      <c r="G10" s="25">
        <v>36.0</v>
      </c>
      <c r="H10" s="25" t="s">
        <v>75</v>
      </c>
      <c r="I10" s="25" t="s">
        <v>76</v>
      </c>
      <c r="J10" s="23" t="s">
        <v>177</v>
      </c>
      <c r="K10" s="25" t="s">
        <v>2</v>
      </c>
      <c r="L10" s="25">
        <v>3.046682191E9</v>
      </c>
      <c r="M10" s="25" t="s">
        <v>178</v>
      </c>
      <c r="N10" s="25" t="s">
        <v>46</v>
      </c>
      <c r="O10" s="25" t="s">
        <v>179</v>
      </c>
      <c r="P10" s="25" t="s">
        <v>180</v>
      </c>
      <c r="Q10" s="25" t="s">
        <v>49</v>
      </c>
      <c r="R10" s="25" t="s">
        <v>50</v>
      </c>
      <c r="S10" s="25" t="s">
        <v>51</v>
      </c>
      <c r="T10" s="25" t="s">
        <v>52</v>
      </c>
      <c r="U10" s="25" t="s">
        <v>181</v>
      </c>
      <c r="V10" s="29" t="s">
        <v>182</v>
      </c>
      <c r="W10" s="31">
        <v>3.194377274E9</v>
      </c>
      <c r="X10" s="29" t="s">
        <v>183</v>
      </c>
      <c r="Y10" s="31">
        <v>3.127895763E9</v>
      </c>
      <c r="Z10" s="38"/>
      <c r="AA10" s="49"/>
      <c r="AB10" s="49"/>
      <c r="AC10" s="49"/>
      <c r="AD10" s="49"/>
      <c r="AE10" s="49"/>
      <c r="AF10" s="49"/>
      <c r="AG10" s="49"/>
      <c r="AH10" s="49"/>
      <c r="AI10" s="49"/>
      <c r="AJ10" s="49"/>
      <c r="AK10" s="49"/>
      <c r="AL10" s="49"/>
      <c r="AM10" s="49"/>
      <c r="AN10" s="49"/>
    </row>
    <row r="11">
      <c r="A11" s="40"/>
      <c r="B11" s="21">
        <v>10.0</v>
      </c>
      <c r="C11" s="23" t="s">
        <v>184</v>
      </c>
      <c r="D11" s="25" t="s">
        <v>39</v>
      </c>
      <c r="E11" s="25">
        <v>1.08828506E9</v>
      </c>
      <c r="F11" s="46">
        <v>33236.0</v>
      </c>
      <c r="G11" s="25">
        <v>26.0</v>
      </c>
      <c r="H11" s="25" t="s">
        <v>75</v>
      </c>
      <c r="I11" s="25" t="s">
        <v>43</v>
      </c>
      <c r="J11" s="23" t="s">
        <v>185</v>
      </c>
      <c r="K11" s="25" t="s">
        <v>2</v>
      </c>
      <c r="L11" s="25">
        <v>3.18873537E9</v>
      </c>
      <c r="M11" s="25" t="s">
        <v>186</v>
      </c>
      <c r="N11" s="25" t="s">
        <v>46</v>
      </c>
      <c r="O11" s="25" t="s">
        <v>104</v>
      </c>
      <c r="P11" s="25" t="s">
        <v>187</v>
      </c>
      <c r="Q11" s="25" t="s">
        <v>49</v>
      </c>
      <c r="R11" s="25" t="s">
        <v>50</v>
      </c>
      <c r="S11" s="25" t="s">
        <v>115</v>
      </c>
      <c r="T11" s="25" t="s">
        <v>52</v>
      </c>
      <c r="U11" s="25" t="s">
        <v>181</v>
      </c>
      <c r="V11" s="29" t="s">
        <v>188</v>
      </c>
      <c r="W11" s="31">
        <v>3.127593318E9</v>
      </c>
      <c r="X11" s="29" t="s">
        <v>189</v>
      </c>
      <c r="Y11" s="31">
        <v>3.14877532E8</v>
      </c>
      <c r="Z11" s="38"/>
    </row>
    <row r="12">
      <c r="A12" s="40"/>
      <c r="B12" s="21">
        <v>11.0</v>
      </c>
      <c r="C12" s="23" t="s">
        <v>190</v>
      </c>
      <c r="D12" s="25" t="s">
        <v>39</v>
      </c>
      <c r="E12" s="25">
        <v>1.1127899E9</v>
      </c>
      <c r="F12" s="27">
        <v>35640.0</v>
      </c>
      <c r="G12" s="25">
        <v>20.0</v>
      </c>
      <c r="H12" s="25" t="s">
        <v>42</v>
      </c>
      <c r="I12" s="25" t="s">
        <v>76</v>
      </c>
      <c r="J12" s="23" t="s">
        <v>191</v>
      </c>
      <c r="K12" s="25" t="s">
        <v>2</v>
      </c>
      <c r="L12" s="25">
        <v>3.219759418E9</v>
      </c>
      <c r="M12" s="25" t="s">
        <v>192</v>
      </c>
      <c r="N12" s="25" t="s">
        <v>46</v>
      </c>
      <c r="O12" s="25" t="s">
        <v>193</v>
      </c>
      <c r="P12" s="25" t="s">
        <v>193</v>
      </c>
      <c r="Q12" s="25" t="s">
        <v>49</v>
      </c>
      <c r="R12" s="25" t="s">
        <v>50</v>
      </c>
      <c r="S12" s="25" t="s">
        <v>194</v>
      </c>
      <c r="T12" s="25" t="s">
        <v>52</v>
      </c>
      <c r="U12" s="25" t="s">
        <v>181</v>
      </c>
      <c r="V12" s="29" t="s">
        <v>195</v>
      </c>
      <c r="W12" s="31">
        <v>3.113945385E9</v>
      </c>
      <c r="X12" s="29" t="s">
        <v>196</v>
      </c>
      <c r="Y12" s="31">
        <v>3.117680503E9</v>
      </c>
      <c r="Z12" s="38"/>
    </row>
    <row r="13">
      <c r="A13" s="40"/>
      <c r="B13" s="21">
        <v>12.0</v>
      </c>
      <c r="C13" s="23" t="s">
        <v>198</v>
      </c>
      <c r="D13" s="25" t="s">
        <v>39</v>
      </c>
      <c r="E13" s="25">
        <v>1.088270108E9</v>
      </c>
      <c r="F13" s="27">
        <v>32681.0</v>
      </c>
      <c r="G13" s="25">
        <v>29.0</v>
      </c>
      <c r="H13" s="25" t="s">
        <v>75</v>
      </c>
      <c r="I13" s="25" t="s">
        <v>200</v>
      </c>
      <c r="J13" s="23" t="s">
        <v>201</v>
      </c>
      <c r="K13" s="25">
        <v>3433791.0</v>
      </c>
      <c r="L13" s="25">
        <v>3.147600182E9</v>
      </c>
      <c r="M13" s="25" t="s">
        <v>203</v>
      </c>
      <c r="N13" s="25" t="s">
        <v>46</v>
      </c>
      <c r="O13" s="25" t="s">
        <v>148</v>
      </c>
      <c r="P13" s="25" t="s">
        <v>204</v>
      </c>
      <c r="Q13" s="25" t="s">
        <v>49</v>
      </c>
      <c r="R13" s="25" t="s">
        <v>50</v>
      </c>
      <c r="S13" s="25" t="s">
        <v>51</v>
      </c>
      <c r="T13" s="25" t="s">
        <v>52</v>
      </c>
      <c r="U13" s="25" t="s">
        <v>181</v>
      </c>
      <c r="V13" s="29" t="s">
        <v>205</v>
      </c>
      <c r="W13" s="31">
        <v>3.104721504E9</v>
      </c>
      <c r="X13" s="29" t="s">
        <v>206</v>
      </c>
      <c r="Y13" s="31">
        <v>3.12553679E9</v>
      </c>
      <c r="Z13" s="38"/>
    </row>
    <row r="14">
      <c r="A14" s="40"/>
      <c r="B14" s="21">
        <v>13.0</v>
      </c>
      <c r="C14" s="86" t="s">
        <v>208</v>
      </c>
      <c r="D14" s="90" t="s">
        <v>39</v>
      </c>
      <c r="E14" s="90">
        <v>1.088294713E9</v>
      </c>
      <c r="F14" s="92">
        <v>33581.0</v>
      </c>
      <c r="G14" s="90">
        <v>26.0</v>
      </c>
      <c r="H14" s="94" t="s">
        <v>75</v>
      </c>
      <c r="I14" s="90" t="s">
        <v>76</v>
      </c>
      <c r="J14" s="86" t="s">
        <v>214</v>
      </c>
      <c r="K14" s="94" t="s">
        <v>2</v>
      </c>
      <c r="L14" s="96" t="s">
        <v>215</v>
      </c>
      <c r="M14" s="98" t="s">
        <v>218</v>
      </c>
      <c r="N14" s="94" t="s">
        <v>46</v>
      </c>
      <c r="O14" s="90" t="s">
        <v>219</v>
      </c>
      <c r="P14" s="94" t="s">
        <v>220</v>
      </c>
      <c r="Q14" s="90" t="s">
        <v>49</v>
      </c>
      <c r="R14" s="90" t="s">
        <v>50</v>
      </c>
      <c r="S14" s="90" t="s">
        <v>221</v>
      </c>
      <c r="T14" s="94" t="s">
        <v>52</v>
      </c>
      <c r="U14" s="61" t="s">
        <v>181</v>
      </c>
      <c r="V14" s="100" t="s">
        <v>222</v>
      </c>
      <c r="W14" s="101">
        <v>3.108212063E9</v>
      </c>
      <c r="X14" s="102" t="s">
        <v>223</v>
      </c>
      <c r="Y14" s="94">
        <v>3.108212063E9</v>
      </c>
      <c r="Z14" s="90"/>
      <c r="AA14" s="77"/>
    </row>
    <row r="15">
      <c r="A15" s="40"/>
      <c r="B15" s="21">
        <v>14.0</v>
      </c>
      <c r="C15" s="23" t="s">
        <v>224</v>
      </c>
      <c r="D15" s="25" t="s">
        <v>39</v>
      </c>
      <c r="E15" s="25">
        <v>1.088340022E9</v>
      </c>
      <c r="F15" s="46">
        <v>35421.0</v>
      </c>
      <c r="G15" s="25">
        <v>22.0</v>
      </c>
      <c r="H15" s="25" t="s">
        <v>75</v>
      </c>
      <c r="I15" s="25" t="s">
        <v>76</v>
      </c>
      <c r="J15" s="23" t="s">
        <v>225</v>
      </c>
      <c r="K15" s="25" t="s">
        <v>2</v>
      </c>
      <c r="L15" s="25">
        <v>3.128965193E9</v>
      </c>
      <c r="M15" s="103"/>
      <c r="N15" s="25" t="s">
        <v>46</v>
      </c>
      <c r="O15" s="25" t="s">
        <v>89</v>
      </c>
      <c r="P15" s="25" t="s">
        <v>89</v>
      </c>
      <c r="Q15" s="25" t="s">
        <v>49</v>
      </c>
      <c r="R15" s="25" t="s">
        <v>50</v>
      </c>
      <c r="S15" s="25" t="s">
        <v>97</v>
      </c>
      <c r="T15" s="25" t="s">
        <v>226</v>
      </c>
      <c r="U15" s="25" t="s">
        <v>227</v>
      </c>
      <c r="V15" s="29" t="s">
        <v>228</v>
      </c>
      <c r="W15" s="31">
        <v>3.117105329E9</v>
      </c>
      <c r="X15" s="29" t="s">
        <v>2</v>
      </c>
      <c r="Y15" s="31" t="s">
        <v>2</v>
      </c>
      <c r="Z15" s="38"/>
    </row>
    <row r="16">
      <c r="A16" s="40"/>
      <c r="B16" s="21">
        <v>15.0</v>
      </c>
      <c r="C16" s="23" t="s">
        <v>229</v>
      </c>
      <c r="D16" s="25" t="s">
        <v>39</v>
      </c>
      <c r="E16" s="25">
        <v>1.0003368E7</v>
      </c>
      <c r="F16" s="46">
        <v>28221.0</v>
      </c>
      <c r="G16" s="25">
        <v>40.0</v>
      </c>
      <c r="H16" s="25" t="s">
        <v>42</v>
      </c>
      <c r="I16" s="25" t="s">
        <v>76</v>
      </c>
      <c r="J16" s="23" t="s">
        <v>230</v>
      </c>
      <c r="K16" s="25" t="s">
        <v>2</v>
      </c>
      <c r="L16" s="25">
        <v>3.122105819E9</v>
      </c>
      <c r="M16" s="105" t="s">
        <v>231</v>
      </c>
      <c r="N16" s="25" t="s">
        <v>46</v>
      </c>
      <c r="O16" s="25" t="s">
        <v>89</v>
      </c>
      <c r="P16" s="25" t="s">
        <v>89</v>
      </c>
      <c r="Q16" s="25" t="s">
        <v>49</v>
      </c>
      <c r="R16" s="25" t="s">
        <v>50</v>
      </c>
      <c r="S16" s="25" t="s">
        <v>232</v>
      </c>
      <c r="T16" s="25" t="s">
        <v>226</v>
      </c>
      <c r="U16" s="25" t="s">
        <v>233</v>
      </c>
      <c r="V16" s="29" t="s">
        <v>234</v>
      </c>
      <c r="W16" s="31">
        <v>3.122105819E9</v>
      </c>
      <c r="X16" s="29" t="s">
        <v>235</v>
      </c>
      <c r="Y16" s="31">
        <v>3.108929362E9</v>
      </c>
      <c r="Z16" s="38"/>
      <c r="AA16" s="44"/>
      <c r="AB16" s="44"/>
      <c r="AC16" s="44"/>
      <c r="AD16" s="44"/>
      <c r="AE16" s="44"/>
      <c r="AF16" s="44"/>
      <c r="AG16" s="44"/>
      <c r="AH16" s="44"/>
      <c r="AI16" s="44"/>
      <c r="AJ16" s="44"/>
      <c r="AK16" s="44"/>
      <c r="AL16" s="44"/>
      <c r="AM16" s="44"/>
      <c r="AN16" s="44"/>
    </row>
    <row r="17">
      <c r="A17" s="40"/>
      <c r="B17" s="21">
        <v>16.0</v>
      </c>
      <c r="C17" s="23" t="s">
        <v>236</v>
      </c>
      <c r="D17" s="25" t="s">
        <v>39</v>
      </c>
      <c r="E17" s="25">
        <v>1.027800438E9</v>
      </c>
      <c r="F17" s="46"/>
      <c r="G17" s="25">
        <v>14.0</v>
      </c>
      <c r="H17" s="25" t="s">
        <v>75</v>
      </c>
      <c r="I17" s="25"/>
      <c r="J17" s="23" t="s">
        <v>237</v>
      </c>
      <c r="K17" s="25" t="s">
        <v>2</v>
      </c>
      <c r="L17" s="25">
        <v>3.226342573E9</v>
      </c>
      <c r="M17" s="25"/>
      <c r="N17" s="25" t="s">
        <v>46</v>
      </c>
      <c r="O17" s="25" t="s">
        <v>238</v>
      </c>
      <c r="P17" s="25" t="s">
        <v>239</v>
      </c>
      <c r="Q17" s="25" t="s">
        <v>62</v>
      </c>
      <c r="R17" s="25" t="s">
        <v>50</v>
      </c>
      <c r="S17" s="25" t="s">
        <v>240</v>
      </c>
      <c r="T17" s="25"/>
      <c r="U17" s="25"/>
      <c r="V17" s="29"/>
      <c r="W17" s="31"/>
      <c r="X17" s="29"/>
      <c r="Y17" s="31"/>
      <c r="Z17" s="38"/>
      <c r="AA17" s="107"/>
      <c r="AB17" s="107"/>
      <c r="AC17" s="107"/>
      <c r="AD17" s="107"/>
      <c r="AE17" s="107"/>
      <c r="AF17" s="107"/>
      <c r="AG17" s="107"/>
      <c r="AH17" s="107"/>
      <c r="AI17" s="107"/>
      <c r="AJ17" s="107"/>
      <c r="AK17" s="107"/>
      <c r="AL17" s="107"/>
      <c r="AM17" s="107"/>
      <c r="AN17" s="107"/>
    </row>
    <row r="18">
      <c r="A18" s="40"/>
      <c r="B18" s="108">
        <v>20.0</v>
      </c>
      <c r="C18" s="110" t="s">
        <v>241</v>
      </c>
      <c r="D18" s="118" t="s">
        <v>39</v>
      </c>
      <c r="E18" s="118">
        <v>4.2123793E7</v>
      </c>
      <c r="F18" s="120">
        <v>28115.0</v>
      </c>
      <c r="G18" s="118">
        <v>42.0</v>
      </c>
      <c r="H18" s="118" t="s">
        <v>75</v>
      </c>
      <c r="I18" s="118"/>
      <c r="J18" s="110" t="s">
        <v>265</v>
      </c>
      <c r="K18" s="118" t="s">
        <v>2</v>
      </c>
      <c r="L18" s="118">
        <v>3.116247307E9</v>
      </c>
      <c r="M18" s="118"/>
      <c r="N18" s="118" t="s">
        <v>46</v>
      </c>
      <c r="O18" s="118" t="s">
        <v>266</v>
      </c>
      <c r="P18" s="118" t="s">
        <v>266</v>
      </c>
      <c r="Q18" s="118" t="s">
        <v>49</v>
      </c>
      <c r="R18" s="118" t="s">
        <v>50</v>
      </c>
      <c r="S18" s="118" t="s">
        <v>267</v>
      </c>
      <c r="T18" s="118"/>
      <c r="U18" s="118"/>
      <c r="V18" s="122"/>
      <c r="W18" s="126"/>
      <c r="X18" s="122"/>
      <c r="Y18" s="126"/>
      <c r="Z18" s="122" t="s">
        <v>280</v>
      </c>
      <c r="AA18" s="128"/>
      <c r="AB18" s="128"/>
      <c r="AC18" s="128"/>
      <c r="AD18" s="128"/>
      <c r="AE18" s="128"/>
      <c r="AF18" s="128"/>
      <c r="AG18" s="128"/>
      <c r="AH18" s="128"/>
      <c r="AI18" s="128"/>
      <c r="AJ18" s="128"/>
      <c r="AK18" s="128"/>
      <c r="AL18" s="128"/>
      <c r="AM18" s="128"/>
      <c r="AN18" s="128"/>
    </row>
    <row r="19">
      <c r="A19" s="40"/>
      <c r="B19" s="108">
        <v>21.0</v>
      </c>
      <c r="C19" s="110" t="s">
        <v>286</v>
      </c>
      <c r="D19" s="118" t="s">
        <v>39</v>
      </c>
      <c r="E19" s="118">
        <v>1.126601237E9</v>
      </c>
      <c r="F19" s="120">
        <v>34086.0</v>
      </c>
      <c r="G19" s="118">
        <v>25.0</v>
      </c>
      <c r="H19" s="118" t="s">
        <v>75</v>
      </c>
      <c r="I19" s="118"/>
      <c r="J19" s="110" t="s">
        <v>287</v>
      </c>
      <c r="K19" s="118"/>
      <c r="L19" s="118">
        <v>3.137341845E9</v>
      </c>
      <c r="M19" s="118"/>
      <c r="N19" s="118" t="s">
        <v>46</v>
      </c>
      <c r="O19" s="118" t="s">
        <v>148</v>
      </c>
      <c r="P19" s="118" t="s">
        <v>287</v>
      </c>
      <c r="Q19" s="118" t="s">
        <v>49</v>
      </c>
      <c r="R19" s="118" t="s">
        <v>50</v>
      </c>
      <c r="S19" s="118" t="s">
        <v>267</v>
      </c>
      <c r="T19" s="118"/>
      <c r="U19" s="118"/>
      <c r="V19" s="122"/>
      <c r="W19" s="126"/>
      <c r="X19" s="122"/>
      <c r="Y19" s="126"/>
      <c r="Z19" s="122" t="s">
        <v>280</v>
      </c>
      <c r="AA19" s="128"/>
      <c r="AB19" s="128"/>
      <c r="AC19" s="128"/>
      <c r="AD19" s="128"/>
      <c r="AE19" s="128"/>
      <c r="AF19" s="128"/>
      <c r="AG19" s="128"/>
      <c r="AH19" s="128"/>
      <c r="AI19" s="128"/>
      <c r="AJ19" s="128"/>
      <c r="AK19" s="128"/>
      <c r="AL19" s="128"/>
      <c r="AM19" s="128"/>
      <c r="AN19" s="128"/>
    </row>
    <row r="20">
      <c r="A20" s="40"/>
      <c r="B20" s="108">
        <v>6.0</v>
      </c>
      <c r="C20" s="110" t="s">
        <v>288</v>
      </c>
      <c r="D20" s="118" t="s">
        <v>39</v>
      </c>
      <c r="E20" s="118">
        <v>4.2165258E7</v>
      </c>
      <c r="F20" s="120">
        <v>31357.0</v>
      </c>
      <c r="G20" s="118">
        <v>33.0</v>
      </c>
      <c r="H20" s="118" t="s">
        <v>75</v>
      </c>
      <c r="I20" s="118" t="s">
        <v>43</v>
      </c>
      <c r="J20" s="110" t="s">
        <v>289</v>
      </c>
      <c r="K20" s="118" t="s">
        <v>2</v>
      </c>
      <c r="L20" s="118">
        <v>3.234543585E9</v>
      </c>
      <c r="M20" s="118" t="s">
        <v>290</v>
      </c>
      <c r="N20" s="118" t="s">
        <v>46</v>
      </c>
      <c r="O20" s="118" t="s">
        <v>148</v>
      </c>
      <c r="P20" s="118" t="s">
        <v>148</v>
      </c>
      <c r="Q20" s="118" t="s">
        <v>49</v>
      </c>
      <c r="R20" s="118" t="s">
        <v>50</v>
      </c>
      <c r="S20" s="118" t="s">
        <v>291</v>
      </c>
      <c r="T20" s="118" t="s">
        <v>52</v>
      </c>
      <c r="U20" s="118" t="s">
        <v>292</v>
      </c>
      <c r="V20" s="122" t="s">
        <v>293</v>
      </c>
      <c r="W20" s="126">
        <v>3.134338535E9</v>
      </c>
      <c r="X20" s="122" t="s">
        <v>294</v>
      </c>
      <c r="Y20" s="126">
        <v>3.225587682E9</v>
      </c>
      <c r="Z20" s="122" t="s">
        <v>280</v>
      </c>
      <c r="AA20" s="128"/>
      <c r="AB20" s="128"/>
      <c r="AC20" s="128"/>
      <c r="AD20" s="128"/>
      <c r="AE20" s="128"/>
      <c r="AF20" s="128"/>
      <c r="AG20" s="128"/>
      <c r="AH20" s="128"/>
      <c r="AI20" s="128"/>
      <c r="AJ20" s="128"/>
      <c r="AK20" s="128"/>
      <c r="AL20" s="128"/>
      <c r="AM20" s="128"/>
      <c r="AN20" s="128"/>
    </row>
    <row r="21">
      <c r="A21" s="40"/>
      <c r="B21" s="108">
        <v>7.0</v>
      </c>
      <c r="C21" s="110" t="s">
        <v>295</v>
      </c>
      <c r="D21" s="118" t="s">
        <v>39</v>
      </c>
      <c r="E21" s="118">
        <v>1.032431473E9</v>
      </c>
      <c r="F21" s="132">
        <v>32558.0</v>
      </c>
      <c r="G21" s="118">
        <v>29.0</v>
      </c>
      <c r="H21" s="118" t="s">
        <v>75</v>
      </c>
      <c r="I21" s="118" t="s">
        <v>76</v>
      </c>
      <c r="J21" s="110" t="s">
        <v>297</v>
      </c>
      <c r="K21" s="118">
        <v>3451631.0</v>
      </c>
      <c r="L21" s="118">
        <v>3.116549397E9</v>
      </c>
      <c r="M21" s="118" t="s">
        <v>298</v>
      </c>
      <c r="N21" s="118" t="s">
        <v>46</v>
      </c>
      <c r="O21" s="118" t="s">
        <v>89</v>
      </c>
      <c r="P21" s="118" t="s">
        <v>123</v>
      </c>
      <c r="Q21" s="118" t="s">
        <v>49</v>
      </c>
      <c r="R21" s="118" t="s">
        <v>50</v>
      </c>
      <c r="S21" s="118" t="s">
        <v>221</v>
      </c>
      <c r="T21" s="118" t="s">
        <v>52</v>
      </c>
      <c r="U21" s="118" t="s">
        <v>292</v>
      </c>
      <c r="V21" s="122" t="s">
        <v>299</v>
      </c>
      <c r="W21" s="126">
        <v>3.146092497E9</v>
      </c>
      <c r="X21" s="122" t="s">
        <v>300</v>
      </c>
      <c r="Y21" s="126">
        <v>3.146102624E9</v>
      </c>
      <c r="Z21" s="122" t="s">
        <v>280</v>
      </c>
      <c r="AA21" s="128"/>
      <c r="AB21" s="128"/>
      <c r="AC21" s="128"/>
      <c r="AD21" s="128"/>
      <c r="AE21" s="128"/>
      <c r="AF21" s="128"/>
      <c r="AG21" s="128"/>
      <c r="AH21" s="128"/>
      <c r="AI21" s="128"/>
      <c r="AJ21" s="128"/>
      <c r="AK21" s="128"/>
      <c r="AL21" s="128"/>
      <c r="AM21" s="128"/>
      <c r="AN21" s="128"/>
    </row>
    <row r="22">
      <c r="A22" s="40"/>
      <c r="B22" s="108">
        <v>8.0</v>
      </c>
      <c r="C22" s="110" t="s">
        <v>301</v>
      </c>
      <c r="D22" s="118" t="s">
        <v>119</v>
      </c>
      <c r="E22" s="118">
        <v>3550705.0</v>
      </c>
      <c r="F22" s="132">
        <v>31285.0</v>
      </c>
      <c r="G22" s="118">
        <v>33.0</v>
      </c>
      <c r="H22" s="118" t="s">
        <v>75</v>
      </c>
      <c r="I22" s="118" t="s">
        <v>76</v>
      </c>
      <c r="J22" s="110" t="s">
        <v>302</v>
      </c>
      <c r="K22" s="118" t="s">
        <v>2</v>
      </c>
      <c r="L22" s="118">
        <v>3.127543965E9</v>
      </c>
      <c r="M22" s="118" t="s">
        <v>303</v>
      </c>
      <c r="N22" s="118" t="s">
        <v>46</v>
      </c>
      <c r="O22" s="118" t="s">
        <v>89</v>
      </c>
      <c r="P22" s="118" t="s">
        <v>89</v>
      </c>
      <c r="Q22" s="118" t="s">
        <v>49</v>
      </c>
      <c r="R22" s="118" t="s">
        <v>50</v>
      </c>
      <c r="S22" s="118" t="s">
        <v>161</v>
      </c>
      <c r="T22" s="118" t="s">
        <v>52</v>
      </c>
      <c r="U22" s="118" t="s">
        <v>292</v>
      </c>
      <c r="V22" s="122" t="s">
        <v>304</v>
      </c>
      <c r="W22" s="126">
        <v>3.127543965E9</v>
      </c>
      <c r="X22" s="122" t="s">
        <v>2</v>
      </c>
      <c r="Y22" s="126" t="s">
        <v>2</v>
      </c>
      <c r="Z22" s="122" t="s">
        <v>280</v>
      </c>
      <c r="AA22" s="128"/>
      <c r="AB22" s="128"/>
      <c r="AC22" s="128"/>
      <c r="AD22" s="128"/>
      <c r="AE22" s="128"/>
      <c r="AF22" s="128"/>
      <c r="AG22" s="128"/>
      <c r="AH22" s="128"/>
      <c r="AI22" s="128"/>
      <c r="AJ22" s="128"/>
      <c r="AK22" s="128"/>
      <c r="AL22" s="128"/>
      <c r="AM22" s="128"/>
      <c r="AN22" s="128"/>
    </row>
    <row r="23">
      <c r="A23" s="40"/>
      <c r="B23" s="108">
        <v>9.0</v>
      </c>
      <c r="C23" s="110" t="s">
        <v>305</v>
      </c>
      <c r="D23" s="118" t="s">
        <v>39</v>
      </c>
      <c r="E23" s="118">
        <v>1.088036238E9</v>
      </c>
      <c r="F23" s="120">
        <v>36150.0</v>
      </c>
      <c r="G23" s="118">
        <v>19.0</v>
      </c>
      <c r="H23" s="118" t="s">
        <v>75</v>
      </c>
      <c r="I23" s="118" t="s">
        <v>76</v>
      </c>
      <c r="J23" s="110" t="s">
        <v>306</v>
      </c>
      <c r="K23" s="118" t="s">
        <v>2</v>
      </c>
      <c r="L23" s="118">
        <v>3.007213269E9</v>
      </c>
      <c r="M23" s="118" t="s">
        <v>307</v>
      </c>
      <c r="N23" s="118" t="s">
        <v>46</v>
      </c>
      <c r="O23" s="118" t="s">
        <v>148</v>
      </c>
      <c r="P23" s="118" t="s">
        <v>148</v>
      </c>
      <c r="Q23" s="118" t="s">
        <v>49</v>
      </c>
      <c r="R23" s="118" t="s">
        <v>50</v>
      </c>
      <c r="S23" s="118" t="s">
        <v>115</v>
      </c>
      <c r="T23" s="118" t="s">
        <v>52</v>
      </c>
      <c r="U23" s="118" t="s">
        <v>308</v>
      </c>
      <c r="V23" s="122" t="s">
        <v>309</v>
      </c>
      <c r="W23" s="126">
        <v>3.107028861E9</v>
      </c>
      <c r="X23" s="122" t="s">
        <v>310</v>
      </c>
      <c r="Y23" s="126">
        <v>3424869.0</v>
      </c>
      <c r="Z23" s="122" t="s">
        <v>280</v>
      </c>
      <c r="AA23" s="128"/>
      <c r="AB23" s="128"/>
      <c r="AC23" s="128"/>
      <c r="AD23" s="128"/>
      <c r="AE23" s="128"/>
      <c r="AF23" s="128"/>
      <c r="AG23" s="128"/>
      <c r="AH23" s="128"/>
      <c r="AI23" s="128"/>
      <c r="AJ23" s="128"/>
      <c r="AK23" s="128"/>
      <c r="AL23" s="128"/>
      <c r="AM23" s="128"/>
      <c r="AN23" s="128"/>
    </row>
    <row r="24">
      <c r="A24" s="40"/>
      <c r="B24" s="108">
        <v>23.0</v>
      </c>
      <c r="C24" s="110" t="s">
        <v>311</v>
      </c>
      <c r="D24" s="118" t="s">
        <v>39</v>
      </c>
      <c r="E24" s="118">
        <v>1.087991936E9</v>
      </c>
      <c r="F24" s="120">
        <v>32140.0</v>
      </c>
      <c r="G24" s="118">
        <v>30.0</v>
      </c>
      <c r="H24" s="118" t="s">
        <v>42</v>
      </c>
      <c r="I24" s="118"/>
      <c r="J24" s="110" t="s">
        <v>312</v>
      </c>
      <c r="K24" s="118"/>
      <c r="L24" s="118">
        <v>3.004006462E9</v>
      </c>
      <c r="M24" s="118" t="s">
        <v>313</v>
      </c>
      <c r="N24" s="118" t="s">
        <v>46</v>
      </c>
      <c r="O24" s="118" t="s">
        <v>148</v>
      </c>
      <c r="P24" s="118" t="s">
        <v>287</v>
      </c>
      <c r="Q24" s="118" t="s">
        <v>49</v>
      </c>
      <c r="R24" s="118" t="s">
        <v>50</v>
      </c>
      <c r="S24" s="118" t="s">
        <v>314</v>
      </c>
      <c r="T24" s="118"/>
      <c r="U24" s="118"/>
      <c r="V24" s="122"/>
      <c r="W24" s="126"/>
      <c r="X24" s="122"/>
      <c r="Y24" s="126"/>
      <c r="Z24" s="122" t="s">
        <v>83</v>
      </c>
      <c r="AA24" s="128"/>
      <c r="AB24" s="128"/>
      <c r="AC24" s="128"/>
      <c r="AD24" s="128"/>
      <c r="AE24" s="128"/>
      <c r="AF24" s="128"/>
      <c r="AG24" s="128"/>
      <c r="AH24" s="128"/>
      <c r="AI24" s="128"/>
      <c r="AJ24" s="128"/>
      <c r="AK24" s="128"/>
      <c r="AL24" s="128"/>
      <c r="AM24" s="128"/>
      <c r="AN24" s="128"/>
    </row>
    <row r="25">
      <c r="A25" s="40"/>
      <c r="B25" s="108">
        <v>1.0</v>
      </c>
      <c r="C25" s="110" t="s">
        <v>315</v>
      </c>
      <c r="D25" s="118" t="s">
        <v>39</v>
      </c>
      <c r="E25" s="118">
        <v>1.088315218E9</v>
      </c>
      <c r="F25" s="132">
        <v>34359.0</v>
      </c>
      <c r="G25" s="118">
        <v>24.0</v>
      </c>
      <c r="H25" s="118" t="s">
        <v>42</v>
      </c>
      <c r="I25" s="118" t="s">
        <v>76</v>
      </c>
      <c r="J25" s="110" t="s">
        <v>316</v>
      </c>
      <c r="K25" s="118">
        <v>3315465.0</v>
      </c>
      <c r="L25" s="118">
        <v>3.11415058E9</v>
      </c>
      <c r="M25" s="118" t="s">
        <v>317</v>
      </c>
      <c r="N25" s="118" t="s">
        <v>46</v>
      </c>
      <c r="O25" s="118" t="s">
        <v>318</v>
      </c>
      <c r="P25" s="118" t="s">
        <v>319</v>
      </c>
      <c r="Q25" s="118" t="s">
        <v>49</v>
      </c>
      <c r="R25" s="118" t="s">
        <v>50</v>
      </c>
      <c r="S25" s="118" t="s">
        <v>115</v>
      </c>
      <c r="T25" s="118" t="s">
        <v>52</v>
      </c>
      <c r="U25" s="118" t="s">
        <v>320</v>
      </c>
      <c r="V25" s="122" t="s">
        <v>322</v>
      </c>
      <c r="W25" s="126">
        <v>3.147610324E9</v>
      </c>
      <c r="X25" s="122" t="s">
        <v>323</v>
      </c>
      <c r="Y25" s="126">
        <v>3.146242249E9</v>
      </c>
      <c r="Z25" s="140"/>
      <c r="AA25" s="128"/>
      <c r="AB25" s="128"/>
      <c r="AC25" s="128"/>
      <c r="AD25" s="128"/>
      <c r="AE25" s="128"/>
      <c r="AF25" s="128"/>
      <c r="AG25" s="128"/>
      <c r="AH25" s="128"/>
      <c r="AI25" s="128"/>
      <c r="AJ25" s="128"/>
      <c r="AK25" s="128"/>
      <c r="AL25" s="128"/>
      <c r="AM25" s="128"/>
      <c r="AN25" s="128"/>
    </row>
    <row r="26">
      <c r="A26" s="40"/>
      <c r="B26" s="108">
        <v>2.0</v>
      </c>
      <c r="C26" s="110" t="s">
        <v>325</v>
      </c>
      <c r="D26" s="118" t="s">
        <v>39</v>
      </c>
      <c r="E26" s="118">
        <v>1.088327702E9</v>
      </c>
      <c r="F26" s="132">
        <v>34878.0</v>
      </c>
      <c r="G26" s="118">
        <v>23.0</v>
      </c>
      <c r="H26" s="118" t="s">
        <v>42</v>
      </c>
      <c r="I26" s="118" t="s">
        <v>43</v>
      </c>
      <c r="J26" s="110" t="s">
        <v>326</v>
      </c>
      <c r="K26" s="118">
        <v>3409128.0</v>
      </c>
      <c r="L26" s="118">
        <v>3.112178753E9</v>
      </c>
      <c r="M26" s="118" t="s">
        <v>327</v>
      </c>
      <c r="N26" s="118" t="s">
        <v>46</v>
      </c>
      <c r="O26" s="118" t="s">
        <v>104</v>
      </c>
      <c r="P26" s="118" t="s">
        <v>328</v>
      </c>
      <c r="Q26" s="118" t="s">
        <v>49</v>
      </c>
      <c r="R26" s="118" t="s">
        <v>50</v>
      </c>
      <c r="S26" s="118" t="s">
        <v>115</v>
      </c>
      <c r="T26" s="118" t="s">
        <v>52</v>
      </c>
      <c r="U26" s="118" t="s">
        <v>329</v>
      </c>
      <c r="V26" s="122" t="s">
        <v>330</v>
      </c>
      <c r="W26" s="126">
        <v>3.107891303E9</v>
      </c>
      <c r="X26" s="122" t="s">
        <v>161</v>
      </c>
      <c r="Y26" s="126" t="s">
        <v>161</v>
      </c>
      <c r="Z26" s="140"/>
      <c r="AA26" s="128"/>
      <c r="AB26" s="128"/>
      <c r="AC26" s="128"/>
      <c r="AD26" s="128"/>
      <c r="AE26" s="128"/>
      <c r="AF26" s="128"/>
      <c r="AG26" s="128"/>
      <c r="AH26" s="128"/>
      <c r="AI26" s="128"/>
      <c r="AJ26" s="128"/>
      <c r="AK26" s="128"/>
      <c r="AL26" s="128"/>
      <c r="AM26" s="128"/>
      <c r="AN26" s="128"/>
    </row>
    <row r="27">
      <c r="A27" s="40"/>
      <c r="B27" s="108">
        <v>3.0</v>
      </c>
      <c r="C27" s="110" t="s">
        <v>336</v>
      </c>
      <c r="D27" s="118" t="s">
        <v>39</v>
      </c>
      <c r="E27" s="118">
        <v>1.110583488E9</v>
      </c>
      <c r="F27" s="132">
        <v>35585.0</v>
      </c>
      <c r="G27" s="118">
        <v>21.0</v>
      </c>
      <c r="H27" s="118" t="s">
        <v>75</v>
      </c>
      <c r="I27" s="118" t="s">
        <v>43</v>
      </c>
      <c r="J27" s="110" t="s">
        <v>326</v>
      </c>
      <c r="K27" s="118">
        <v>3409128.0</v>
      </c>
      <c r="L27" s="118">
        <v>3.112190464E9</v>
      </c>
      <c r="M27" s="118" t="s">
        <v>337</v>
      </c>
      <c r="N27" s="118" t="s">
        <v>46</v>
      </c>
      <c r="O27" s="118" t="s">
        <v>104</v>
      </c>
      <c r="P27" s="118" t="s">
        <v>328</v>
      </c>
      <c r="Q27" s="118" t="s">
        <v>49</v>
      </c>
      <c r="R27" s="118" t="s">
        <v>50</v>
      </c>
      <c r="S27" s="118" t="s">
        <v>161</v>
      </c>
      <c r="T27" s="118" t="s">
        <v>52</v>
      </c>
      <c r="U27" s="118" t="s">
        <v>329</v>
      </c>
      <c r="V27" s="122" t="s">
        <v>330</v>
      </c>
      <c r="W27" s="126">
        <v>3.107891303E9</v>
      </c>
      <c r="X27" s="122" t="s">
        <v>338</v>
      </c>
      <c r="Y27" s="126">
        <v>3.134377278E9</v>
      </c>
      <c r="Z27" s="140"/>
      <c r="AA27" s="128"/>
      <c r="AB27" s="128"/>
      <c r="AC27" s="128"/>
      <c r="AD27" s="128"/>
      <c r="AE27" s="128"/>
      <c r="AF27" s="128"/>
      <c r="AG27" s="128"/>
      <c r="AH27" s="128"/>
      <c r="AI27" s="128"/>
      <c r="AJ27" s="128"/>
      <c r="AK27" s="128"/>
      <c r="AL27" s="128"/>
      <c r="AM27" s="128"/>
      <c r="AN27" s="128"/>
    </row>
    <row r="28">
      <c r="A28" s="40"/>
      <c r="B28" s="108">
        <v>4.0</v>
      </c>
      <c r="C28" s="110" t="s">
        <v>339</v>
      </c>
      <c r="D28" s="118" t="s">
        <v>39</v>
      </c>
      <c r="E28" s="118">
        <v>1.125679145E9</v>
      </c>
      <c r="F28" s="132">
        <v>32402.0</v>
      </c>
      <c r="G28" s="118">
        <v>30.0</v>
      </c>
      <c r="H28" s="118" t="s">
        <v>75</v>
      </c>
      <c r="I28" s="118" t="s">
        <v>76</v>
      </c>
      <c r="J28" s="110" t="s">
        <v>340</v>
      </c>
      <c r="K28" s="118" t="s">
        <v>2</v>
      </c>
      <c r="L28" s="118">
        <v>3.04680253E9</v>
      </c>
      <c r="M28" s="118" t="s">
        <v>341</v>
      </c>
      <c r="N28" s="118" t="s">
        <v>46</v>
      </c>
      <c r="O28" s="118" t="s">
        <v>104</v>
      </c>
      <c r="P28" s="118" t="s">
        <v>342</v>
      </c>
      <c r="Q28" s="118" t="s">
        <v>49</v>
      </c>
      <c r="R28" s="118" t="s">
        <v>50</v>
      </c>
      <c r="S28" s="118" t="s">
        <v>343</v>
      </c>
      <c r="T28" s="118" t="s">
        <v>52</v>
      </c>
      <c r="U28" s="118" t="s">
        <v>344</v>
      </c>
      <c r="V28" s="122" t="s">
        <v>345</v>
      </c>
      <c r="W28" s="126">
        <v>3.192334503E9</v>
      </c>
      <c r="X28" s="122" t="s">
        <v>2</v>
      </c>
      <c r="Y28" s="126" t="s">
        <v>2</v>
      </c>
      <c r="Z28" s="140"/>
      <c r="AA28" s="128"/>
      <c r="AB28" s="128"/>
      <c r="AC28" s="128"/>
      <c r="AD28" s="128"/>
      <c r="AE28" s="128"/>
      <c r="AF28" s="128"/>
      <c r="AG28" s="128"/>
      <c r="AH28" s="128"/>
      <c r="AI28" s="128"/>
      <c r="AJ28" s="128"/>
      <c r="AK28" s="128"/>
      <c r="AL28" s="128"/>
      <c r="AM28" s="128"/>
      <c r="AN28" s="128"/>
    </row>
    <row r="29">
      <c r="A29" s="40"/>
      <c r="B29" s="108">
        <v>5.0</v>
      </c>
      <c r="C29" s="110" t="s">
        <v>346</v>
      </c>
      <c r="D29" s="118" t="s">
        <v>39</v>
      </c>
      <c r="E29" s="118">
        <v>1.088340353E9</v>
      </c>
      <c r="F29" s="120">
        <v>35369.0</v>
      </c>
      <c r="G29" s="118">
        <v>22.0</v>
      </c>
      <c r="H29" s="118" t="s">
        <v>75</v>
      </c>
      <c r="I29" s="118" t="s">
        <v>43</v>
      </c>
      <c r="J29" s="110" t="s">
        <v>347</v>
      </c>
      <c r="K29" s="118" t="s">
        <v>2</v>
      </c>
      <c r="L29" s="118">
        <v>3.105336653E9</v>
      </c>
      <c r="M29" s="118" t="s">
        <v>349</v>
      </c>
      <c r="N29" s="118" t="s">
        <v>46</v>
      </c>
      <c r="O29" s="118" t="s">
        <v>89</v>
      </c>
      <c r="P29" s="118" t="s">
        <v>89</v>
      </c>
      <c r="Q29" s="118" t="s">
        <v>49</v>
      </c>
      <c r="R29" s="118" t="s">
        <v>50</v>
      </c>
      <c r="S29" s="118" t="s">
        <v>51</v>
      </c>
      <c r="T29" s="118" t="s">
        <v>52</v>
      </c>
      <c r="U29" s="118" t="s">
        <v>292</v>
      </c>
      <c r="V29" s="122" t="s">
        <v>350</v>
      </c>
      <c r="W29" s="126">
        <v>3.174135926E9</v>
      </c>
      <c r="X29" s="122" t="s">
        <v>352</v>
      </c>
      <c r="Y29" s="126">
        <v>3.117822028E9</v>
      </c>
      <c r="Z29" s="140"/>
      <c r="AA29" s="128"/>
      <c r="AB29" s="128"/>
      <c r="AC29" s="128"/>
      <c r="AD29" s="128"/>
      <c r="AE29" s="128"/>
      <c r="AF29" s="128"/>
      <c r="AG29" s="128"/>
      <c r="AH29" s="128"/>
      <c r="AI29" s="128"/>
      <c r="AJ29" s="128"/>
      <c r="AK29" s="128"/>
      <c r="AL29" s="128"/>
      <c r="AM29" s="128"/>
      <c r="AN29" s="128"/>
    </row>
    <row r="30">
      <c r="A30" s="40"/>
      <c r="B30" s="108">
        <v>6.0</v>
      </c>
      <c r="C30" s="110" t="s">
        <v>353</v>
      </c>
      <c r="D30" s="118" t="s">
        <v>39</v>
      </c>
      <c r="E30" s="118">
        <v>1.088029541E9</v>
      </c>
      <c r="F30" s="147">
        <v>35462.0</v>
      </c>
      <c r="G30" s="118">
        <v>21.0</v>
      </c>
      <c r="H30" s="118" t="s">
        <v>75</v>
      </c>
      <c r="I30" s="118" t="s">
        <v>200</v>
      </c>
      <c r="J30" s="110" t="s">
        <v>362</v>
      </c>
      <c r="K30" s="118" t="s">
        <v>2</v>
      </c>
      <c r="L30" s="118">
        <v>3.235902912E9</v>
      </c>
      <c r="M30" s="149"/>
      <c r="N30" s="118" t="s">
        <v>46</v>
      </c>
      <c r="O30" s="118" t="s">
        <v>371</v>
      </c>
      <c r="P30" s="118" t="s">
        <v>372</v>
      </c>
      <c r="Q30" s="118" t="s">
        <v>49</v>
      </c>
      <c r="R30" s="118" t="s">
        <v>50</v>
      </c>
      <c r="S30" s="118" t="s">
        <v>51</v>
      </c>
      <c r="T30" s="118" t="s">
        <v>226</v>
      </c>
      <c r="U30" s="118" t="s">
        <v>181</v>
      </c>
      <c r="V30" s="122" t="s">
        <v>373</v>
      </c>
      <c r="W30" s="126">
        <v>3.147616429E9</v>
      </c>
      <c r="X30" s="122" t="s">
        <v>374</v>
      </c>
      <c r="Y30" s="126">
        <v>3.292572578E9</v>
      </c>
      <c r="Z30" s="140"/>
      <c r="AA30" s="128"/>
      <c r="AB30" s="128"/>
      <c r="AC30" s="128"/>
      <c r="AD30" s="128"/>
      <c r="AE30" s="128"/>
      <c r="AF30" s="128"/>
      <c r="AG30" s="128"/>
      <c r="AH30" s="128"/>
      <c r="AI30" s="128"/>
      <c r="AJ30" s="128"/>
      <c r="AK30" s="128"/>
      <c r="AL30" s="128"/>
      <c r="AM30" s="128"/>
      <c r="AN30" s="128"/>
    </row>
    <row r="31">
      <c r="A31" s="40"/>
      <c r="B31" s="108">
        <v>7.0</v>
      </c>
      <c r="C31" s="110" t="s">
        <v>375</v>
      </c>
      <c r="D31" s="118" t="s">
        <v>39</v>
      </c>
      <c r="E31" s="118">
        <v>1.088318817E9</v>
      </c>
      <c r="F31" s="132">
        <v>34523.0</v>
      </c>
      <c r="G31" s="118">
        <v>24.0</v>
      </c>
      <c r="H31" s="118" t="s">
        <v>42</v>
      </c>
      <c r="I31" s="118" t="s">
        <v>76</v>
      </c>
      <c r="J31" s="110" t="s">
        <v>376</v>
      </c>
      <c r="K31" s="118" t="s">
        <v>2</v>
      </c>
      <c r="L31" s="118">
        <v>3.175751214E9</v>
      </c>
      <c r="M31" s="118" t="s">
        <v>377</v>
      </c>
      <c r="N31" s="118" t="s">
        <v>46</v>
      </c>
      <c r="O31" s="118" t="s">
        <v>378</v>
      </c>
      <c r="P31" s="118" t="s">
        <v>378</v>
      </c>
      <c r="Q31" s="118" t="s">
        <v>49</v>
      </c>
      <c r="R31" s="118" t="s">
        <v>50</v>
      </c>
      <c r="S31" s="118" t="s">
        <v>343</v>
      </c>
      <c r="T31" s="118" t="s">
        <v>52</v>
      </c>
      <c r="U31" s="118" t="s">
        <v>181</v>
      </c>
      <c r="V31" s="122" t="s">
        <v>374</v>
      </c>
      <c r="W31" s="126">
        <v>3.292572578E9</v>
      </c>
      <c r="X31" s="122" t="s">
        <v>373</v>
      </c>
      <c r="Y31" s="126">
        <v>3.147616429E9</v>
      </c>
      <c r="Z31" s="140"/>
      <c r="AA31" s="128"/>
      <c r="AB31" s="128"/>
      <c r="AC31" s="128"/>
      <c r="AD31" s="128"/>
      <c r="AE31" s="128"/>
      <c r="AF31" s="128"/>
      <c r="AG31" s="128"/>
      <c r="AH31" s="128"/>
      <c r="AI31" s="128"/>
      <c r="AJ31" s="128"/>
      <c r="AK31" s="128"/>
      <c r="AL31" s="128"/>
      <c r="AM31" s="128"/>
      <c r="AN31" s="128"/>
    </row>
    <row r="32">
      <c r="A32" s="40"/>
      <c r="B32" s="108">
        <v>8.0</v>
      </c>
      <c r="C32" s="153" t="s">
        <v>381</v>
      </c>
      <c r="D32" s="154" t="s">
        <v>361</v>
      </c>
      <c r="E32" s="155">
        <v>1.089600852E9</v>
      </c>
      <c r="F32" s="156">
        <v>38779.0</v>
      </c>
      <c r="G32" s="154">
        <v>12.0</v>
      </c>
      <c r="H32" s="154" t="s">
        <v>75</v>
      </c>
      <c r="I32" s="158" t="s">
        <v>76</v>
      </c>
      <c r="J32" s="160" t="s">
        <v>412</v>
      </c>
      <c r="K32" s="158">
        <v>3398045.0</v>
      </c>
      <c r="L32" s="158">
        <v>3.113657224E9</v>
      </c>
      <c r="M32" s="158" t="s">
        <v>419</v>
      </c>
      <c r="N32" s="158" t="s">
        <v>46</v>
      </c>
      <c r="O32" s="158" t="s">
        <v>421</v>
      </c>
      <c r="P32" s="158" t="s">
        <v>422</v>
      </c>
      <c r="Q32" s="158" t="s">
        <v>49</v>
      </c>
      <c r="R32" s="158" t="s">
        <v>424</v>
      </c>
      <c r="S32" s="158" t="s">
        <v>343</v>
      </c>
      <c r="T32" s="154" t="s">
        <v>52</v>
      </c>
      <c r="U32" s="154" t="s">
        <v>329</v>
      </c>
      <c r="V32" s="160" t="s">
        <v>425</v>
      </c>
      <c r="W32" s="162">
        <v>3.113657224E9</v>
      </c>
      <c r="X32" s="160" t="s">
        <v>433</v>
      </c>
      <c r="Y32" s="162">
        <v>3.108308054E9</v>
      </c>
      <c r="Z32" s="158"/>
      <c r="AA32" s="163"/>
      <c r="AB32" s="128"/>
      <c r="AC32" s="128"/>
      <c r="AD32" s="128"/>
      <c r="AE32" s="128"/>
      <c r="AF32" s="128"/>
      <c r="AG32" s="128"/>
      <c r="AH32" s="128"/>
      <c r="AI32" s="128"/>
      <c r="AJ32" s="128"/>
      <c r="AK32" s="128"/>
      <c r="AL32" s="128"/>
      <c r="AM32" s="128"/>
      <c r="AN32" s="128"/>
    </row>
    <row r="33">
      <c r="A33" s="40"/>
      <c r="B33" s="108">
        <v>9.0</v>
      </c>
      <c r="C33" s="110" t="s">
        <v>441</v>
      </c>
      <c r="D33" s="118" t="s">
        <v>39</v>
      </c>
      <c r="E33" s="118">
        <v>1.8523599E7</v>
      </c>
      <c r="F33" s="132">
        <v>31259.0</v>
      </c>
      <c r="G33" s="118">
        <v>33.0</v>
      </c>
      <c r="H33" s="118" t="s">
        <v>42</v>
      </c>
      <c r="I33" s="118" t="s">
        <v>76</v>
      </c>
      <c r="J33" s="110" t="s">
        <v>444</v>
      </c>
      <c r="K33" s="118" t="s">
        <v>2</v>
      </c>
      <c r="L33" s="118">
        <v>3.046584072E9</v>
      </c>
      <c r="M33" s="118" t="s">
        <v>446</v>
      </c>
      <c r="N33" s="118" t="s">
        <v>46</v>
      </c>
      <c r="O33" s="118" t="s">
        <v>148</v>
      </c>
      <c r="P33" s="118" t="s">
        <v>149</v>
      </c>
      <c r="Q33" s="118" t="s">
        <v>49</v>
      </c>
      <c r="R33" s="118" t="s">
        <v>50</v>
      </c>
      <c r="S33" s="118" t="s">
        <v>221</v>
      </c>
      <c r="T33" s="118" t="s">
        <v>52</v>
      </c>
      <c r="U33" s="118" t="s">
        <v>181</v>
      </c>
      <c r="V33" s="122" t="s">
        <v>450</v>
      </c>
      <c r="W33" s="126">
        <v>3.203649376E9</v>
      </c>
      <c r="X33" s="122" t="s">
        <v>451</v>
      </c>
      <c r="Y33" s="126">
        <v>3.113118054E9</v>
      </c>
      <c r="Z33" s="122" t="s">
        <v>83</v>
      </c>
    </row>
    <row r="34">
      <c r="A34" s="40"/>
      <c r="B34" s="108">
        <v>10.0</v>
      </c>
      <c r="C34" s="110" t="s">
        <v>454</v>
      </c>
      <c r="D34" s="118" t="s">
        <v>39</v>
      </c>
      <c r="E34" s="118">
        <v>1.0883163E9</v>
      </c>
      <c r="F34" s="132">
        <v>34415.0</v>
      </c>
      <c r="G34" s="118">
        <v>24.0</v>
      </c>
      <c r="H34" s="118" t="s">
        <v>75</v>
      </c>
      <c r="I34" s="118" t="s">
        <v>76</v>
      </c>
      <c r="J34" s="110" t="s">
        <v>455</v>
      </c>
      <c r="K34" s="118" t="s">
        <v>2</v>
      </c>
      <c r="L34" s="118">
        <v>3.192572578E9</v>
      </c>
      <c r="M34" s="118" t="s">
        <v>456</v>
      </c>
      <c r="N34" s="118" t="s">
        <v>46</v>
      </c>
      <c r="O34" s="118" t="s">
        <v>457</v>
      </c>
      <c r="P34" s="118" t="s">
        <v>458</v>
      </c>
      <c r="Q34" s="118" t="s">
        <v>49</v>
      </c>
      <c r="R34" s="118" t="s">
        <v>50</v>
      </c>
      <c r="S34" s="118" t="s">
        <v>90</v>
      </c>
      <c r="T34" s="118" t="s">
        <v>52</v>
      </c>
      <c r="U34" s="118" t="s">
        <v>181</v>
      </c>
      <c r="V34" s="122" t="s">
        <v>461</v>
      </c>
      <c r="W34" s="126">
        <v>3.113059419E9</v>
      </c>
      <c r="X34" s="122" t="s">
        <v>462</v>
      </c>
      <c r="Y34" s="126">
        <v>3.106718678E9</v>
      </c>
      <c r="Z34" s="122" t="s">
        <v>83</v>
      </c>
    </row>
    <row r="35">
      <c r="A35" s="40"/>
      <c r="B35" s="108">
        <v>11.0</v>
      </c>
      <c r="C35" s="145" t="s">
        <v>463</v>
      </c>
      <c r="D35" s="143" t="s">
        <v>39</v>
      </c>
      <c r="E35" s="167">
        <v>1.088321941E9</v>
      </c>
      <c r="F35" s="135">
        <v>34642.0</v>
      </c>
      <c r="G35" s="133">
        <v>23.0</v>
      </c>
      <c r="H35" s="133" t="s">
        <v>75</v>
      </c>
      <c r="I35" s="133" t="s">
        <v>76</v>
      </c>
      <c r="J35" s="145" t="s">
        <v>465</v>
      </c>
      <c r="K35" s="136" t="s">
        <v>2</v>
      </c>
      <c r="L35" s="143">
        <v>3.222736603E9</v>
      </c>
      <c r="M35" s="138" t="s">
        <v>466</v>
      </c>
      <c r="N35" s="133" t="s">
        <v>46</v>
      </c>
      <c r="O35" s="143" t="s">
        <v>467</v>
      </c>
      <c r="P35" s="143" t="s">
        <v>468</v>
      </c>
      <c r="Q35" s="133" t="s">
        <v>49</v>
      </c>
      <c r="R35" s="133" t="s">
        <v>50</v>
      </c>
      <c r="S35" s="143" t="s">
        <v>469</v>
      </c>
      <c r="T35" s="133" t="s">
        <v>52</v>
      </c>
      <c r="U35" s="122" t="s">
        <v>181</v>
      </c>
      <c r="V35" s="145" t="s">
        <v>470</v>
      </c>
      <c r="W35" s="143">
        <v>3.222736603E9</v>
      </c>
      <c r="X35" s="145" t="s">
        <v>471</v>
      </c>
      <c r="Y35" s="143">
        <v>3.235902912E9</v>
      </c>
      <c r="Z35" s="122" t="s">
        <v>83</v>
      </c>
    </row>
    <row r="36">
      <c r="A36" s="40"/>
      <c r="B36" s="108">
        <v>12.0</v>
      </c>
      <c r="C36" s="110" t="s">
        <v>472</v>
      </c>
      <c r="D36" s="118" t="s">
        <v>39</v>
      </c>
      <c r="E36" s="118">
        <v>9862611.0</v>
      </c>
      <c r="F36" s="120">
        <v>31408.0</v>
      </c>
      <c r="G36" s="118">
        <v>33.0</v>
      </c>
      <c r="H36" s="118" t="s">
        <v>42</v>
      </c>
      <c r="I36" s="118" t="s">
        <v>76</v>
      </c>
      <c r="J36" s="110" t="s">
        <v>479</v>
      </c>
      <c r="K36" s="118" t="s">
        <v>2</v>
      </c>
      <c r="L36" s="118">
        <v>3.128819689E9</v>
      </c>
      <c r="M36" s="118" t="s">
        <v>481</v>
      </c>
      <c r="N36" s="118" t="s">
        <v>46</v>
      </c>
      <c r="O36" s="118" t="s">
        <v>148</v>
      </c>
      <c r="P36" s="118" t="s">
        <v>149</v>
      </c>
      <c r="Q36" s="118" t="s">
        <v>49</v>
      </c>
      <c r="R36" s="118" t="s">
        <v>50</v>
      </c>
      <c r="S36" s="118" t="s">
        <v>161</v>
      </c>
      <c r="T36" s="118" t="s">
        <v>226</v>
      </c>
      <c r="U36" s="118" t="s">
        <v>483</v>
      </c>
      <c r="V36" s="122" t="s">
        <v>484</v>
      </c>
      <c r="W36" s="126">
        <v>3.146486769E9</v>
      </c>
      <c r="X36" s="122" t="s">
        <v>485</v>
      </c>
      <c r="Y36" s="126">
        <v>3.217593673E9</v>
      </c>
      <c r="Z36" s="122" t="s">
        <v>83</v>
      </c>
    </row>
    <row r="37">
      <c r="A37" s="40"/>
      <c r="B37" s="108">
        <v>13.0</v>
      </c>
      <c r="C37" s="110" t="s">
        <v>489</v>
      </c>
      <c r="D37" s="118" t="s">
        <v>39</v>
      </c>
      <c r="E37" s="118">
        <v>3.1434189E7</v>
      </c>
      <c r="F37" s="132">
        <v>30548.0</v>
      </c>
      <c r="G37" s="118">
        <v>35.0</v>
      </c>
      <c r="H37" s="118" t="s">
        <v>75</v>
      </c>
      <c r="I37" s="118" t="s">
        <v>43</v>
      </c>
      <c r="J37" s="110" t="s">
        <v>490</v>
      </c>
      <c r="K37" s="118" t="s">
        <v>2</v>
      </c>
      <c r="L37" s="118">
        <v>3.117647725E9</v>
      </c>
      <c r="M37" s="118" t="s">
        <v>491</v>
      </c>
      <c r="N37" s="118" t="s">
        <v>113</v>
      </c>
      <c r="O37" s="118" t="s">
        <v>266</v>
      </c>
      <c r="P37" s="118" t="s">
        <v>266</v>
      </c>
      <c r="Q37" s="118" t="s">
        <v>49</v>
      </c>
      <c r="R37" s="118" t="s">
        <v>50</v>
      </c>
      <c r="S37" s="118" t="s">
        <v>90</v>
      </c>
      <c r="T37" s="118" t="s">
        <v>52</v>
      </c>
      <c r="U37" s="118" t="s">
        <v>181</v>
      </c>
      <c r="V37" s="122" t="s">
        <v>492</v>
      </c>
      <c r="W37" s="126">
        <v>3.117647721E9</v>
      </c>
      <c r="X37" s="122" t="s">
        <v>493</v>
      </c>
      <c r="Y37" s="126">
        <v>3.117461889E9</v>
      </c>
      <c r="Z37" s="122" t="s">
        <v>83</v>
      </c>
    </row>
    <row r="38">
      <c r="A38" s="40"/>
      <c r="B38" s="108">
        <v>14.0</v>
      </c>
      <c r="C38" s="110" t="s">
        <v>496</v>
      </c>
      <c r="D38" s="118" t="s">
        <v>39</v>
      </c>
      <c r="E38" s="118">
        <v>1.088305448E9</v>
      </c>
      <c r="F38" s="132">
        <v>33990.0</v>
      </c>
      <c r="G38" s="118">
        <v>25.0</v>
      </c>
      <c r="H38" s="118" t="s">
        <v>94</v>
      </c>
      <c r="I38" s="118" t="s">
        <v>86</v>
      </c>
      <c r="J38" s="110" t="s">
        <v>497</v>
      </c>
      <c r="K38" s="118" t="s">
        <v>2</v>
      </c>
      <c r="L38" s="118">
        <v>3.113960763E9</v>
      </c>
      <c r="M38" s="118" t="s">
        <v>498</v>
      </c>
      <c r="N38" s="118" t="s">
        <v>46</v>
      </c>
      <c r="O38" s="118" t="s">
        <v>148</v>
      </c>
      <c r="P38" s="118" t="s">
        <v>149</v>
      </c>
      <c r="Q38" s="118" t="s">
        <v>49</v>
      </c>
      <c r="R38" s="118" t="s">
        <v>50</v>
      </c>
      <c r="S38" s="118" t="s">
        <v>291</v>
      </c>
      <c r="T38" s="118" t="s">
        <v>52</v>
      </c>
      <c r="U38" s="118" t="s">
        <v>181</v>
      </c>
      <c r="V38" s="140"/>
      <c r="W38" s="151"/>
      <c r="X38" s="140"/>
      <c r="Y38" s="151"/>
      <c r="Z38" s="122" t="s">
        <v>83</v>
      </c>
    </row>
    <row r="39">
      <c r="A39" s="40"/>
      <c r="B39" s="108">
        <v>15.0</v>
      </c>
      <c r="C39" s="110" t="s">
        <v>499</v>
      </c>
      <c r="D39" s="118" t="s">
        <v>39</v>
      </c>
      <c r="E39" s="118">
        <v>6.7045649E7</v>
      </c>
      <c r="F39" s="120">
        <v>31368.0</v>
      </c>
      <c r="G39" s="118">
        <v>34.0</v>
      </c>
      <c r="H39" s="118" t="s">
        <v>75</v>
      </c>
      <c r="I39" s="118" t="s">
        <v>76</v>
      </c>
      <c r="J39" s="110" t="s">
        <v>500</v>
      </c>
      <c r="K39" s="118" t="s">
        <v>2</v>
      </c>
      <c r="L39" s="118">
        <v>3.508470476E9</v>
      </c>
      <c r="M39" s="118" t="s">
        <v>501</v>
      </c>
      <c r="N39" s="118" t="s">
        <v>113</v>
      </c>
      <c r="O39" s="118" t="s">
        <v>502</v>
      </c>
      <c r="P39" s="118" t="s">
        <v>502</v>
      </c>
      <c r="Q39" s="118" t="s">
        <v>49</v>
      </c>
      <c r="R39" s="118" t="s">
        <v>50</v>
      </c>
      <c r="S39" s="118" t="s">
        <v>221</v>
      </c>
      <c r="T39" s="118" t="s">
        <v>52</v>
      </c>
      <c r="U39" s="118" t="s">
        <v>116</v>
      </c>
      <c r="V39" s="122" t="s">
        <v>506</v>
      </c>
      <c r="W39" s="126">
        <v>3.508470476E9</v>
      </c>
      <c r="X39" s="122" t="s">
        <v>2</v>
      </c>
      <c r="Y39" s="126" t="s">
        <v>2</v>
      </c>
      <c r="Z39" s="122" t="s">
        <v>83</v>
      </c>
      <c r="AA39" s="49"/>
      <c r="AB39" s="49"/>
      <c r="AC39" s="49"/>
      <c r="AD39" s="49"/>
      <c r="AE39" s="49"/>
      <c r="AF39" s="49"/>
      <c r="AG39" s="49"/>
      <c r="AH39" s="49"/>
      <c r="AI39" s="49"/>
      <c r="AJ39" s="49"/>
      <c r="AK39" s="49"/>
      <c r="AL39" s="49"/>
      <c r="AM39" s="49"/>
      <c r="AN39" s="49"/>
    </row>
    <row r="40">
      <c r="A40" s="40"/>
      <c r="B40" s="108">
        <v>16.0</v>
      </c>
      <c r="C40" s="110" t="s">
        <v>509</v>
      </c>
      <c r="D40" s="118" t="s">
        <v>39</v>
      </c>
      <c r="E40" s="118">
        <v>1.088032932E9</v>
      </c>
      <c r="F40" s="132">
        <v>35815.0</v>
      </c>
      <c r="G40" s="118">
        <v>20.0</v>
      </c>
      <c r="H40" s="118" t="s">
        <v>75</v>
      </c>
      <c r="I40" s="118" t="s">
        <v>76</v>
      </c>
      <c r="J40" s="110" t="s">
        <v>510</v>
      </c>
      <c r="K40" s="118" t="s">
        <v>2</v>
      </c>
      <c r="L40" s="118">
        <v>3.215822769E9</v>
      </c>
      <c r="M40" s="118" t="s">
        <v>511</v>
      </c>
      <c r="N40" s="118" t="s">
        <v>46</v>
      </c>
      <c r="O40" s="118" t="s">
        <v>148</v>
      </c>
      <c r="P40" s="118" t="s">
        <v>148</v>
      </c>
      <c r="Q40" s="118" t="s">
        <v>49</v>
      </c>
      <c r="R40" s="118" t="s">
        <v>50</v>
      </c>
      <c r="S40" s="118" t="s">
        <v>79</v>
      </c>
      <c r="T40" s="118" t="s">
        <v>52</v>
      </c>
      <c r="U40" s="118" t="s">
        <v>308</v>
      </c>
      <c r="V40" s="122" t="s">
        <v>513</v>
      </c>
      <c r="W40" s="126">
        <v>3.168826746E9</v>
      </c>
      <c r="X40" s="122" t="s">
        <v>514</v>
      </c>
      <c r="Y40" s="126">
        <v>3.168281632E9</v>
      </c>
      <c r="Z40" s="122" t="s">
        <v>83</v>
      </c>
    </row>
    <row r="41">
      <c r="A41" s="40"/>
      <c r="B41" s="108">
        <v>17.0</v>
      </c>
      <c r="C41" s="110" t="s">
        <v>515</v>
      </c>
      <c r="D41" s="118" t="s">
        <v>39</v>
      </c>
      <c r="E41" s="118">
        <v>1.088310652E9</v>
      </c>
      <c r="F41" s="132">
        <v>34165.0</v>
      </c>
      <c r="G41" s="118">
        <v>25.0</v>
      </c>
      <c r="H41" s="118" t="s">
        <v>75</v>
      </c>
      <c r="I41" s="118" t="s">
        <v>76</v>
      </c>
      <c r="J41" s="110" t="s">
        <v>516</v>
      </c>
      <c r="K41" s="118" t="s">
        <v>2</v>
      </c>
      <c r="L41" s="118">
        <v>3.127255174E9</v>
      </c>
      <c r="M41" s="118" t="s">
        <v>517</v>
      </c>
      <c r="N41" s="118" t="s">
        <v>46</v>
      </c>
      <c r="O41" s="118" t="s">
        <v>421</v>
      </c>
      <c r="P41" s="118" t="s">
        <v>518</v>
      </c>
      <c r="Q41" s="118" t="s">
        <v>49</v>
      </c>
      <c r="R41" s="118" t="s">
        <v>50</v>
      </c>
      <c r="S41" s="118" t="s">
        <v>115</v>
      </c>
      <c r="T41" s="118" t="s">
        <v>52</v>
      </c>
      <c r="U41" s="118" t="s">
        <v>116</v>
      </c>
      <c r="V41" s="122" t="s">
        <v>519</v>
      </c>
      <c r="W41" s="126">
        <v>3.10271158E9</v>
      </c>
      <c r="X41" s="122" t="s">
        <v>520</v>
      </c>
      <c r="Y41" s="126">
        <v>3.10271158E9</v>
      </c>
      <c r="Z41" s="122" t="s">
        <v>83</v>
      </c>
    </row>
    <row r="42">
      <c r="B42" s="176"/>
      <c r="C42" s="178"/>
      <c r="D42" s="179"/>
      <c r="E42" s="179"/>
      <c r="F42" s="179"/>
      <c r="G42" s="179"/>
      <c r="H42" s="179"/>
      <c r="I42" s="179"/>
      <c r="J42" s="178"/>
      <c r="K42" s="179"/>
      <c r="L42" s="179"/>
      <c r="M42" s="179"/>
      <c r="N42" s="179"/>
      <c r="O42" s="179"/>
      <c r="P42" s="179"/>
      <c r="Q42" s="179"/>
      <c r="R42" s="179"/>
      <c r="S42" s="179"/>
      <c r="T42" s="179"/>
      <c r="U42" s="179"/>
      <c r="W42" s="180"/>
      <c r="Y42" s="180"/>
    </row>
    <row r="43">
      <c r="B43" s="176"/>
      <c r="C43" s="178"/>
      <c r="D43" s="179"/>
      <c r="E43" s="179"/>
      <c r="F43" s="179"/>
      <c r="G43" s="179"/>
      <c r="H43" s="179"/>
      <c r="I43" s="179"/>
      <c r="J43" s="178"/>
      <c r="K43" s="179"/>
      <c r="L43" s="179"/>
      <c r="M43" s="179"/>
      <c r="N43" s="179"/>
      <c r="O43" s="179"/>
      <c r="P43" s="179"/>
      <c r="Q43" s="179"/>
      <c r="R43" s="179"/>
      <c r="S43" s="179"/>
      <c r="T43" s="179"/>
      <c r="U43" s="179"/>
      <c r="W43" s="180"/>
      <c r="Y43" s="180"/>
    </row>
    <row r="44">
      <c r="B44" s="176"/>
      <c r="C44" s="178"/>
      <c r="D44" s="179"/>
      <c r="E44" s="179"/>
      <c r="F44" s="179"/>
      <c r="G44" s="179"/>
      <c r="H44" s="179"/>
      <c r="I44" s="179"/>
      <c r="J44" s="178"/>
      <c r="K44" s="179"/>
      <c r="L44" s="179"/>
      <c r="M44" s="179"/>
      <c r="N44" s="179"/>
      <c r="O44" s="179"/>
      <c r="P44" s="179"/>
      <c r="Q44" s="179"/>
      <c r="R44" s="179"/>
      <c r="S44" s="179"/>
      <c r="T44" s="179"/>
      <c r="U44" s="179"/>
      <c r="W44" s="180"/>
      <c r="Y44" s="180"/>
    </row>
    <row r="45">
      <c r="B45" s="176"/>
      <c r="C45" s="178"/>
      <c r="D45" s="179"/>
      <c r="E45" s="179"/>
      <c r="F45" s="179"/>
      <c r="G45" s="179"/>
      <c r="H45" s="179"/>
      <c r="I45" s="179"/>
      <c r="J45" s="178"/>
      <c r="K45" s="179"/>
      <c r="L45" s="179"/>
      <c r="M45" s="179"/>
      <c r="N45" s="179"/>
      <c r="O45" s="179"/>
      <c r="P45" s="179"/>
      <c r="Q45" s="179"/>
      <c r="R45" s="179"/>
      <c r="S45" s="179"/>
      <c r="T45" s="179"/>
      <c r="U45" s="179"/>
      <c r="W45" s="180"/>
      <c r="Y45" s="180"/>
    </row>
    <row r="46">
      <c r="B46" s="176"/>
      <c r="C46" s="178"/>
      <c r="D46" s="179"/>
      <c r="E46" s="179"/>
      <c r="F46" s="179"/>
      <c r="G46" s="179"/>
      <c r="H46" s="179"/>
      <c r="I46" s="179"/>
      <c r="J46" s="178"/>
      <c r="K46" s="179"/>
      <c r="L46" s="179"/>
      <c r="M46" s="179"/>
      <c r="N46" s="179"/>
      <c r="O46" s="179"/>
      <c r="P46" s="179"/>
      <c r="Q46" s="179"/>
      <c r="R46" s="179"/>
      <c r="S46" s="179"/>
      <c r="T46" s="179"/>
      <c r="U46" s="179"/>
      <c r="W46" s="180"/>
      <c r="Y46" s="180"/>
    </row>
    <row r="47">
      <c r="B47" s="176"/>
      <c r="C47" s="178"/>
      <c r="D47" s="179"/>
      <c r="E47" s="179"/>
      <c r="F47" s="179"/>
      <c r="G47" s="179"/>
      <c r="H47" s="179"/>
      <c r="I47" s="179"/>
      <c r="J47" s="178"/>
      <c r="K47" s="179"/>
      <c r="L47" s="179"/>
      <c r="M47" s="179"/>
      <c r="N47" s="179"/>
      <c r="O47" s="179"/>
      <c r="P47" s="179"/>
      <c r="Q47" s="179"/>
      <c r="R47" s="179"/>
      <c r="S47" s="179"/>
      <c r="T47" s="179"/>
      <c r="U47" s="179"/>
      <c r="W47" s="180"/>
      <c r="Y47" s="180"/>
    </row>
    <row r="48">
      <c r="B48" s="176"/>
      <c r="C48" s="178"/>
      <c r="D48" s="179"/>
      <c r="E48" s="179"/>
      <c r="F48" s="179"/>
      <c r="G48" s="179"/>
      <c r="H48" s="179"/>
      <c r="I48" s="179"/>
      <c r="J48" s="178"/>
      <c r="K48" s="179"/>
      <c r="L48" s="179"/>
      <c r="M48" s="179"/>
      <c r="N48" s="179"/>
      <c r="O48" s="179"/>
      <c r="P48" s="179"/>
      <c r="Q48" s="179"/>
      <c r="R48" s="179"/>
      <c r="S48" s="179"/>
      <c r="T48" s="179"/>
      <c r="U48" s="179"/>
      <c r="W48" s="180"/>
      <c r="Y48" s="180"/>
    </row>
    <row r="49">
      <c r="B49" s="176"/>
      <c r="C49" s="178"/>
      <c r="D49" s="179"/>
      <c r="E49" s="179"/>
      <c r="F49" s="179"/>
      <c r="G49" s="179"/>
      <c r="H49" s="179"/>
      <c r="I49" s="179"/>
      <c r="J49" s="178"/>
      <c r="K49" s="179"/>
      <c r="L49" s="179"/>
      <c r="M49" s="179"/>
      <c r="N49" s="179"/>
      <c r="O49" s="179"/>
      <c r="P49" s="179"/>
      <c r="Q49" s="179"/>
      <c r="R49" s="179"/>
      <c r="S49" s="179"/>
      <c r="T49" s="179"/>
      <c r="U49" s="179"/>
      <c r="W49" s="180"/>
      <c r="Y49" s="180"/>
    </row>
    <row r="50">
      <c r="B50" s="176"/>
      <c r="C50" s="178"/>
      <c r="D50" s="179"/>
      <c r="E50" s="179"/>
      <c r="F50" s="179"/>
      <c r="G50" s="179"/>
      <c r="H50" s="179"/>
      <c r="I50" s="179"/>
      <c r="J50" s="178"/>
      <c r="K50" s="179"/>
      <c r="L50" s="179"/>
      <c r="M50" s="179"/>
      <c r="N50" s="179"/>
      <c r="O50" s="179"/>
      <c r="P50" s="179"/>
      <c r="Q50" s="179"/>
      <c r="R50" s="179"/>
      <c r="S50" s="179"/>
      <c r="T50" s="179"/>
      <c r="U50" s="179"/>
      <c r="W50" s="180"/>
      <c r="Y50" s="180"/>
    </row>
    <row r="51">
      <c r="B51" s="176"/>
      <c r="C51" s="178"/>
      <c r="D51" s="179"/>
      <c r="E51" s="179"/>
      <c r="F51" s="179"/>
      <c r="G51" s="179"/>
      <c r="H51" s="179"/>
      <c r="I51" s="179"/>
      <c r="J51" s="178"/>
      <c r="K51" s="179"/>
      <c r="L51" s="179"/>
      <c r="M51" s="179"/>
      <c r="N51" s="179"/>
      <c r="O51" s="179"/>
      <c r="P51" s="179"/>
      <c r="Q51" s="179"/>
      <c r="R51" s="179"/>
      <c r="S51" s="179"/>
      <c r="T51" s="179"/>
      <c r="U51" s="179"/>
      <c r="W51" s="180"/>
      <c r="Y51" s="180"/>
    </row>
    <row r="52">
      <c r="B52" s="176"/>
      <c r="C52" s="178"/>
      <c r="D52" s="179"/>
      <c r="E52" s="179"/>
      <c r="F52" s="179"/>
      <c r="G52" s="179"/>
      <c r="H52" s="179"/>
      <c r="I52" s="179"/>
      <c r="J52" s="178"/>
      <c r="K52" s="179"/>
      <c r="L52" s="179"/>
      <c r="M52" s="179"/>
      <c r="N52" s="179"/>
      <c r="O52" s="179"/>
      <c r="P52" s="179"/>
      <c r="Q52" s="179"/>
      <c r="R52" s="179"/>
      <c r="S52" s="179"/>
      <c r="T52" s="179"/>
      <c r="U52" s="179"/>
      <c r="W52" s="180"/>
      <c r="Y52" s="180"/>
    </row>
    <row r="53">
      <c r="B53" s="176"/>
      <c r="C53" s="178"/>
      <c r="D53" s="179"/>
      <c r="E53" s="179"/>
      <c r="F53" s="179"/>
      <c r="G53" s="179"/>
      <c r="H53" s="179"/>
      <c r="I53" s="179"/>
      <c r="J53" s="178"/>
      <c r="K53" s="179"/>
      <c r="L53" s="179"/>
      <c r="M53" s="179"/>
      <c r="N53" s="179"/>
      <c r="O53" s="179"/>
      <c r="P53" s="179"/>
      <c r="Q53" s="179"/>
      <c r="R53" s="179"/>
      <c r="S53" s="179"/>
      <c r="T53" s="179"/>
      <c r="U53" s="179"/>
      <c r="W53" s="180"/>
      <c r="Y53" s="180"/>
    </row>
    <row r="54">
      <c r="B54" s="176"/>
      <c r="C54" s="178"/>
      <c r="D54" s="179"/>
      <c r="E54" s="179"/>
      <c r="F54" s="179"/>
      <c r="G54" s="179"/>
      <c r="H54" s="179"/>
      <c r="I54" s="179"/>
      <c r="J54" s="178"/>
      <c r="K54" s="179"/>
      <c r="L54" s="179"/>
      <c r="M54" s="179"/>
      <c r="N54" s="179"/>
      <c r="O54" s="179"/>
      <c r="P54" s="179"/>
      <c r="Q54" s="179"/>
      <c r="R54" s="179"/>
      <c r="S54" s="179"/>
      <c r="T54" s="179"/>
      <c r="U54" s="179"/>
      <c r="W54" s="180"/>
      <c r="Y54" s="180"/>
    </row>
    <row r="55">
      <c r="B55" s="176"/>
      <c r="C55" s="178"/>
      <c r="D55" s="179"/>
      <c r="E55" s="179"/>
      <c r="F55" s="179"/>
      <c r="G55" s="179"/>
      <c r="H55" s="179"/>
      <c r="I55" s="179"/>
      <c r="J55" s="178"/>
      <c r="K55" s="179"/>
      <c r="L55" s="179"/>
      <c r="M55" s="179"/>
      <c r="N55" s="179"/>
      <c r="O55" s="179"/>
      <c r="P55" s="179"/>
      <c r="Q55" s="179"/>
      <c r="R55" s="179"/>
      <c r="S55" s="179"/>
      <c r="T55" s="179"/>
      <c r="U55" s="179"/>
      <c r="W55" s="180"/>
      <c r="Y55" s="180"/>
    </row>
    <row r="56">
      <c r="B56" s="176"/>
      <c r="C56" s="178"/>
      <c r="D56" s="179"/>
      <c r="E56" s="179"/>
      <c r="F56" s="179"/>
      <c r="G56" s="179"/>
      <c r="H56" s="179"/>
      <c r="I56" s="179"/>
      <c r="J56" s="178"/>
      <c r="K56" s="179"/>
      <c r="L56" s="179"/>
      <c r="M56" s="179"/>
      <c r="N56" s="179"/>
      <c r="O56" s="179"/>
      <c r="P56" s="179"/>
      <c r="Q56" s="179"/>
      <c r="R56" s="179"/>
      <c r="S56" s="179"/>
      <c r="T56" s="179"/>
      <c r="U56" s="179"/>
      <c r="W56" s="180"/>
      <c r="Y56" s="180"/>
    </row>
    <row r="57">
      <c r="B57" s="176"/>
      <c r="C57" s="178"/>
      <c r="D57" s="179"/>
      <c r="E57" s="179"/>
      <c r="F57" s="179"/>
      <c r="G57" s="179"/>
      <c r="H57" s="179"/>
      <c r="I57" s="179"/>
      <c r="J57" s="178"/>
      <c r="K57" s="179"/>
      <c r="L57" s="179"/>
      <c r="M57" s="179"/>
      <c r="N57" s="179"/>
      <c r="O57" s="179"/>
      <c r="P57" s="179"/>
      <c r="Q57" s="179"/>
      <c r="R57" s="179"/>
      <c r="S57" s="179"/>
      <c r="T57" s="179"/>
      <c r="U57" s="179"/>
      <c r="W57" s="180"/>
      <c r="Y57" s="180"/>
    </row>
    <row r="58">
      <c r="B58" s="176"/>
      <c r="C58" s="178"/>
      <c r="D58" s="179"/>
      <c r="E58" s="179"/>
      <c r="F58" s="179"/>
      <c r="G58" s="179"/>
      <c r="H58" s="179"/>
      <c r="I58" s="179"/>
      <c r="J58" s="178"/>
      <c r="K58" s="179"/>
      <c r="L58" s="179"/>
      <c r="M58" s="179"/>
      <c r="N58" s="179"/>
      <c r="O58" s="179"/>
      <c r="P58" s="179"/>
      <c r="Q58" s="179"/>
      <c r="R58" s="179"/>
      <c r="S58" s="179"/>
      <c r="T58" s="179"/>
      <c r="U58" s="179"/>
      <c r="W58" s="180"/>
      <c r="Y58" s="180"/>
    </row>
    <row r="59">
      <c r="B59" s="176"/>
      <c r="C59" s="178"/>
      <c r="D59" s="179"/>
      <c r="E59" s="179"/>
      <c r="F59" s="179"/>
      <c r="G59" s="179"/>
      <c r="H59" s="179"/>
      <c r="I59" s="179"/>
      <c r="J59" s="178"/>
      <c r="K59" s="179"/>
      <c r="L59" s="179"/>
      <c r="M59" s="179"/>
      <c r="N59" s="179"/>
      <c r="O59" s="179"/>
      <c r="P59" s="179"/>
      <c r="Q59" s="179"/>
      <c r="R59" s="179"/>
      <c r="S59" s="179"/>
      <c r="T59" s="179"/>
      <c r="U59" s="179"/>
      <c r="W59" s="180"/>
      <c r="Y59" s="180"/>
    </row>
    <row r="60">
      <c r="B60" s="176"/>
      <c r="C60" s="178"/>
      <c r="D60" s="179"/>
      <c r="E60" s="179"/>
      <c r="F60" s="179"/>
      <c r="G60" s="179"/>
      <c r="H60" s="179"/>
      <c r="I60" s="179"/>
      <c r="J60" s="178"/>
      <c r="K60" s="179"/>
      <c r="L60" s="179"/>
      <c r="M60" s="179"/>
      <c r="N60" s="179"/>
      <c r="O60" s="179"/>
      <c r="P60" s="179"/>
      <c r="Q60" s="179"/>
      <c r="R60" s="179"/>
      <c r="S60" s="179"/>
      <c r="T60" s="179"/>
      <c r="U60" s="179"/>
      <c r="W60" s="180"/>
      <c r="Y60" s="180"/>
    </row>
    <row r="61">
      <c r="B61" s="176"/>
      <c r="C61" s="178"/>
      <c r="D61" s="179"/>
      <c r="E61" s="179"/>
      <c r="F61" s="179"/>
      <c r="G61" s="179"/>
      <c r="H61" s="179"/>
      <c r="I61" s="179"/>
      <c r="J61" s="178"/>
      <c r="K61" s="179"/>
      <c r="L61" s="179"/>
      <c r="M61" s="179"/>
      <c r="N61" s="179"/>
      <c r="O61" s="179"/>
      <c r="P61" s="179"/>
      <c r="Q61" s="179"/>
      <c r="R61" s="179"/>
      <c r="S61" s="179"/>
      <c r="T61" s="179"/>
      <c r="U61" s="179"/>
      <c r="W61" s="180"/>
      <c r="Y61" s="180"/>
    </row>
    <row r="62">
      <c r="B62" s="176"/>
      <c r="C62" s="178"/>
      <c r="D62" s="179"/>
      <c r="E62" s="179"/>
      <c r="F62" s="179"/>
      <c r="G62" s="179"/>
      <c r="H62" s="179"/>
      <c r="I62" s="179"/>
      <c r="J62" s="178"/>
      <c r="K62" s="179"/>
      <c r="L62" s="179"/>
      <c r="M62" s="179"/>
      <c r="N62" s="179"/>
      <c r="O62" s="179"/>
      <c r="P62" s="179"/>
      <c r="Q62" s="179"/>
      <c r="R62" s="179"/>
      <c r="S62" s="179"/>
      <c r="T62" s="179"/>
      <c r="U62" s="179"/>
      <c r="W62" s="180"/>
      <c r="Y62" s="180"/>
    </row>
    <row r="63">
      <c r="B63" s="176"/>
      <c r="C63" s="178"/>
      <c r="D63" s="179"/>
      <c r="E63" s="179"/>
      <c r="F63" s="179"/>
      <c r="G63" s="179"/>
      <c r="H63" s="179"/>
      <c r="I63" s="179"/>
      <c r="J63" s="178"/>
      <c r="K63" s="179"/>
      <c r="L63" s="179"/>
      <c r="M63" s="179"/>
      <c r="N63" s="179"/>
      <c r="O63" s="179"/>
      <c r="P63" s="179"/>
      <c r="Q63" s="179"/>
      <c r="R63" s="179"/>
      <c r="S63" s="179"/>
      <c r="T63" s="179"/>
      <c r="U63" s="179"/>
      <c r="W63" s="180"/>
      <c r="Y63" s="180"/>
    </row>
    <row r="64">
      <c r="B64" s="176"/>
      <c r="C64" s="178"/>
      <c r="D64" s="179"/>
      <c r="E64" s="179"/>
      <c r="F64" s="179"/>
      <c r="G64" s="179"/>
      <c r="H64" s="179"/>
      <c r="I64" s="179"/>
      <c r="J64" s="178"/>
      <c r="K64" s="179"/>
      <c r="L64" s="179"/>
      <c r="M64" s="179"/>
      <c r="N64" s="179"/>
      <c r="O64" s="179"/>
      <c r="P64" s="179"/>
      <c r="Q64" s="179"/>
      <c r="R64" s="179"/>
      <c r="S64" s="179"/>
      <c r="T64" s="179"/>
      <c r="U64" s="179"/>
      <c r="W64" s="180"/>
      <c r="Y64" s="180"/>
    </row>
    <row r="65">
      <c r="B65" s="176"/>
      <c r="C65" s="178"/>
      <c r="D65" s="179"/>
      <c r="E65" s="179"/>
      <c r="F65" s="179"/>
      <c r="G65" s="179"/>
      <c r="H65" s="179"/>
      <c r="I65" s="179"/>
      <c r="J65" s="178"/>
      <c r="K65" s="179"/>
      <c r="L65" s="179"/>
      <c r="M65" s="179"/>
      <c r="N65" s="179"/>
      <c r="O65" s="179"/>
      <c r="P65" s="179"/>
      <c r="Q65" s="179"/>
      <c r="R65" s="179"/>
      <c r="S65" s="179"/>
      <c r="T65" s="179"/>
      <c r="U65" s="179"/>
      <c r="W65" s="180"/>
      <c r="Y65" s="180"/>
    </row>
    <row r="66">
      <c r="B66" s="176"/>
      <c r="C66" s="178"/>
      <c r="D66" s="179"/>
      <c r="E66" s="179"/>
      <c r="F66" s="179"/>
      <c r="G66" s="179"/>
      <c r="H66" s="179"/>
      <c r="I66" s="179"/>
      <c r="J66" s="178"/>
      <c r="K66" s="179"/>
      <c r="L66" s="179"/>
      <c r="M66" s="179"/>
      <c r="N66" s="179"/>
      <c r="O66" s="179"/>
      <c r="P66" s="179"/>
      <c r="Q66" s="179"/>
      <c r="R66" s="179"/>
      <c r="S66" s="179"/>
      <c r="T66" s="179"/>
      <c r="U66" s="179"/>
      <c r="W66" s="180"/>
      <c r="Y66" s="180"/>
    </row>
    <row r="67">
      <c r="B67" s="176"/>
      <c r="C67" s="178"/>
      <c r="D67" s="179"/>
      <c r="E67" s="179"/>
      <c r="F67" s="179"/>
      <c r="G67" s="179"/>
      <c r="H67" s="179"/>
      <c r="I67" s="179"/>
      <c r="J67" s="178"/>
      <c r="K67" s="179"/>
      <c r="L67" s="179"/>
      <c r="M67" s="179"/>
      <c r="N67" s="179"/>
      <c r="O67" s="179"/>
      <c r="P67" s="179"/>
      <c r="Q67" s="179"/>
      <c r="R67" s="179"/>
      <c r="S67" s="179"/>
      <c r="T67" s="179"/>
      <c r="U67" s="179"/>
      <c r="W67" s="180"/>
      <c r="Y67" s="180"/>
    </row>
    <row r="68">
      <c r="B68" s="176"/>
      <c r="C68" s="178"/>
      <c r="D68" s="179"/>
      <c r="E68" s="179"/>
      <c r="F68" s="179"/>
      <c r="G68" s="179"/>
      <c r="H68" s="179"/>
      <c r="I68" s="179"/>
      <c r="J68" s="178"/>
      <c r="K68" s="179"/>
      <c r="L68" s="179"/>
      <c r="M68" s="179"/>
      <c r="N68" s="179"/>
      <c r="O68" s="179"/>
      <c r="P68" s="179"/>
      <c r="Q68" s="179"/>
      <c r="R68" s="179"/>
      <c r="S68" s="179"/>
      <c r="T68" s="179"/>
      <c r="U68" s="179"/>
      <c r="W68" s="180"/>
      <c r="Y68" s="180"/>
    </row>
    <row r="69">
      <c r="B69" s="176"/>
      <c r="C69" s="178"/>
      <c r="D69" s="179"/>
      <c r="E69" s="179"/>
      <c r="F69" s="179"/>
      <c r="G69" s="179"/>
      <c r="H69" s="179"/>
      <c r="I69" s="179"/>
      <c r="J69" s="178"/>
      <c r="K69" s="179"/>
      <c r="L69" s="179"/>
      <c r="M69" s="179"/>
      <c r="N69" s="179"/>
      <c r="O69" s="179"/>
      <c r="P69" s="179"/>
      <c r="Q69" s="179"/>
      <c r="R69" s="179"/>
      <c r="S69" s="179"/>
      <c r="T69" s="179"/>
      <c r="U69" s="179"/>
      <c r="W69" s="180"/>
      <c r="Y69" s="180"/>
    </row>
    <row r="70">
      <c r="B70" s="176"/>
      <c r="C70" s="178"/>
      <c r="D70" s="179"/>
      <c r="E70" s="179"/>
      <c r="F70" s="179"/>
      <c r="G70" s="179"/>
      <c r="H70" s="179"/>
      <c r="I70" s="179"/>
      <c r="J70" s="178"/>
      <c r="K70" s="179"/>
      <c r="L70" s="179"/>
      <c r="M70" s="179"/>
      <c r="N70" s="179"/>
      <c r="O70" s="179"/>
      <c r="P70" s="179"/>
      <c r="Q70" s="179"/>
      <c r="R70" s="179"/>
      <c r="S70" s="179"/>
      <c r="T70" s="179"/>
      <c r="U70" s="179"/>
      <c r="W70" s="180"/>
      <c r="Y70" s="180"/>
    </row>
    <row r="71">
      <c r="B71" s="176"/>
      <c r="C71" s="178"/>
      <c r="D71" s="179"/>
      <c r="E71" s="179"/>
      <c r="F71" s="179"/>
      <c r="G71" s="179"/>
      <c r="H71" s="179"/>
      <c r="I71" s="179"/>
      <c r="J71" s="178"/>
      <c r="K71" s="179"/>
      <c r="L71" s="179"/>
      <c r="M71" s="179"/>
      <c r="N71" s="179"/>
      <c r="O71" s="179"/>
      <c r="P71" s="179"/>
      <c r="Q71" s="179"/>
      <c r="R71" s="179"/>
      <c r="S71" s="179"/>
      <c r="T71" s="179"/>
      <c r="U71" s="179"/>
      <c r="W71" s="180"/>
      <c r="Y71" s="180"/>
    </row>
    <row r="72">
      <c r="B72" s="176"/>
      <c r="C72" s="178"/>
      <c r="D72" s="179"/>
      <c r="E72" s="179"/>
      <c r="F72" s="179"/>
      <c r="G72" s="179"/>
      <c r="H72" s="179"/>
      <c r="I72" s="179"/>
      <c r="J72" s="178"/>
      <c r="K72" s="179"/>
      <c r="L72" s="179"/>
      <c r="M72" s="179"/>
      <c r="N72" s="179"/>
      <c r="O72" s="179"/>
      <c r="P72" s="179"/>
      <c r="Q72" s="179"/>
      <c r="R72" s="179"/>
      <c r="S72" s="179"/>
      <c r="T72" s="179"/>
      <c r="U72" s="179"/>
      <c r="W72" s="180"/>
      <c r="Y72" s="180"/>
    </row>
    <row r="73">
      <c r="B73" s="176"/>
      <c r="C73" s="178"/>
      <c r="D73" s="179"/>
      <c r="E73" s="179"/>
      <c r="F73" s="179"/>
      <c r="G73" s="179"/>
      <c r="H73" s="179"/>
      <c r="I73" s="179"/>
      <c r="J73" s="178"/>
      <c r="K73" s="179"/>
      <c r="L73" s="179"/>
      <c r="M73" s="179"/>
      <c r="N73" s="179"/>
      <c r="O73" s="179"/>
      <c r="P73" s="179"/>
      <c r="Q73" s="179"/>
      <c r="R73" s="179"/>
      <c r="S73" s="179"/>
      <c r="T73" s="179"/>
      <c r="U73" s="179"/>
      <c r="W73" s="180"/>
      <c r="Y73" s="180"/>
    </row>
    <row r="74">
      <c r="B74" s="176"/>
      <c r="C74" s="178"/>
      <c r="D74" s="179"/>
      <c r="E74" s="179"/>
      <c r="F74" s="179"/>
      <c r="G74" s="179"/>
      <c r="H74" s="179"/>
      <c r="I74" s="179"/>
      <c r="J74" s="178"/>
      <c r="K74" s="179"/>
      <c r="L74" s="179"/>
      <c r="M74" s="179"/>
      <c r="N74" s="179"/>
      <c r="O74" s="179"/>
      <c r="P74" s="179"/>
      <c r="Q74" s="179"/>
      <c r="R74" s="179"/>
      <c r="S74" s="179"/>
      <c r="T74" s="179"/>
      <c r="U74" s="179"/>
      <c r="W74" s="180"/>
      <c r="Y74" s="180"/>
    </row>
    <row r="75">
      <c r="B75" s="176"/>
      <c r="C75" s="178"/>
      <c r="D75" s="179"/>
      <c r="E75" s="179"/>
      <c r="F75" s="179"/>
      <c r="G75" s="179"/>
      <c r="H75" s="179"/>
      <c r="I75" s="179"/>
      <c r="J75" s="178"/>
      <c r="K75" s="179"/>
      <c r="L75" s="179"/>
      <c r="M75" s="179"/>
      <c r="N75" s="179"/>
      <c r="O75" s="179"/>
      <c r="P75" s="179"/>
      <c r="Q75" s="179"/>
      <c r="R75" s="179"/>
      <c r="S75" s="179"/>
      <c r="T75" s="179"/>
      <c r="U75" s="179"/>
      <c r="W75" s="180"/>
      <c r="Y75" s="180"/>
    </row>
    <row r="76">
      <c r="B76" s="176"/>
      <c r="C76" s="178"/>
      <c r="D76" s="179"/>
      <c r="E76" s="179"/>
      <c r="F76" s="179"/>
      <c r="G76" s="179"/>
      <c r="H76" s="179"/>
      <c r="I76" s="179"/>
      <c r="J76" s="178"/>
      <c r="K76" s="179"/>
      <c r="L76" s="179"/>
      <c r="M76" s="179"/>
      <c r="N76" s="179"/>
      <c r="O76" s="179"/>
      <c r="P76" s="179"/>
      <c r="Q76" s="179"/>
      <c r="R76" s="179"/>
      <c r="S76" s="179"/>
      <c r="T76" s="179"/>
      <c r="U76" s="179"/>
      <c r="W76" s="180"/>
      <c r="Y76" s="180"/>
    </row>
    <row r="77">
      <c r="B77" s="176"/>
      <c r="C77" s="178"/>
      <c r="D77" s="179"/>
      <c r="E77" s="179"/>
      <c r="F77" s="179"/>
      <c r="G77" s="179"/>
      <c r="H77" s="179"/>
      <c r="I77" s="179"/>
      <c r="J77" s="178"/>
      <c r="K77" s="179"/>
      <c r="L77" s="179"/>
      <c r="M77" s="179"/>
      <c r="N77" s="179"/>
      <c r="O77" s="179"/>
      <c r="P77" s="179"/>
      <c r="Q77" s="179"/>
      <c r="R77" s="179"/>
      <c r="S77" s="179"/>
      <c r="T77" s="179"/>
      <c r="U77" s="179"/>
      <c r="W77" s="180"/>
      <c r="Y77" s="180"/>
    </row>
    <row r="78">
      <c r="B78" s="176"/>
      <c r="C78" s="178"/>
      <c r="D78" s="179"/>
      <c r="E78" s="179"/>
      <c r="F78" s="179"/>
      <c r="G78" s="179"/>
      <c r="H78" s="179"/>
      <c r="I78" s="179"/>
      <c r="J78" s="178"/>
      <c r="K78" s="179"/>
      <c r="L78" s="179"/>
      <c r="M78" s="179"/>
      <c r="N78" s="179"/>
      <c r="O78" s="179"/>
      <c r="P78" s="179"/>
      <c r="Q78" s="179"/>
      <c r="R78" s="179"/>
      <c r="S78" s="179"/>
      <c r="T78" s="179"/>
      <c r="U78" s="179"/>
      <c r="W78" s="180"/>
      <c r="Y78" s="180"/>
    </row>
    <row r="79">
      <c r="B79" s="176"/>
      <c r="C79" s="178"/>
      <c r="D79" s="179"/>
      <c r="E79" s="179"/>
      <c r="F79" s="179"/>
      <c r="G79" s="179"/>
      <c r="H79" s="179"/>
      <c r="I79" s="179"/>
      <c r="J79" s="178"/>
      <c r="K79" s="179"/>
      <c r="L79" s="179"/>
      <c r="M79" s="179"/>
      <c r="N79" s="179"/>
      <c r="O79" s="179"/>
      <c r="P79" s="179"/>
      <c r="Q79" s="179"/>
      <c r="R79" s="179"/>
      <c r="S79" s="179"/>
      <c r="T79" s="179"/>
      <c r="U79" s="179"/>
      <c r="W79" s="180"/>
      <c r="Y79" s="180"/>
    </row>
    <row r="80">
      <c r="B80" s="176"/>
      <c r="C80" s="178"/>
      <c r="D80" s="179"/>
      <c r="E80" s="179"/>
      <c r="F80" s="179"/>
      <c r="G80" s="179"/>
      <c r="H80" s="179"/>
      <c r="I80" s="179"/>
      <c r="J80" s="178"/>
      <c r="K80" s="179"/>
      <c r="L80" s="179"/>
      <c r="M80" s="179"/>
      <c r="N80" s="179"/>
      <c r="O80" s="179"/>
      <c r="P80" s="179"/>
      <c r="Q80" s="179"/>
      <c r="R80" s="179"/>
      <c r="S80" s="179"/>
      <c r="T80" s="179"/>
      <c r="U80" s="179"/>
      <c r="W80" s="180"/>
      <c r="Y80" s="180"/>
    </row>
    <row r="81">
      <c r="B81" s="176"/>
      <c r="C81" s="178"/>
      <c r="D81" s="179"/>
      <c r="E81" s="179"/>
      <c r="F81" s="179"/>
      <c r="G81" s="179"/>
      <c r="H81" s="179"/>
      <c r="I81" s="179"/>
      <c r="J81" s="178"/>
      <c r="K81" s="179"/>
      <c r="L81" s="179"/>
      <c r="M81" s="179"/>
      <c r="N81" s="179"/>
      <c r="O81" s="179"/>
      <c r="P81" s="179"/>
      <c r="Q81" s="179"/>
      <c r="R81" s="179"/>
      <c r="S81" s="179"/>
      <c r="T81" s="179"/>
      <c r="U81" s="179"/>
      <c r="W81" s="180"/>
      <c r="Y81" s="180"/>
    </row>
    <row r="82">
      <c r="B82" s="176"/>
      <c r="C82" s="178"/>
      <c r="D82" s="179"/>
      <c r="E82" s="179"/>
      <c r="F82" s="179"/>
      <c r="G82" s="179"/>
      <c r="H82" s="179"/>
      <c r="I82" s="179"/>
      <c r="J82" s="178"/>
      <c r="K82" s="179"/>
      <c r="L82" s="179"/>
      <c r="M82" s="179"/>
      <c r="N82" s="179"/>
      <c r="O82" s="179"/>
      <c r="P82" s="179"/>
      <c r="Q82" s="179"/>
      <c r="R82" s="179"/>
      <c r="S82" s="179"/>
      <c r="T82" s="179"/>
      <c r="U82" s="179"/>
      <c r="W82" s="180"/>
      <c r="Y82" s="180"/>
    </row>
    <row r="83">
      <c r="B83" s="176"/>
      <c r="C83" s="178"/>
      <c r="D83" s="179"/>
      <c r="E83" s="179"/>
      <c r="F83" s="179"/>
      <c r="G83" s="179"/>
      <c r="H83" s="179"/>
      <c r="I83" s="179"/>
      <c r="J83" s="178"/>
      <c r="K83" s="179"/>
      <c r="L83" s="179"/>
      <c r="M83" s="179"/>
      <c r="N83" s="179"/>
      <c r="O83" s="179"/>
      <c r="P83" s="179"/>
      <c r="Q83" s="179"/>
      <c r="R83" s="179"/>
      <c r="S83" s="179"/>
      <c r="T83" s="179"/>
      <c r="U83" s="179"/>
      <c r="W83" s="180"/>
      <c r="Y83" s="180"/>
    </row>
    <row r="84">
      <c r="B84" s="176"/>
      <c r="C84" s="178"/>
      <c r="D84" s="179"/>
      <c r="E84" s="179"/>
      <c r="F84" s="179"/>
      <c r="G84" s="179"/>
      <c r="H84" s="179"/>
      <c r="I84" s="179"/>
      <c r="J84" s="178"/>
      <c r="K84" s="179"/>
      <c r="L84" s="179"/>
      <c r="M84" s="179"/>
      <c r="N84" s="179"/>
      <c r="O84" s="179"/>
      <c r="P84" s="179"/>
      <c r="Q84" s="179"/>
      <c r="R84" s="179"/>
      <c r="S84" s="179"/>
      <c r="T84" s="179"/>
      <c r="U84" s="179"/>
      <c r="W84" s="180"/>
      <c r="Y84" s="180"/>
    </row>
    <row r="85">
      <c r="B85" s="176"/>
      <c r="C85" s="178"/>
      <c r="D85" s="179"/>
      <c r="E85" s="179"/>
      <c r="F85" s="179"/>
      <c r="G85" s="179"/>
      <c r="H85" s="179"/>
      <c r="I85" s="179"/>
      <c r="J85" s="178"/>
      <c r="K85" s="179"/>
      <c r="L85" s="179"/>
      <c r="M85" s="179"/>
      <c r="N85" s="179"/>
      <c r="O85" s="179"/>
      <c r="P85" s="179"/>
      <c r="Q85" s="179"/>
      <c r="R85" s="179"/>
      <c r="S85" s="179"/>
      <c r="T85" s="179"/>
      <c r="U85" s="179"/>
      <c r="W85" s="180"/>
      <c r="Y85" s="180"/>
    </row>
    <row r="86">
      <c r="B86" s="176"/>
      <c r="C86" s="178"/>
      <c r="D86" s="179"/>
      <c r="E86" s="179"/>
      <c r="F86" s="179"/>
      <c r="G86" s="179"/>
      <c r="H86" s="179"/>
      <c r="I86" s="179"/>
      <c r="J86" s="178"/>
      <c r="K86" s="179"/>
      <c r="L86" s="179"/>
      <c r="M86" s="179"/>
      <c r="N86" s="179"/>
      <c r="O86" s="179"/>
      <c r="P86" s="179"/>
      <c r="Q86" s="179"/>
      <c r="R86" s="179"/>
      <c r="S86" s="179"/>
      <c r="T86" s="179"/>
      <c r="U86" s="179"/>
      <c r="W86" s="180"/>
      <c r="Y86" s="180"/>
    </row>
    <row r="87">
      <c r="B87" s="176"/>
      <c r="C87" s="178"/>
      <c r="D87" s="179"/>
      <c r="E87" s="179"/>
      <c r="F87" s="179"/>
      <c r="G87" s="179"/>
      <c r="H87" s="179"/>
      <c r="I87" s="179"/>
      <c r="J87" s="178"/>
      <c r="K87" s="179"/>
      <c r="L87" s="179"/>
      <c r="M87" s="179"/>
      <c r="N87" s="179"/>
      <c r="O87" s="179"/>
      <c r="P87" s="179"/>
      <c r="Q87" s="179"/>
      <c r="R87" s="179"/>
      <c r="S87" s="179"/>
      <c r="T87" s="179"/>
      <c r="U87" s="179"/>
      <c r="W87" s="180"/>
      <c r="Y87" s="180"/>
    </row>
    <row r="88">
      <c r="B88" s="176"/>
      <c r="C88" s="178"/>
      <c r="D88" s="179"/>
      <c r="E88" s="179"/>
      <c r="F88" s="179"/>
      <c r="G88" s="179"/>
      <c r="H88" s="179"/>
      <c r="I88" s="179"/>
      <c r="J88" s="178"/>
      <c r="K88" s="179"/>
      <c r="L88" s="179"/>
      <c r="M88" s="179"/>
      <c r="N88" s="179"/>
      <c r="O88" s="179"/>
      <c r="P88" s="179"/>
      <c r="Q88" s="179"/>
      <c r="R88" s="179"/>
      <c r="S88" s="179"/>
      <c r="T88" s="179"/>
      <c r="U88" s="179"/>
      <c r="W88" s="180"/>
      <c r="Y88" s="180"/>
    </row>
    <row r="89">
      <c r="B89" s="176"/>
      <c r="C89" s="178"/>
      <c r="D89" s="179"/>
      <c r="E89" s="179"/>
      <c r="F89" s="179"/>
      <c r="G89" s="179"/>
      <c r="H89" s="179"/>
      <c r="I89" s="179"/>
      <c r="J89" s="178"/>
      <c r="K89" s="179"/>
      <c r="L89" s="179"/>
      <c r="M89" s="179"/>
      <c r="N89" s="179"/>
      <c r="O89" s="179"/>
      <c r="P89" s="179"/>
      <c r="Q89" s="179"/>
      <c r="R89" s="179"/>
      <c r="S89" s="179"/>
      <c r="T89" s="179"/>
      <c r="U89" s="179"/>
      <c r="W89" s="180"/>
      <c r="Y89" s="180"/>
    </row>
    <row r="90">
      <c r="B90" s="176"/>
      <c r="C90" s="178"/>
      <c r="D90" s="179"/>
      <c r="E90" s="179"/>
      <c r="F90" s="179"/>
      <c r="G90" s="179"/>
      <c r="H90" s="179"/>
      <c r="I90" s="179"/>
      <c r="J90" s="178"/>
      <c r="K90" s="179"/>
      <c r="L90" s="179"/>
      <c r="M90" s="179"/>
      <c r="N90" s="179"/>
      <c r="O90" s="179"/>
      <c r="P90" s="179"/>
      <c r="Q90" s="179"/>
      <c r="R90" s="179"/>
      <c r="S90" s="179"/>
      <c r="T90" s="179"/>
      <c r="U90" s="179"/>
      <c r="W90" s="180"/>
      <c r="Y90" s="180"/>
    </row>
    <row r="91">
      <c r="B91" s="176"/>
      <c r="C91" s="178"/>
      <c r="D91" s="179"/>
      <c r="E91" s="179"/>
      <c r="F91" s="179"/>
      <c r="G91" s="179"/>
      <c r="H91" s="179"/>
      <c r="I91" s="179"/>
      <c r="J91" s="178"/>
      <c r="K91" s="179"/>
      <c r="L91" s="179"/>
      <c r="M91" s="179"/>
      <c r="N91" s="179"/>
      <c r="O91" s="179"/>
      <c r="P91" s="179"/>
      <c r="Q91" s="179"/>
      <c r="R91" s="179"/>
      <c r="S91" s="179"/>
      <c r="T91" s="179"/>
      <c r="U91" s="179"/>
      <c r="W91" s="180"/>
      <c r="Y91" s="180"/>
    </row>
    <row r="92">
      <c r="B92" s="176"/>
      <c r="C92" s="178"/>
      <c r="D92" s="179"/>
      <c r="E92" s="179"/>
      <c r="F92" s="179"/>
      <c r="G92" s="179"/>
      <c r="H92" s="179"/>
      <c r="I92" s="179"/>
      <c r="J92" s="178"/>
      <c r="K92" s="179"/>
      <c r="L92" s="179"/>
      <c r="M92" s="179"/>
      <c r="N92" s="179"/>
      <c r="O92" s="179"/>
      <c r="P92" s="179"/>
      <c r="Q92" s="179"/>
      <c r="R92" s="179"/>
      <c r="S92" s="179"/>
      <c r="T92" s="179"/>
      <c r="U92" s="179"/>
      <c r="W92" s="180"/>
      <c r="Y92" s="180"/>
    </row>
    <row r="93">
      <c r="B93" s="176"/>
      <c r="C93" s="178"/>
      <c r="D93" s="179"/>
      <c r="E93" s="179"/>
      <c r="F93" s="179"/>
      <c r="G93" s="179"/>
      <c r="H93" s="179"/>
      <c r="I93" s="179"/>
      <c r="J93" s="178"/>
      <c r="K93" s="179"/>
      <c r="L93" s="179"/>
      <c r="M93" s="179"/>
      <c r="N93" s="179"/>
      <c r="O93" s="179"/>
      <c r="P93" s="179"/>
      <c r="Q93" s="179"/>
      <c r="R93" s="179"/>
      <c r="S93" s="179"/>
      <c r="T93" s="179"/>
      <c r="U93" s="179"/>
      <c r="W93" s="180"/>
      <c r="Y93" s="180"/>
    </row>
    <row r="94">
      <c r="B94" s="176"/>
      <c r="C94" s="178"/>
      <c r="D94" s="179"/>
      <c r="E94" s="179"/>
      <c r="F94" s="179"/>
      <c r="G94" s="179"/>
      <c r="H94" s="179"/>
      <c r="I94" s="179"/>
      <c r="J94" s="178"/>
      <c r="K94" s="179"/>
      <c r="L94" s="179"/>
      <c r="M94" s="179"/>
      <c r="N94" s="179"/>
      <c r="O94" s="179"/>
      <c r="P94" s="179"/>
      <c r="Q94" s="179"/>
      <c r="R94" s="179"/>
      <c r="S94" s="179"/>
      <c r="T94" s="179"/>
      <c r="U94" s="179"/>
      <c r="W94" s="180"/>
      <c r="Y94" s="180"/>
    </row>
    <row r="95">
      <c r="B95" s="176"/>
      <c r="C95" s="178"/>
      <c r="D95" s="179"/>
      <c r="E95" s="179"/>
      <c r="F95" s="179"/>
      <c r="G95" s="179"/>
      <c r="H95" s="179"/>
      <c r="I95" s="179"/>
      <c r="J95" s="178"/>
      <c r="K95" s="179"/>
      <c r="L95" s="179"/>
      <c r="M95" s="179"/>
      <c r="N95" s="179"/>
      <c r="O95" s="179"/>
      <c r="P95" s="179"/>
      <c r="Q95" s="179"/>
      <c r="R95" s="179"/>
      <c r="S95" s="179"/>
      <c r="T95" s="179"/>
      <c r="U95" s="179"/>
      <c r="W95" s="180"/>
      <c r="Y95" s="180"/>
    </row>
    <row r="96">
      <c r="B96" s="176"/>
      <c r="C96" s="178"/>
      <c r="D96" s="179"/>
      <c r="E96" s="179"/>
      <c r="F96" s="179"/>
      <c r="G96" s="179"/>
      <c r="H96" s="179"/>
      <c r="I96" s="179"/>
      <c r="J96" s="178"/>
      <c r="K96" s="179"/>
      <c r="L96" s="179"/>
      <c r="M96" s="179"/>
      <c r="N96" s="179"/>
      <c r="O96" s="179"/>
      <c r="P96" s="179"/>
      <c r="Q96" s="179"/>
      <c r="R96" s="179"/>
      <c r="S96" s="179"/>
      <c r="T96" s="179"/>
      <c r="U96" s="179"/>
      <c r="W96" s="180"/>
      <c r="Y96" s="180"/>
    </row>
    <row r="97">
      <c r="B97" s="176"/>
      <c r="C97" s="178"/>
      <c r="D97" s="179"/>
      <c r="E97" s="179"/>
      <c r="F97" s="179"/>
      <c r="G97" s="179"/>
      <c r="H97" s="179"/>
      <c r="I97" s="179"/>
      <c r="J97" s="178"/>
      <c r="K97" s="179"/>
      <c r="L97" s="179"/>
      <c r="M97" s="179"/>
      <c r="N97" s="179"/>
      <c r="O97" s="179"/>
      <c r="P97" s="179"/>
      <c r="Q97" s="179"/>
      <c r="R97" s="179"/>
      <c r="S97" s="179"/>
      <c r="T97" s="179"/>
      <c r="U97" s="179"/>
      <c r="W97" s="180"/>
      <c r="Y97" s="180"/>
    </row>
    <row r="98">
      <c r="B98" s="176"/>
      <c r="C98" s="178"/>
      <c r="D98" s="179"/>
      <c r="E98" s="179"/>
      <c r="F98" s="179"/>
      <c r="G98" s="179"/>
      <c r="H98" s="179"/>
      <c r="I98" s="179"/>
      <c r="J98" s="178"/>
      <c r="K98" s="179"/>
      <c r="L98" s="179"/>
      <c r="M98" s="179"/>
      <c r="N98" s="179"/>
      <c r="O98" s="179"/>
      <c r="P98" s="179"/>
      <c r="Q98" s="179"/>
      <c r="R98" s="179"/>
      <c r="S98" s="179"/>
      <c r="T98" s="179"/>
      <c r="U98" s="179"/>
      <c r="W98" s="180"/>
      <c r="Y98" s="180"/>
    </row>
    <row r="99">
      <c r="B99" s="176"/>
      <c r="C99" s="178"/>
      <c r="D99" s="179"/>
      <c r="E99" s="179"/>
      <c r="F99" s="179"/>
      <c r="G99" s="179"/>
      <c r="H99" s="179"/>
      <c r="I99" s="179"/>
      <c r="J99" s="178"/>
      <c r="K99" s="179"/>
      <c r="L99" s="179"/>
      <c r="M99" s="179"/>
      <c r="N99" s="179"/>
      <c r="O99" s="179"/>
      <c r="P99" s="179"/>
      <c r="Q99" s="179"/>
      <c r="R99" s="179"/>
      <c r="S99" s="179"/>
      <c r="T99" s="179"/>
      <c r="U99" s="179"/>
      <c r="W99" s="180"/>
      <c r="Y99" s="180"/>
    </row>
    <row r="100">
      <c r="B100" s="176"/>
      <c r="C100" s="178"/>
      <c r="D100" s="179"/>
      <c r="E100" s="179"/>
      <c r="F100" s="179"/>
      <c r="G100" s="179"/>
      <c r="H100" s="179"/>
      <c r="I100" s="179"/>
      <c r="J100" s="178"/>
      <c r="K100" s="179"/>
      <c r="L100" s="179"/>
      <c r="M100" s="179"/>
      <c r="N100" s="179"/>
      <c r="O100" s="179"/>
      <c r="P100" s="179"/>
      <c r="Q100" s="179"/>
      <c r="R100" s="179"/>
      <c r="S100" s="179"/>
      <c r="T100" s="179"/>
      <c r="U100" s="179"/>
      <c r="W100" s="180"/>
      <c r="Y100" s="180"/>
    </row>
    <row r="101">
      <c r="B101" s="176"/>
      <c r="C101" s="178"/>
      <c r="D101" s="179"/>
      <c r="E101" s="179"/>
      <c r="F101" s="179"/>
      <c r="G101" s="179"/>
      <c r="H101" s="179"/>
      <c r="I101" s="179"/>
      <c r="J101" s="178"/>
      <c r="K101" s="179"/>
      <c r="L101" s="179"/>
      <c r="M101" s="179"/>
      <c r="N101" s="179"/>
      <c r="O101" s="179"/>
      <c r="P101" s="179"/>
      <c r="Q101" s="179"/>
      <c r="R101" s="179"/>
      <c r="S101" s="179"/>
      <c r="T101" s="179"/>
      <c r="U101" s="179"/>
      <c r="W101" s="180"/>
      <c r="Y101" s="180"/>
    </row>
    <row r="102">
      <c r="B102" s="176"/>
      <c r="C102" s="178"/>
      <c r="D102" s="179"/>
      <c r="E102" s="179"/>
      <c r="F102" s="179"/>
      <c r="G102" s="179"/>
      <c r="H102" s="179"/>
      <c r="I102" s="179"/>
      <c r="J102" s="178"/>
      <c r="K102" s="179"/>
      <c r="L102" s="179"/>
      <c r="M102" s="179"/>
      <c r="N102" s="179"/>
      <c r="O102" s="179"/>
      <c r="P102" s="179"/>
      <c r="Q102" s="179"/>
      <c r="R102" s="179"/>
      <c r="S102" s="179"/>
      <c r="T102" s="179"/>
      <c r="U102" s="179"/>
      <c r="W102" s="180"/>
      <c r="Y102" s="180"/>
    </row>
    <row r="103">
      <c r="B103" s="176"/>
      <c r="C103" s="178"/>
      <c r="D103" s="179"/>
      <c r="E103" s="179"/>
      <c r="F103" s="179"/>
      <c r="G103" s="179"/>
      <c r="H103" s="179"/>
      <c r="I103" s="179"/>
      <c r="J103" s="178"/>
      <c r="K103" s="179"/>
      <c r="L103" s="179"/>
      <c r="M103" s="179"/>
      <c r="N103" s="179"/>
      <c r="O103" s="179"/>
      <c r="P103" s="179"/>
      <c r="Q103" s="179"/>
      <c r="R103" s="179"/>
      <c r="S103" s="179"/>
      <c r="T103" s="179"/>
      <c r="U103" s="179"/>
      <c r="W103" s="180"/>
      <c r="Y103" s="180"/>
    </row>
    <row r="104">
      <c r="B104" s="176"/>
      <c r="C104" s="178"/>
      <c r="D104" s="179"/>
      <c r="E104" s="179"/>
      <c r="F104" s="179"/>
      <c r="G104" s="179"/>
      <c r="H104" s="179"/>
      <c r="I104" s="179"/>
      <c r="J104" s="178"/>
      <c r="K104" s="179"/>
      <c r="L104" s="179"/>
      <c r="M104" s="179"/>
      <c r="N104" s="179"/>
      <c r="O104" s="179"/>
      <c r="P104" s="179"/>
      <c r="Q104" s="179"/>
      <c r="R104" s="179"/>
      <c r="S104" s="179"/>
      <c r="T104" s="179"/>
      <c r="U104" s="179"/>
      <c r="W104" s="180"/>
      <c r="Y104" s="180"/>
    </row>
    <row r="105">
      <c r="B105" s="176"/>
      <c r="C105" s="178"/>
      <c r="D105" s="179"/>
      <c r="E105" s="179"/>
      <c r="F105" s="179"/>
      <c r="G105" s="179"/>
      <c r="H105" s="179"/>
      <c r="I105" s="179"/>
      <c r="J105" s="178"/>
      <c r="K105" s="179"/>
      <c r="L105" s="179"/>
      <c r="M105" s="179"/>
      <c r="N105" s="179"/>
      <c r="O105" s="179"/>
      <c r="P105" s="179"/>
      <c r="Q105" s="179"/>
      <c r="R105" s="179"/>
      <c r="S105" s="179"/>
      <c r="T105" s="179"/>
      <c r="U105" s="179"/>
      <c r="W105" s="180"/>
      <c r="Y105" s="180"/>
    </row>
    <row r="106">
      <c r="B106" s="176"/>
      <c r="C106" s="178"/>
      <c r="D106" s="179"/>
      <c r="E106" s="179"/>
      <c r="F106" s="179"/>
      <c r="G106" s="179"/>
      <c r="H106" s="179"/>
      <c r="I106" s="179"/>
      <c r="J106" s="178"/>
      <c r="K106" s="179"/>
      <c r="L106" s="179"/>
      <c r="M106" s="179"/>
      <c r="N106" s="179"/>
      <c r="O106" s="179"/>
      <c r="P106" s="179"/>
      <c r="Q106" s="179"/>
      <c r="R106" s="179"/>
      <c r="S106" s="179"/>
      <c r="T106" s="179"/>
      <c r="U106" s="179"/>
      <c r="W106" s="180"/>
      <c r="Y106" s="180"/>
    </row>
    <row r="107">
      <c r="B107" s="176"/>
      <c r="C107" s="178"/>
      <c r="D107" s="179"/>
      <c r="E107" s="179"/>
      <c r="F107" s="179"/>
      <c r="G107" s="179"/>
      <c r="H107" s="179"/>
      <c r="I107" s="179"/>
      <c r="J107" s="178"/>
      <c r="K107" s="179"/>
      <c r="L107" s="179"/>
      <c r="M107" s="179"/>
      <c r="N107" s="179"/>
      <c r="O107" s="179"/>
      <c r="P107" s="179"/>
      <c r="Q107" s="179"/>
      <c r="R107" s="179"/>
      <c r="S107" s="179"/>
      <c r="T107" s="179"/>
      <c r="U107" s="179"/>
      <c r="W107" s="180"/>
      <c r="Y107" s="180"/>
    </row>
    <row r="108">
      <c r="B108" s="176"/>
      <c r="C108" s="178"/>
      <c r="D108" s="179"/>
      <c r="E108" s="179"/>
      <c r="F108" s="179"/>
      <c r="G108" s="179"/>
      <c r="H108" s="179"/>
      <c r="I108" s="179"/>
      <c r="J108" s="178"/>
      <c r="K108" s="179"/>
      <c r="L108" s="179"/>
      <c r="M108" s="179"/>
      <c r="N108" s="179"/>
      <c r="O108" s="179"/>
      <c r="P108" s="179"/>
      <c r="Q108" s="179"/>
      <c r="R108" s="179"/>
      <c r="S108" s="179"/>
      <c r="T108" s="179"/>
      <c r="U108" s="179"/>
      <c r="W108" s="180"/>
      <c r="Y108" s="180"/>
    </row>
    <row r="109">
      <c r="B109" s="176"/>
      <c r="C109" s="178"/>
      <c r="D109" s="179"/>
      <c r="E109" s="179"/>
      <c r="F109" s="179"/>
      <c r="G109" s="179"/>
      <c r="H109" s="179"/>
      <c r="I109" s="179"/>
      <c r="J109" s="178"/>
      <c r="K109" s="179"/>
      <c r="L109" s="179"/>
      <c r="M109" s="179"/>
      <c r="N109" s="179"/>
      <c r="O109" s="179"/>
      <c r="P109" s="179"/>
      <c r="Q109" s="179"/>
      <c r="R109" s="179"/>
      <c r="S109" s="179"/>
      <c r="T109" s="179"/>
      <c r="U109" s="179"/>
      <c r="W109" s="180"/>
      <c r="Y109" s="180"/>
    </row>
    <row r="110">
      <c r="B110" s="176"/>
      <c r="C110" s="178"/>
      <c r="D110" s="179"/>
      <c r="E110" s="179"/>
      <c r="F110" s="179"/>
      <c r="G110" s="179"/>
      <c r="H110" s="179"/>
      <c r="I110" s="179"/>
      <c r="J110" s="178"/>
      <c r="K110" s="179"/>
      <c r="L110" s="179"/>
      <c r="M110" s="179"/>
      <c r="N110" s="179"/>
      <c r="O110" s="179"/>
      <c r="P110" s="179"/>
      <c r="Q110" s="179"/>
      <c r="R110" s="179"/>
      <c r="S110" s="179"/>
      <c r="T110" s="179"/>
      <c r="U110" s="179"/>
      <c r="W110" s="180"/>
      <c r="Y110" s="180"/>
    </row>
    <row r="111">
      <c r="B111" s="176"/>
      <c r="C111" s="178"/>
      <c r="D111" s="179"/>
      <c r="E111" s="179"/>
      <c r="F111" s="179"/>
      <c r="G111" s="179"/>
      <c r="H111" s="179"/>
      <c r="I111" s="179"/>
      <c r="J111" s="178"/>
      <c r="K111" s="179"/>
      <c r="L111" s="179"/>
      <c r="M111" s="179"/>
      <c r="N111" s="179"/>
      <c r="O111" s="179"/>
      <c r="P111" s="179"/>
      <c r="Q111" s="179"/>
      <c r="R111" s="179"/>
      <c r="S111" s="179"/>
      <c r="T111" s="179"/>
      <c r="U111" s="179"/>
      <c r="W111" s="180"/>
      <c r="Y111" s="180"/>
    </row>
    <row r="112">
      <c r="B112" s="176"/>
      <c r="C112" s="178"/>
      <c r="D112" s="179"/>
      <c r="E112" s="179"/>
      <c r="F112" s="179"/>
      <c r="G112" s="179"/>
      <c r="H112" s="179"/>
      <c r="I112" s="179"/>
      <c r="J112" s="178"/>
      <c r="K112" s="179"/>
      <c r="L112" s="179"/>
      <c r="M112" s="179"/>
      <c r="N112" s="179"/>
      <c r="O112" s="179"/>
      <c r="P112" s="179"/>
      <c r="Q112" s="179"/>
      <c r="R112" s="179"/>
      <c r="S112" s="179"/>
      <c r="T112" s="179"/>
      <c r="U112" s="179"/>
      <c r="W112" s="180"/>
      <c r="Y112" s="180"/>
    </row>
    <row r="113">
      <c r="B113" s="176"/>
      <c r="C113" s="178"/>
      <c r="D113" s="179"/>
      <c r="E113" s="179"/>
      <c r="F113" s="179"/>
      <c r="G113" s="179"/>
      <c r="H113" s="179"/>
      <c r="I113" s="179"/>
      <c r="J113" s="178"/>
      <c r="K113" s="179"/>
      <c r="L113" s="179"/>
      <c r="M113" s="179"/>
      <c r="N113" s="179"/>
      <c r="O113" s="179"/>
      <c r="P113" s="179"/>
      <c r="Q113" s="179"/>
      <c r="R113" s="179"/>
      <c r="S113" s="179"/>
      <c r="T113" s="179"/>
      <c r="U113" s="179"/>
      <c r="W113" s="180"/>
      <c r="Y113" s="180"/>
    </row>
    <row r="114">
      <c r="B114" s="176"/>
      <c r="C114" s="178"/>
      <c r="D114" s="179"/>
      <c r="E114" s="179"/>
      <c r="F114" s="179"/>
      <c r="G114" s="179"/>
      <c r="H114" s="179"/>
      <c r="I114" s="179"/>
      <c r="J114" s="178"/>
      <c r="K114" s="179"/>
      <c r="L114" s="179"/>
      <c r="M114" s="179"/>
      <c r="N114" s="179"/>
      <c r="O114" s="179"/>
      <c r="P114" s="179"/>
      <c r="Q114" s="179"/>
      <c r="R114" s="179"/>
      <c r="S114" s="179"/>
      <c r="T114" s="179"/>
      <c r="U114" s="179"/>
      <c r="W114" s="180"/>
      <c r="Y114" s="180"/>
    </row>
    <row r="115">
      <c r="B115" s="176"/>
      <c r="C115" s="178"/>
      <c r="D115" s="179"/>
      <c r="E115" s="179"/>
      <c r="F115" s="179"/>
      <c r="G115" s="179"/>
      <c r="H115" s="179"/>
      <c r="I115" s="179"/>
      <c r="J115" s="178"/>
      <c r="K115" s="179"/>
      <c r="L115" s="179"/>
      <c r="M115" s="179"/>
      <c r="N115" s="179"/>
      <c r="O115" s="179"/>
      <c r="P115" s="179"/>
      <c r="Q115" s="179"/>
      <c r="R115" s="179"/>
      <c r="S115" s="179"/>
      <c r="T115" s="179"/>
      <c r="U115" s="179"/>
      <c r="W115" s="180"/>
      <c r="Y115" s="180"/>
    </row>
    <row r="116">
      <c r="B116" s="176"/>
      <c r="C116" s="178"/>
      <c r="D116" s="179"/>
      <c r="E116" s="179"/>
      <c r="F116" s="179"/>
      <c r="G116" s="179"/>
      <c r="H116" s="179"/>
      <c r="I116" s="179"/>
      <c r="J116" s="178"/>
      <c r="K116" s="179"/>
      <c r="L116" s="179"/>
      <c r="M116" s="179"/>
      <c r="N116" s="179"/>
      <c r="O116" s="179"/>
      <c r="P116" s="179"/>
      <c r="Q116" s="179"/>
      <c r="R116" s="179"/>
      <c r="S116" s="179"/>
      <c r="T116" s="179"/>
      <c r="U116" s="179"/>
      <c r="W116" s="180"/>
      <c r="Y116" s="180"/>
    </row>
    <row r="117">
      <c r="B117" s="176"/>
      <c r="C117" s="178"/>
      <c r="D117" s="179"/>
      <c r="E117" s="179"/>
      <c r="F117" s="179"/>
      <c r="G117" s="179"/>
      <c r="H117" s="179"/>
      <c r="I117" s="179"/>
      <c r="J117" s="178"/>
      <c r="K117" s="179"/>
      <c r="L117" s="179"/>
      <c r="M117" s="179"/>
      <c r="N117" s="179"/>
      <c r="O117" s="179"/>
      <c r="P117" s="179"/>
      <c r="Q117" s="179"/>
      <c r="R117" s="179"/>
      <c r="S117" s="179"/>
      <c r="T117" s="179"/>
      <c r="U117" s="179"/>
      <c r="W117" s="180"/>
      <c r="Y117" s="180"/>
    </row>
    <row r="118">
      <c r="B118" s="176"/>
      <c r="C118" s="178"/>
      <c r="D118" s="179"/>
      <c r="E118" s="179"/>
      <c r="F118" s="179"/>
      <c r="G118" s="179"/>
      <c r="H118" s="179"/>
      <c r="I118" s="179"/>
      <c r="J118" s="178"/>
      <c r="K118" s="179"/>
      <c r="L118" s="179"/>
      <c r="M118" s="179"/>
      <c r="N118" s="179"/>
      <c r="O118" s="179"/>
      <c r="P118" s="179"/>
      <c r="Q118" s="179"/>
      <c r="R118" s="179"/>
      <c r="S118" s="179"/>
      <c r="T118" s="179"/>
      <c r="U118" s="179"/>
      <c r="W118" s="180"/>
      <c r="Y118" s="180"/>
    </row>
    <row r="119">
      <c r="B119" s="176"/>
      <c r="C119" s="178"/>
      <c r="D119" s="179"/>
      <c r="E119" s="179"/>
      <c r="F119" s="179"/>
      <c r="G119" s="179"/>
      <c r="H119" s="179"/>
      <c r="I119" s="179"/>
      <c r="J119" s="178"/>
      <c r="K119" s="179"/>
      <c r="L119" s="179"/>
      <c r="M119" s="179"/>
      <c r="N119" s="179"/>
      <c r="O119" s="179"/>
      <c r="P119" s="179"/>
      <c r="Q119" s="179"/>
      <c r="R119" s="179"/>
      <c r="S119" s="179"/>
      <c r="T119" s="179"/>
      <c r="U119" s="179"/>
      <c r="W119" s="180"/>
      <c r="Y119" s="180"/>
    </row>
    <row r="120">
      <c r="B120" s="176"/>
      <c r="C120" s="178"/>
      <c r="D120" s="179"/>
      <c r="E120" s="179"/>
      <c r="F120" s="179"/>
      <c r="G120" s="179"/>
      <c r="H120" s="179"/>
      <c r="I120" s="179"/>
      <c r="J120" s="178"/>
      <c r="K120" s="179"/>
      <c r="L120" s="179"/>
      <c r="M120" s="179"/>
      <c r="N120" s="179"/>
      <c r="O120" s="179"/>
      <c r="P120" s="179"/>
      <c r="Q120" s="179"/>
      <c r="R120" s="179"/>
      <c r="S120" s="179"/>
      <c r="T120" s="179"/>
      <c r="U120" s="179"/>
      <c r="W120" s="180"/>
      <c r="Y120" s="180"/>
    </row>
    <row r="121">
      <c r="B121" s="176"/>
      <c r="C121" s="178"/>
      <c r="D121" s="179"/>
      <c r="E121" s="179"/>
      <c r="F121" s="179"/>
      <c r="G121" s="179"/>
      <c r="H121" s="179"/>
      <c r="I121" s="179"/>
      <c r="J121" s="178"/>
      <c r="K121" s="179"/>
      <c r="L121" s="179"/>
      <c r="M121" s="179"/>
      <c r="N121" s="179"/>
      <c r="O121" s="179"/>
      <c r="P121" s="179"/>
      <c r="Q121" s="179"/>
      <c r="R121" s="179"/>
      <c r="S121" s="179"/>
      <c r="T121" s="179"/>
      <c r="U121" s="179"/>
      <c r="W121" s="180"/>
      <c r="Y121" s="180"/>
    </row>
    <row r="122">
      <c r="B122" s="176"/>
      <c r="C122" s="178"/>
      <c r="D122" s="179"/>
      <c r="E122" s="179"/>
      <c r="F122" s="179"/>
      <c r="G122" s="179"/>
      <c r="H122" s="179"/>
      <c r="I122" s="179"/>
      <c r="J122" s="178"/>
      <c r="K122" s="179"/>
      <c r="L122" s="179"/>
      <c r="M122" s="179"/>
      <c r="N122" s="179"/>
      <c r="O122" s="179"/>
      <c r="P122" s="179"/>
      <c r="Q122" s="179"/>
      <c r="R122" s="179"/>
      <c r="S122" s="179"/>
      <c r="T122" s="179"/>
      <c r="U122" s="179"/>
      <c r="W122" s="180"/>
      <c r="Y122" s="180"/>
    </row>
    <row r="123">
      <c r="B123" s="176"/>
      <c r="C123" s="178"/>
      <c r="D123" s="179"/>
      <c r="E123" s="179"/>
      <c r="F123" s="179"/>
      <c r="G123" s="179"/>
      <c r="H123" s="179"/>
      <c r="I123" s="179"/>
      <c r="J123" s="178"/>
      <c r="K123" s="179"/>
      <c r="L123" s="179"/>
      <c r="M123" s="179"/>
      <c r="N123" s="179"/>
      <c r="O123" s="179"/>
      <c r="P123" s="179"/>
      <c r="Q123" s="179"/>
      <c r="R123" s="179"/>
      <c r="S123" s="179"/>
      <c r="T123" s="179"/>
      <c r="U123" s="179"/>
      <c r="W123" s="180"/>
      <c r="Y123" s="180"/>
    </row>
    <row r="124">
      <c r="B124" s="176"/>
      <c r="C124" s="178"/>
      <c r="D124" s="179"/>
      <c r="E124" s="179"/>
      <c r="F124" s="179"/>
      <c r="G124" s="179"/>
      <c r="H124" s="179"/>
      <c r="I124" s="179"/>
      <c r="J124" s="178"/>
      <c r="K124" s="179"/>
      <c r="L124" s="179"/>
      <c r="M124" s="179"/>
      <c r="N124" s="179"/>
      <c r="O124" s="179"/>
      <c r="P124" s="179"/>
      <c r="Q124" s="179"/>
      <c r="R124" s="179"/>
      <c r="S124" s="179"/>
      <c r="T124" s="179"/>
      <c r="U124" s="179"/>
      <c r="W124" s="180"/>
      <c r="Y124" s="180"/>
    </row>
    <row r="125">
      <c r="B125" s="176"/>
      <c r="C125" s="178"/>
      <c r="D125" s="179"/>
      <c r="E125" s="179"/>
      <c r="F125" s="179"/>
      <c r="G125" s="179"/>
      <c r="H125" s="179"/>
      <c r="I125" s="179"/>
      <c r="J125" s="178"/>
      <c r="K125" s="179"/>
      <c r="L125" s="179"/>
      <c r="M125" s="179"/>
      <c r="N125" s="179"/>
      <c r="O125" s="179"/>
      <c r="P125" s="179"/>
      <c r="Q125" s="179"/>
      <c r="R125" s="179"/>
      <c r="S125" s="179"/>
      <c r="T125" s="179"/>
      <c r="U125" s="179"/>
      <c r="W125" s="180"/>
      <c r="Y125" s="180"/>
    </row>
    <row r="126">
      <c r="B126" s="176"/>
      <c r="C126" s="178"/>
      <c r="D126" s="179"/>
      <c r="E126" s="179"/>
      <c r="F126" s="179"/>
      <c r="G126" s="179"/>
      <c r="H126" s="179"/>
      <c r="I126" s="179"/>
      <c r="J126" s="178"/>
      <c r="K126" s="179"/>
      <c r="L126" s="179"/>
      <c r="M126" s="179"/>
      <c r="N126" s="179"/>
      <c r="O126" s="179"/>
      <c r="P126" s="179"/>
      <c r="Q126" s="179"/>
      <c r="R126" s="179"/>
      <c r="S126" s="179"/>
      <c r="T126" s="179"/>
      <c r="U126" s="179"/>
      <c r="W126" s="180"/>
      <c r="Y126" s="180"/>
    </row>
    <row r="127">
      <c r="B127" s="176"/>
      <c r="C127" s="178"/>
      <c r="D127" s="179"/>
      <c r="E127" s="179"/>
      <c r="F127" s="179"/>
      <c r="G127" s="179"/>
      <c r="H127" s="179"/>
      <c r="I127" s="179"/>
      <c r="J127" s="178"/>
      <c r="K127" s="179"/>
      <c r="L127" s="179"/>
      <c r="M127" s="179"/>
      <c r="N127" s="179"/>
      <c r="O127" s="179"/>
      <c r="P127" s="179"/>
      <c r="Q127" s="179"/>
      <c r="R127" s="179"/>
      <c r="S127" s="179"/>
      <c r="T127" s="179"/>
      <c r="U127" s="179"/>
      <c r="W127" s="180"/>
      <c r="Y127" s="180"/>
    </row>
    <row r="128">
      <c r="B128" s="176"/>
      <c r="C128" s="178"/>
      <c r="D128" s="179"/>
      <c r="E128" s="179"/>
      <c r="F128" s="179"/>
      <c r="G128" s="179"/>
      <c r="H128" s="179"/>
      <c r="I128" s="179"/>
      <c r="J128" s="178"/>
      <c r="K128" s="179"/>
      <c r="L128" s="179"/>
      <c r="M128" s="179"/>
      <c r="N128" s="179"/>
      <c r="O128" s="179"/>
      <c r="P128" s="179"/>
      <c r="Q128" s="179"/>
      <c r="R128" s="179"/>
      <c r="S128" s="179"/>
      <c r="T128" s="179"/>
      <c r="U128" s="179"/>
      <c r="W128" s="180"/>
      <c r="Y128" s="180"/>
    </row>
    <row r="129">
      <c r="B129" s="176"/>
      <c r="C129" s="178"/>
      <c r="D129" s="179"/>
      <c r="E129" s="179"/>
      <c r="F129" s="179"/>
      <c r="G129" s="179"/>
      <c r="H129" s="179"/>
      <c r="I129" s="179"/>
      <c r="J129" s="178"/>
      <c r="K129" s="179"/>
      <c r="L129" s="179"/>
      <c r="M129" s="179"/>
      <c r="N129" s="179"/>
      <c r="O129" s="179"/>
      <c r="P129" s="179"/>
      <c r="Q129" s="179"/>
      <c r="R129" s="179"/>
      <c r="S129" s="179"/>
      <c r="T129" s="179"/>
      <c r="U129" s="179"/>
      <c r="W129" s="180"/>
      <c r="Y129" s="180"/>
    </row>
    <row r="130">
      <c r="B130" s="176"/>
      <c r="C130" s="178"/>
      <c r="D130" s="179"/>
      <c r="E130" s="179"/>
      <c r="F130" s="179"/>
      <c r="G130" s="179"/>
      <c r="H130" s="179"/>
      <c r="I130" s="179"/>
      <c r="J130" s="178"/>
      <c r="K130" s="179"/>
      <c r="L130" s="179"/>
      <c r="M130" s="179"/>
      <c r="N130" s="179"/>
      <c r="O130" s="179"/>
      <c r="P130" s="179"/>
      <c r="Q130" s="179"/>
      <c r="R130" s="179"/>
      <c r="S130" s="179"/>
      <c r="T130" s="179"/>
      <c r="U130" s="179"/>
      <c r="W130" s="180"/>
      <c r="Y130" s="180"/>
    </row>
    <row r="131">
      <c r="B131" s="176"/>
      <c r="C131" s="178"/>
      <c r="D131" s="179"/>
      <c r="E131" s="179"/>
      <c r="F131" s="179"/>
      <c r="G131" s="179"/>
      <c r="H131" s="179"/>
      <c r="I131" s="179"/>
      <c r="J131" s="178"/>
      <c r="K131" s="179"/>
      <c r="L131" s="179"/>
      <c r="M131" s="179"/>
      <c r="N131" s="179"/>
      <c r="O131" s="179"/>
      <c r="P131" s="179"/>
      <c r="Q131" s="179"/>
      <c r="R131" s="179"/>
      <c r="S131" s="179"/>
      <c r="T131" s="179"/>
      <c r="U131" s="179"/>
      <c r="W131" s="180"/>
      <c r="Y131" s="180"/>
    </row>
    <row r="132">
      <c r="B132" s="176"/>
      <c r="C132" s="178"/>
      <c r="D132" s="179"/>
      <c r="E132" s="179"/>
      <c r="F132" s="179"/>
      <c r="G132" s="179"/>
      <c r="H132" s="179"/>
      <c r="I132" s="179"/>
      <c r="J132" s="178"/>
      <c r="K132" s="179"/>
      <c r="L132" s="179"/>
      <c r="M132" s="179"/>
      <c r="N132" s="179"/>
      <c r="O132" s="179"/>
      <c r="P132" s="179"/>
      <c r="Q132" s="179"/>
      <c r="R132" s="179"/>
      <c r="S132" s="179"/>
      <c r="T132" s="179"/>
      <c r="U132" s="179"/>
      <c r="W132" s="180"/>
      <c r="Y132" s="180"/>
    </row>
    <row r="133">
      <c r="B133" s="176"/>
      <c r="C133" s="178"/>
      <c r="D133" s="179"/>
      <c r="E133" s="179"/>
      <c r="F133" s="179"/>
      <c r="G133" s="179"/>
      <c r="H133" s="179"/>
      <c r="I133" s="179"/>
      <c r="J133" s="178"/>
      <c r="K133" s="179"/>
      <c r="L133" s="179"/>
      <c r="M133" s="179"/>
      <c r="N133" s="179"/>
      <c r="O133" s="179"/>
      <c r="P133" s="179"/>
      <c r="Q133" s="179"/>
      <c r="R133" s="179"/>
      <c r="S133" s="179"/>
      <c r="T133" s="179"/>
      <c r="U133" s="179"/>
      <c r="W133" s="180"/>
      <c r="Y133" s="180"/>
    </row>
    <row r="134">
      <c r="B134" s="176"/>
      <c r="C134" s="178"/>
      <c r="D134" s="179"/>
      <c r="E134" s="179"/>
      <c r="F134" s="179"/>
      <c r="G134" s="179"/>
      <c r="H134" s="179"/>
      <c r="I134" s="179"/>
      <c r="J134" s="178"/>
      <c r="K134" s="179"/>
      <c r="L134" s="179"/>
      <c r="M134" s="179"/>
      <c r="N134" s="179"/>
      <c r="O134" s="179"/>
      <c r="P134" s="179"/>
      <c r="Q134" s="179"/>
      <c r="R134" s="179"/>
      <c r="S134" s="179"/>
      <c r="T134" s="179"/>
      <c r="U134" s="179"/>
      <c r="W134" s="180"/>
      <c r="Y134" s="180"/>
    </row>
    <row r="135">
      <c r="B135" s="176"/>
      <c r="C135" s="178"/>
      <c r="D135" s="179"/>
      <c r="E135" s="179"/>
      <c r="F135" s="179"/>
      <c r="G135" s="179"/>
      <c r="H135" s="179"/>
      <c r="I135" s="179"/>
      <c r="J135" s="178"/>
      <c r="K135" s="179"/>
      <c r="L135" s="179"/>
      <c r="M135" s="179"/>
      <c r="N135" s="179"/>
      <c r="O135" s="179"/>
      <c r="P135" s="179"/>
      <c r="Q135" s="179"/>
      <c r="R135" s="179"/>
      <c r="S135" s="179"/>
      <c r="T135" s="179"/>
      <c r="U135" s="179"/>
      <c r="W135" s="180"/>
      <c r="Y135" s="180"/>
    </row>
    <row r="136">
      <c r="B136" s="176"/>
      <c r="C136" s="178"/>
      <c r="D136" s="179"/>
      <c r="E136" s="179"/>
      <c r="F136" s="179"/>
      <c r="G136" s="179"/>
      <c r="H136" s="179"/>
      <c r="I136" s="179"/>
      <c r="J136" s="178"/>
      <c r="K136" s="179"/>
      <c r="L136" s="179"/>
      <c r="M136" s="179"/>
      <c r="N136" s="179"/>
      <c r="O136" s="179"/>
      <c r="P136" s="179"/>
      <c r="Q136" s="179"/>
      <c r="R136" s="179"/>
      <c r="S136" s="179"/>
      <c r="T136" s="179"/>
      <c r="U136" s="179"/>
      <c r="W136" s="180"/>
      <c r="Y136" s="180"/>
    </row>
    <row r="137">
      <c r="B137" s="176"/>
      <c r="C137" s="178"/>
      <c r="D137" s="179"/>
      <c r="E137" s="179"/>
      <c r="F137" s="179"/>
      <c r="G137" s="179"/>
      <c r="H137" s="179"/>
      <c r="I137" s="179"/>
      <c r="J137" s="178"/>
      <c r="K137" s="179"/>
      <c r="L137" s="179"/>
      <c r="M137" s="179"/>
      <c r="N137" s="179"/>
      <c r="O137" s="179"/>
      <c r="P137" s="179"/>
      <c r="Q137" s="179"/>
      <c r="R137" s="179"/>
      <c r="S137" s="179"/>
      <c r="T137" s="179"/>
      <c r="U137" s="179"/>
      <c r="W137" s="180"/>
      <c r="Y137" s="180"/>
    </row>
    <row r="138">
      <c r="B138" s="176"/>
      <c r="C138" s="178"/>
      <c r="D138" s="179"/>
      <c r="E138" s="179"/>
      <c r="F138" s="179"/>
      <c r="G138" s="179"/>
      <c r="H138" s="179"/>
      <c r="I138" s="179"/>
      <c r="J138" s="178"/>
      <c r="K138" s="179"/>
      <c r="L138" s="179"/>
      <c r="M138" s="179"/>
      <c r="N138" s="179"/>
      <c r="O138" s="179"/>
      <c r="P138" s="179"/>
      <c r="Q138" s="179"/>
      <c r="R138" s="179"/>
      <c r="S138" s="179"/>
      <c r="T138" s="179"/>
      <c r="U138" s="179"/>
      <c r="W138" s="180"/>
      <c r="Y138" s="180"/>
    </row>
    <row r="139">
      <c r="B139" s="176"/>
      <c r="C139" s="178"/>
      <c r="D139" s="179"/>
      <c r="E139" s="179"/>
      <c r="F139" s="179"/>
      <c r="G139" s="179"/>
      <c r="H139" s="179"/>
      <c r="I139" s="179"/>
      <c r="J139" s="178"/>
      <c r="K139" s="179"/>
      <c r="L139" s="179"/>
      <c r="M139" s="179"/>
      <c r="N139" s="179"/>
      <c r="O139" s="179"/>
      <c r="P139" s="179"/>
      <c r="Q139" s="179"/>
      <c r="R139" s="179"/>
      <c r="S139" s="179"/>
      <c r="T139" s="179"/>
      <c r="U139" s="179"/>
      <c r="W139" s="180"/>
      <c r="Y139" s="180"/>
    </row>
    <row r="140">
      <c r="B140" s="176"/>
      <c r="C140" s="178"/>
      <c r="D140" s="179"/>
      <c r="E140" s="179"/>
      <c r="F140" s="179"/>
      <c r="G140" s="179"/>
      <c r="H140" s="179"/>
      <c r="I140" s="179"/>
      <c r="J140" s="178"/>
      <c r="K140" s="179"/>
      <c r="L140" s="179"/>
      <c r="M140" s="179"/>
      <c r="N140" s="179"/>
      <c r="O140" s="179"/>
      <c r="P140" s="179"/>
      <c r="Q140" s="179"/>
      <c r="R140" s="179"/>
      <c r="S140" s="179"/>
      <c r="T140" s="179"/>
      <c r="U140" s="179"/>
      <c r="W140" s="180"/>
      <c r="Y140" s="180"/>
    </row>
    <row r="141">
      <c r="B141" s="176"/>
      <c r="C141" s="178"/>
      <c r="D141" s="179"/>
      <c r="E141" s="179"/>
      <c r="F141" s="179"/>
      <c r="G141" s="179"/>
      <c r="H141" s="179"/>
      <c r="I141" s="179"/>
      <c r="J141" s="178"/>
      <c r="K141" s="179"/>
      <c r="L141" s="179"/>
      <c r="M141" s="179"/>
      <c r="N141" s="179"/>
      <c r="O141" s="179"/>
      <c r="P141" s="179"/>
      <c r="Q141" s="179"/>
      <c r="R141" s="179"/>
      <c r="S141" s="179"/>
      <c r="T141" s="179"/>
      <c r="U141" s="179"/>
      <c r="W141" s="180"/>
      <c r="Y141" s="180"/>
    </row>
    <row r="142">
      <c r="B142" s="176"/>
      <c r="C142" s="178"/>
      <c r="D142" s="179"/>
      <c r="E142" s="179"/>
      <c r="F142" s="179"/>
      <c r="G142" s="179"/>
      <c r="H142" s="179"/>
      <c r="I142" s="179"/>
      <c r="J142" s="178"/>
      <c r="K142" s="179"/>
      <c r="L142" s="179"/>
      <c r="M142" s="179"/>
      <c r="N142" s="179"/>
      <c r="O142" s="179"/>
      <c r="P142" s="179"/>
      <c r="Q142" s="179"/>
      <c r="R142" s="179"/>
      <c r="S142" s="179"/>
      <c r="T142" s="179"/>
      <c r="U142" s="179"/>
      <c r="W142" s="180"/>
      <c r="Y142" s="180"/>
    </row>
    <row r="143">
      <c r="B143" s="176"/>
      <c r="C143" s="178"/>
      <c r="D143" s="179"/>
      <c r="E143" s="179"/>
      <c r="F143" s="179"/>
      <c r="G143" s="179"/>
      <c r="H143" s="179"/>
      <c r="I143" s="179"/>
      <c r="J143" s="178"/>
      <c r="K143" s="179"/>
      <c r="L143" s="179"/>
      <c r="M143" s="179"/>
      <c r="N143" s="179"/>
      <c r="O143" s="179"/>
      <c r="P143" s="179"/>
      <c r="Q143" s="179"/>
      <c r="R143" s="179"/>
      <c r="S143" s="179"/>
      <c r="T143" s="179"/>
      <c r="U143" s="179"/>
      <c r="W143" s="180"/>
      <c r="Y143" s="180"/>
    </row>
    <row r="144">
      <c r="B144" s="176"/>
      <c r="C144" s="178"/>
      <c r="D144" s="179"/>
      <c r="E144" s="179"/>
      <c r="F144" s="179"/>
      <c r="G144" s="179"/>
      <c r="H144" s="179"/>
      <c r="I144" s="179"/>
      <c r="J144" s="178"/>
      <c r="K144" s="179"/>
      <c r="L144" s="179"/>
      <c r="M144" s="179"/>
      <c r="N144" s="179"/>
      <c r="O144" s="179"/>
      <c r="P144" s="179"/>
      <c r="Q144" s="179"/>
      <c r="R144" s="179"/>
      <c r="S144" s="179"/>
      <c r="T144" s="179"/>
      <c r="U144" s="179"/>
      <c r="W144" s="180"/>
      <c r="Y144" s="180"/>
    </row>
    <row r="145">
      <c r="B145" s="176"/>
      <c r="C145" s="178"/>
      <c r="D145" s="179"/>
      <c r="E145" s="179"/>
      <c r="F145" s="179"/>
      <c r="G145" s="179"/>
      <c r="H145" s="179"/>
      <c r="I145" s="179"/>
      <c r="J145" s="178"/>
      <c r="K145" s="179"/>
      <c r="L145" s="179"/>
      <c r="M145" s="179"/>
      <c r="N145" s="179"/>
      <c r="O145" s="179"/>
      <c r="P145" s="179"/>
      <c r="Q145" s="179"/>
      <c r="R145" s="179"/>
      <c r="S145" s="179"/>
      <c r="T145" s="179"/>
      <c r="U145" s="179"/>
      <c r="W145" s="180"/>
      <c r="Y145" s="180"/>
    </row>
    <row r="146">
      <c r="B146" s="176"/>
      <c r="C146" s="178"/>
      <c r="D146" s="179"/>
      <c r="E146" s="179"/>
      <c r="F146" s="179"/>
      <c r="G146" s="179"/>
      <c r="H146" s="179"/>
      <c r="I146" s="179"/>
      <c r="J146" s="178"/>
      <c r="K146" s="179"/>
      <c r="L146" s="179"/>
      <c r="M146" s="179"/>
      <c r="N146" s="179"/>
      <c r="O146" s="179"/>
      <c r="P146" s="179"/>
      <c r="Q146" s="179"/>
      <c r="R146" s="179"/>
      <c r="S146" s="179"/>
      <c r="T146" s="179"/>
      <c r="U146" s="179"/>
      <c r="W146" s="180"/>
      <c r="Y146" s="180"/>
    </row>
    <row r="147">
      <c r="B147" s="176"/>
      <c r="C147" s="178"/>
      <c r="D147" s="179"/>
      <c r="E147" s="179"/>
      <c r="F147" s="179"/>
      <c r="G147" s="179"/>
      <c r="H147" s="179"/>
      <c r="I147" s="179"/>
      <c r="J147" s="178"/>
      <c r="K147" s="179"/>
      <c r="L147" s="179"/>
      <c r="M147" s="179"/>
      <c r="N147" s="179"/>
      <c r="O147" s="179"/>
      <c r="P147" s="179"/>
      <c r="Q147" s="179"/>
      <c r="R147" s="179"/>
      <c r="S147" s="179"/>
      <c r="T147" s="179"/>
      <c r="U147" s="179"/>
      <c r="W147" s="180"/>
      <c r="Y147" s="180"/>
    </row>
    <row r="148">
      <c r="B148" s="176"/>
      <c r="C148" s="178"/>
      <c r="D148" s="179"/>
      <c r="E148" s="179"/>
      <c r="F148" s="179"/>
      <c r="G148" s="179"/>
      <c r="H148" s="179"/>
      <c r="I148" s="179"/>
      <c r="J148" s="178"/>
      <c r="K148" s="179"/>
      <c r="L148" s="179"/>
      <c r="M148" s="179"/>
      <c r="N148" s="179"/>
      <c r="O148" s="179"/>
      <c r="P148" s="179"/>
      <c r="Q148" s="179"/>
      <c r="R148" s="179"/>
      <c r="S148" s="179"/>
      <c r="T148" s="179"/>
      <c r="U148" s="179"/>
      <c r="W148" s="180"/>
      <c r="Y148" s="180"/>
    </row>
    <row r="149">
      <c r="B149" s="176"/>
      <c r="C149" s="178"/>
      <c r="D149" s="179"/>
      <c r="E149" s="179"/>
      <c r="F149" s="179"/>
      <c r="G149" s="179"/>
      <c r="H149" s="179"/>
      <c r="I149" s="179"/>
      <c r="J149" s="178"/>
      <c r="K149" s="179"/>
      <c r="L149" s="179"/>
      <c r="M149" s="179"/>
      <c r="N149" s="179"/>
      <c r="O149" s="179"/>
      <c r="P149" s="179"/>
      <c r="Q149" s="179"/>
      <c r="R149" s="179"/>
      <c r="S149" s="179"/>
      <c r="T149" s="179"/>
      <c r="U149" s="179"/>
      <c r="W149" s="180"/>
      <c r="Y149" s="180"/>
    </row>
    <row r="150">
      <c r="B150" s="176"/>
      <c r="C150" s="178"/>
      <c r="D150" s="179"/>
      <c r="E150" s="179"/>
      <c r="F150" s="179"/>
      <c r="G150" s="179"/>
      <c r="H150" s="179"/>
      <c r="I150" s="179"/>
      <c r="J150" s="178"/>
      <c r="K150" s="179"/>
      <c r="L150" s="179"/>
      <c r="M150" s="179"/>
      <c r="N150" s="179"/>
      <c r="O150" s="179"/>
      <c r="P150" s="179"/>
      <c r="Q150" s="179"/>
      <c r="R150" s="179"/>
      <c r="S150" s="179"/>
      <c r="T150" s="179"/>
      <c r="U150" s="179"/>
      <c r="W150" s="180"/>
      <c r="Y150" s="180"/>
    </row>
    <row r="151">
      <c r="B151" s="176"/>
      <c r="C151" s="178"/>
      <c r="D151" s="179"/>
      <c r="E151" s="179"/>
      <c r="F151" s="179"/>
      <c r="G151" s="179"/>
      <c r="H151" s="179"/>
      <c r="I151" s="179"/>
      <c r="J151" s="178"/>
      <c r="K151" s="179"/>
      <c r="L151" s="179"/>
      <c r="M151" s="179"/>
      <c r="N151" s="179"/>
      <c r="O151" s="179"/>
      <c r="P151" s="179"/>
      <c r="Q151" s="179"/>
      <c r="R151" s="179"/>
      <c r="S151" s="179"/>
      <c r="T151" s="179"/>
      <c r="U151" s="179"/>
      <c r="W151" s="180"/>
      <c r="Y151" s="180"/>
    </row>
    <row r="152">
      <c r="B152" s="176"/>
      <c r="C152" s="178"/>
      <c r="D152" s="179"/>
      <c r="E152" s="179"/>
      <c r="F152" s="179"/>
      <c r="G152" s="179"/>
      <c r="H152" s="179"/>
      <c r="I152" s="179"/>
      <c r="J152" s="178"/>
      <c r="K152" s="179"/>
      <c r="L152" s="179"/>
      <c r="M152" s="179"/>
      <c r="N152" s="179"/>
      <c r="O152" s="179"/>
      <c r="P152" s="179"/>
      <c r="Q152" s="179"/>
      <c r="R152" s="179"/>
      <c r="S152" s="179"/>
      <c r="T152" s="179"/>
      <c r="U152" s="179"/>
      <c r="W152" s="180"/>
      <c r="Y152" s="180"/>
    </row>
    <row r="153">
      <c r="B153" s="176"/>
      <c r="C153" s="178"/>
      <c r="D153" s="179"/>
      <c r="E153" s="179"/>
      <c r="F153" s="179"/>
      <c r="G153" s="179"/>
      <c r="H153" s="179"/>
      <c r="I153" s="179"/>
      <c r="J153" s="178"/>
      <c r="K153" s="179"/>
      <c r="L153" s="179"/>
      <c r="M153" s="179"/>
      <c r="N153" s="179"/>
      <c r="O153" s="179"/>
      <c r="P153" s="179"/>
      <c r="Q153" s="179"/>
      <c r="R153" s="179"/>
      <c r="S153" s="179"/>
      <c r="T153" s="179"/>
      <c r="U153" s="179"/>
      <c r="W153" s="180"/>
      <c r="Y153" s="180"/>
    </row>
    <row r="154">
      <c r="B154" s="176"/>
      <c r="C154" s="178"/>
      <c r="D154" s="179"/>
      <c r="E154" s="179"/>
      <c r="F154" s="179"/>
      <c r="G154" s="179"/>
      <c r="H154" s="179"/>
      <c r="I154" s="179"/>
      <c r="J154" s="178"/>
      <c r="K154" s="179"/>
      <c r="L154" s="179"/>
      <c r="M154" s="179"/>
      <c r="N154" s="179"/>
      <c r="O154" s="179"/>
      <c r="P154" s="179"/>
      <c r="Q154" s="179"/>
      <c r="R154" s="179"/>
      <c r="S154" s="179"/>
      <c r="T154" s="179"/>
      <c r="U154" s="179"/>
      <c r="W154" s="180"/>
      <c r="Y154" s="180"/>
    </row>
    <row r="155">
      <c r="B155" s="176"/>
      <c r="C155" s="178"/>
      <c r="D155" s="179"/>
      <c r="E155" s="179"/>
      <c r="F155" s="179"/>
      <c r="G155" s="179"/>
      <c r="H155" s="179"/>
      <c r="I155" s="179"/>
      <c r="J155" s="178"/>
      <c r="K155" s="179"/>
      <c r="L155" s="179"/>
      <c r="M155" s="179"/>
      <c r="N155" s="179"/>
      <c r="O155" s="179"/>
      <c r="P155" s="179"/>
      <c r="Q155" s="179"/>
      <c r="R155" s="179"/>
      <c r="S155" s="179"/>
      <c r="T155" s="179"/>
      <c r="U155" s="179"/>
      <c r="W155" s="180"/>
      <c r="Y155" s="180"/>
    </row>
    <row r="156">
      <c r="B156" s="176"/>
      <c r="C156" s="178"/>
      <c r="D156" s="179"/>
      <c r="E156" s="179"/>
      <c r="F156" s="179"/>
      <c r="G156" s="179"/>
      <c r="H156" s="179"/>
      <c r="I156" s="179"/>
      <c r="J156" s="178"/>
      <c r="K156" s="179"/>
      <c r="L156" s="179"/>
      <c r="M156" s="179"/>
      <c r="N156" s="179"/>
      <c r="O156" s="179"/>
      <c r="P156" s="179"/>
      <c r="Q156" s="179"/>
      <c r="R156" s="179"/>
      <c r="S156" s="179"/>
      <c r="T156" s="179"/>
      <c r="U156" s="179"/>
      <c r="W156" s="180"/>
      <c r="Y156" s="180"/>
    </row>
    <row r="157">
      <c r="B157" s="176"/>
      <c r="C157" s="178"/>
      <c r="D157" s="179"/>
      <c r="E157" s="179"/>
      <c r="F157" s="179"/>
      <c r="G157" s="179"/>
      <c r="H157" s="179"/>
      <c r="I157" s="179"/>
      <c r="J157" s="178"/>
      <c r="K157" s="179"/>
      <c r="L157" s="179"/>
      <c r="M157" s="179"/>
      <c r="N157" s="179"/>
      <c r="O157" s="179"/>
      <c r="P157" s="179"/>
      <c r="Q157" s="179"/>
      <c r="R157" s="179"/>
      <c r="S157" s="179"/>
      <c r="T157" s="179"/>
      <c r="U157" s="179"/>
      <c r="W157" s="180"/>
      <c r="Y157" s="180"/>
    </row>
    <row r="158">
      <c r="B158" s="176"/>
      <c r="C158" s="178"/>
      <c r="D158" s="179"/>
      <c r="E158" s="179"/>
      <c r="F158" s="179"/>
      <c r="G158" s="179"/>
      <c r="H158" s="179"/>
      <c r="I158" s="179"/>
      <c r="J158" s="178"/>
      <c r="K158" s="179"/>
      <c r="L158" s="179"/>
      <c r="M158" s="179"/>
      <c r="N158" s="179"/>
      <c r="O158" s="179"/>
      <c r="P158" s="179"/>
      <c r="Q158" s="179"/>
      <c r="R158" s="179"/>
      <c r="S158" s="179"/>
      <c r="T158" s="179"/>
      <c r="U158" s="179"/>
      <c r="W158" s="180"/>
      <c r="Y158" s="180"/>
    </row>
    <row r="159">
      <c r="B159" s="176"/>
      <c r="C159" s="178"/>
      <c r="D159" s="179"/>
      <c r="E159" s="179"/>
      <c r="F159" s="179"/>
      <c r="G159" s="179"/>
      <c r="H159" s="179"/>
      <c r="I159" s="179"/>
      <c r="J159" s="178"/>
      <c r="K159" s="179"/>
      <c r="L159" s="179"/>
      <c r="M159" s="179"/>
      <c r="N159" s="179"/>
      <c r="O159" s="179"/>
      <c r="P159" s="179"/>
      <c r="Q159" s="179"/>
      <c r="R159" s="179"/>
      <c r="S159" s="179"/>
      <c r="T159" s="179"/>
      <c r="U159" s="179"/>
      <c r="W159" s="180"/>
      <c r="Y159" s="180"/>
    </row>
    <row r="160">
      <c r="B160" s="176"/>
      <c r="C160" s="178"/>
      <c r="D160" s="179"/>
      <c r="E160" s="179"/>
      <c r="F160" s="179"/>
      <c r="G160" s="179"/>
      <c r="H160" s="179"/>
      <c r="I160" s="179"/>
      <c r="J160" s="178"/>
      <c r="K160" s="179"/>
      <c r="L160" s="179"/>
      <c r="M160" s="179"/>
      <c r="N160" s="179"/>
      <c r="O160" s="179"/>
      <c r="P160" s="179"/>
      <c r="Q160" s="179"/>
      <c r="R160" s="179"/>
      <c r="S160" s="179"/>
      <c r="T160" s="179"/>
      <c r="U160" s="179"/>
      <c r="W160" s="180"/>
      <c r="Y160" s="180"/>
    </row>
    <row r="161">
      <c r="B161" s="176"/>
      <c r="C161" s="178"/>
      <c r="D161" s="179"/>
      <c r="E161" s="179"/>
      <c r="F161" s="179"/>
      <c r="G161" s="179"/>
      <c r="H161" s="179"/>
      <c r="I161" s="179"/>
      <c r="J161" s="178"/>
      <c r="K161" s="179"/>
      <c r="L161" s="179"/>
      <c r="M161" s="179"/>
      <c r="N161" s="179"/>
      <c r="O161" s="179"/>
      <c r="P161" s="179"/>
      <c r="Q161" s="179"/>
      <c r="R161" s="179"/>
      <c r="S161" s="179"/>
      <c r="T161" s="179"/>
      <c r="U161" s="179"/>
      <c r="W161" s="180"/>
      <c r="Y161" s="180"/>
    </row>
    <row r="162">
      <c r="B162" s="176"/>
      <c r="C162" s="178"/>
      <c r="D162" s="179"/>
      <c r="E162" s="179"/>
      <c r="F162" s="179"/>
      <c r="G162" s="179"/>
      <c r="H162" s="179"/>
      <c r="I162" s="179"/>
      <c r="J162" s="178"/>
      <c r="K162" s="179"/>
      <c r="L162" s="179"/>
      <c r="M162" s="179"/>
      <c r="N162" s="179"/>
      <c r="O162" s="179"/>
      <c r="P162" s="179"/>
      <c r="Q162" s="179"/>
      <c r="R162" s="179"/>
      <c r="S162" s="179"/>
      <c r="T162" s="179"/>
      <c r="U162" s="179"/>
      <c r="W162" s="180"/>
      <c r="Y162" s="180"/>
    </row>
    <row r="163">
      <c r="B163" s="176"/>
      <c r="C163" s="178"/>
      <c r="D163" s="179"/>
      <c r="E163" s="179"/>
      <c r="F163" s="179"/>
      <c r="G163" s="179"/>
      <c r="H163" s="179"/>
      <c r="I163" s="179"/>
      <c r="J163" s="178"/>
      <c r="K163" s="179"/>
      <c r="L163" s="179"/>
      <c r="M163" s="179"/>
      <c r="N163" s="179"/>
      <c r="O163" s="179"/>
      <c r="P163" s="179"/>
      <c r="Q163" s="179"/>
      <c r="R163" s="179"/>
      <c r="S163" s="179"/>
      <c r="T163" s="179"/>
      <c r="U163" s="179"/>
      <c r="W163" s="180"/>
      <c r="Y163" s="180"/>
    </row>
    <row r="164">
      <c r="B164" s="176"/>
      <c r="C164" s="178"/>
      <c r="D164" s="179"/>
      <c r="E164" s="179"/>
      <c r="F164" s="179"/>
      <c r="G164" s="179"/>
      <c r="H164" s="179"/>
      <c r="I164" s="179"/>
      <c r="J164" s="178"/>
      <c r="K164" s="179"/>
      <c r="L164" s="179"/>
      <c r="M164" s="179"/>
      <c r="N164" s="179"/>
      <c r="O164" s="179"/>
      <c r="P164" s="179"/>
      <c r="Q164" s="179"/>
      <c r="R164" s="179"/>
      <c r="S164" s="179"/>
      <c r="T164" s="179"/>
      <c r="U164" s="179"/>
      <c r="W164" s="180"/>
      <c r="Y164" s="180"/>
    </row>
    <row r="165">
      <c r="B165" s="176"/>
      <c r="C165" s="178"/>
      <c r="D165" s="179"/>
      <c r="E165" s="179"/>
      <c r="F165" s="179"/>
      <c r="G165" s="179"/>
      <c r="H165" s="179"/>
      <c r="I165" s="179"/>
      <c r="J165" s="178"/>
      <c r="K165" s="179"/>
      <c r="L165" s="179"/>
      <c r="M165" s="179"/>
      <c r="N165" s="179"/>
      <c r="O165" s="179"/>
      <c r="P165" s="179"/>
      <c r="Q165" s="179"/>
      <c r="R165" s="179"/>
      <c r="S165" s="179"/>
      <c r="T165" s="179"/>
      <c r="U165" s="179"/>
      <c r="W165" s="180"/>
      <c r="Y165" s="180"/>
    </row>
    <row r="166">
      <c r="B166" s="176"/>
      <c r="C166" s="178"/>
      <c r="D166" s="179"/>
      <c r="E166" s="179"/>
      <c r="F166" s="179"/>
      <c r="G166" s="179"/>
      <c r="H166" s="179"/>
      <c r="I166" s="179"/>
      <c r="J166" s="178"/>
      <c r="K166" s="179"/>
      <c r="L166" s="179"/>
      <c r="M166" s="179"/>
      <c r="N166" s="179"/>
      <c r="O166" s="179"/>
      <c r="P166" s="179"/>
      <c r="Q166" s="179"/>
      <c r="R166" s="179"/>
      <c r="S166" s="179"/>
      <c r="T166" s="179"/>
      <c r="U166" s="179"/>
      <c r="W166" s="180"/>
      <c r="Y166" s="180"/>
    </row>
    <row r="167">
      <c r="B167" s="176"/>
      <c r="C167" s="178"/>
      <c r="D167" s="179"/>
      <c r="E167" s="179"/>
      <c r="F167" s="179"/>
      <c r="G167" s="179"/>
      <c r="H167" s="179"/>
      <c r="I167" s="179"/>
      <c r="J167" s="178"/>
      <c r="K167" s="179"/>
      <c r="L167" s="179"/>
      <c r="M167" s="179"/>
      <c r="N167" s="179"/>
      <c r="O167" s="179"/>
      <c r="P167" s="179"/>
      <c r="Q167" s="179"/>
      <c r="R167" s="179"/>
      <c r="S167" s="179"/>
      <c r="T167" s="179"/>
      <c r="U167" s="179"/>
      <c r="W167" s="180"/>
      <c r="Y167" s="180"/>
    </row>
    <row r="168">
      <c r="B168" s="176"/>
      <c r="C168" s="178"/>
      <c r="D168" s="179"/>
      <c r="E168" s="179"/>
      <c r="F168" s="179"/>
      <c r="G168" s="179"/>
      <c r="H168" s="179"/>
      <c r="I168" s="179"/>
      <c r="J168" s="178"/>
      <c r="K168" s="179"/>
      <c r="L168" s="179"/>
      <c r="M168" s="179"/>
      <c r="N168" s="179"/>
      <c r="O168" s="179"/>
      <c r="P168" s="179"/>
      <c r="Q168" s="179"/>
      <c r="R168" s="179"/>
      <c r="S168" s="179"/>
      <c r="T168" s="179"/>
      <c r="U168" s="179"/>
      <c r="W168" s="180"/>
      <c r="Y168" s="180"/>
    </row>
    <row r="169">
      <c r="B169" s="176"/>
      <c r="C169" s="178"/>
      <c r="D169" s="179"/>
      <c r="E169" s="179"/>
      <c r="F169" s="179"/>
      <c r="G169" s="179"/>
      <c r="H169" s="179"/>
      <c r="I169" s="179"/>
      <c r="J169" s="178"/>
      <c r="K169" s="179"/>
      <c r="L169" s="179"/>
      <c r="M169" s="179"/>
      <c r="N169" s="179"/>
      <c r="O169" s="179"/>
      <c r="P169" s="179"/>
      <c r="Q169" s="179"/>
      <c r="R169" s="179"/>
      <c r="S169" s="179"/>
      <c r="T169" s="179"/>
      <c r="U169" s="179"/>
      <c r="W169" s="180"/>
      <c r="Y169" s="180"/>
    </row>
    <row r="170">
      <c r="B170" s="176"/>
      <c r="C170" s="178"/>
      <c r="D170" s="179"/>
      <c r="E170" s="179"/>
      <c r="F170" s="179"/>
      <c r="G170" s="179"/>
      <c r="H170" s="179"/>
      <c r="I170" s="179"/>
      <c r="J170" s="178"/>
      <c r="K170" s="179"/>
      <c r="L170" s="179"/>
      <c r="M170" s="179"/>
      <c r="N170" s="179"/>
      <c r="O170" s="179"/>
      <c r="P170" s="179"/>
      <c r="Q170" s="179"/>
      <c r="R170" s="179"/>
      <c r="S170" s="179"/>
      <c r="T170" s="179"/>
      <c r="U170" s="179"/>
      <c r="W170" s="180"/>
      <c r="Y170" s="180"/>
    </row>
    <row r="171">
      <c r="B171" s="176"/>
      <c r="C171" s="178"/>
      <c r="D171" s="179"/>
      <c r="E171" s="179"/>
      <c r="F171" s="179"/>
      <c r="G171" s="179"/>
      <c r="H171" s="179"/>
      <c r="I171" s="179"/>
      <c r="J171" s="178"/>
      <c r="K171" s="179"/>
      <c r="L171" s="179"/>
      <c r="M171" s="179"/>
      <c r="N171" s="179"/>
      <c r="O171" s="179"/>
      <c r="P171" s="179"/>
      <c r="Q171" s="179"/>
      <c r="R171" s="179"/>
      <c r="S171" s="179"/>
      <c r="T171" s="179"/>
      <c r="U171" s="179"/>
      <c r="W171" s="180"/>
      <c r="Y171" s="180"/>
    </row>
    <row r="172">
      <c r="B172" s="176"/>
      <c r="C172" s="178"/>
      <c r="D172" s="179"/>
      <c r="E172" s="179"/>
      <c r="F172" s="179"/>
      <c r="G172" s="179"/>
      <c r="H172" s="179"/>
      <c r="I172" s="179"/>
      <c r="J172" s="178"/>
      <c r="K172" s="179"/>
      <c r="L172" s="179"/>
      <c r="M172" s="179"/>
      <c r="N172" s="179"/>
      <c r="O172" s="179"/>
      <c r="P172" s="179"/>
      <c r="Q172" s="179"/>
      <c r="R172" s="179"/>
      <c r="S172" s="179"/>
      <c r="T172" s="179"/>
      <c r="U172" s="179"/>
      <c r="W172" s="180"/>
      <c r="Y172" s="180"/>
    </row>
    <row r="173">
      <c r="B173" s="176"/>
      <c r="C173" s="178"/>
      <c r="D173" s="179"/>
      <c r="E173" s="179"/>
      <c r="F173" s="179"/>
      <c r="G173" s="179"/>
      <c r="H173" s="179"/>
      <c r="I173" s="179"/>
      <c r="J173" s="178"/>
      <c r="K173" s="179"/>
      <c r="L173" s="179"/>
      <c r="M173" s="179"/>
      <c r="N173" s="179"/>
      <c r="O173" s="179"/>
      <c r="P173" s="179"/>
      <c r="Q173" s="179"/>
      <c r="R173" s="179"/>
      <c r="S173" s="179"/>
      <c r="T173" s="179"/>
      <c r="U173" s="179"/>
      <c r="W173" s="180"/>
      <c r="Y173" s="180"/>
    </row>
    <row r="174">
      <c r="B174" s="176"/>
      <c r="C174" s="178"/>
      <c r="D174" s="179"/>
      <c r="E174" s="179"/>
      <c r="F174" s="179"/>
      <c r="G174" s="179"/>
      <c r="H174" s="179"/>
      <c r="I174" s="179"/>
      <c r="J174" s="178"/>
      <c r="K174" s="179"/>
      <c r="L174" s="179"/>
      <c r="M174" s="179"/>
      <c r="N174" s="179"/>
      <c r="O174" s="179"/>
      <c r="P174" s="179"/>
      <c r="Q174" s="179"/>
      <c r="R174" s="179"/>
      <c r="S174" s="179"/>
      <c r="T174" s="179"/>
      <c r="U174" s="179"/>
      <c r="W174" s="180"/>
      <c r="Y174" s="180"/>
    </row>
    <row r="175">
      <c r="B175" s="176"/>
      <c r="C175" s="178"/>
      <c r="D175" s="179"/>
      <c r="E175" s="179"/>
      <c r="F175" s="179"/>
      <c r="G175" s="179"/>
      <c r="H175" s="179"/>
      <c r="I175" s="179"/>
      <c r="J175" s="178"/>
      <c r="K175" s="179"/>
      <c r="L175" s="179"/>
      <c r="M175" s="179"/>
      <c r="N175" s="179"/>
      <c r="O175" s="179"/>
      <c r="P175" s="179"/>
      <c r="Q175" s="179"/>
      <c r="R175" s="179"/>
      <c r="S175" s="179"/>
      <c r="T175" s="179"/>
      <c r="U175" s="179"/>
      <c r="W175" s="180"/>
      <c r="Y175" s="180"/>
    </row>
    <row r="176">
      <c r="B176" s="176"/>
      <c r="C176" s="178"/>
      <c r="D176" s="179"/>
      <c r="E176" s="179"/>
      <c r="F176" s="179"/>
      <c r="G176" s="179"/>
      <c r="H176" s="179"/>
      <c r="I176" s="179"/>
      <c r="J176" s="178"/>
      <c r="K176" s="179"/>
      <c r="L176" s="179"/>
      <c r="M176" s="179"/>
      <c r="N176" s="179"/>
      <c r="O176" s="179"/>
      <c r="P176" s="179"/>
      <c r="Q176" s="179"/>
      <c r="R176" s="179"/>
      <c r="S176" s="179"/>
      <c r="T176" s="179"/>
      <c r="U176" s="179"/>
      <c r="W176" s="180"/>
      <c r="Y176" s="180"/>
    </row>
    <row r="177">
      <c r="B177" s="176"/>
      <c r="C177" s="178"/>
      <c r="D177" s="179"/>
      <c r="E177" s="179"/>
      <c r="F177" s="179"/>
      <c r="G177" s="179"/>
      <c r="H177" s="179"/>
      <c r="I177" s="179"/>
      <c r="J177" s="178"/>
      <c r="K177" s="179"/>
      <c r="L177" s="179"/>
      <c r="M177" s="179"/>
      <c r="N177" s="179"/>
      <c r="O177" s="179"/>
      <c r="P177" s="179"/>
      <c r="Q177" s="179"/>
      <c r="R177" s="179"/>
      <c r="S177" s="179"/>
      <c r="T177" s="179"/>
      <c r="U177" s="179"/>
      <c r="W177" s="180"/>
      <c r="Y177" s="180"/>
    </row>
    <row r="178">
      <c r="B178" s="176"/>
      <c r="C178" s="178"/>
      <c r="D178" s="179"/>
      <c r="E178" s="179"/>
      <c r="F178" s="179"/>
      <c r="G178" s="179"/>
      <c r="H178" s="179"/>
      <c r="I178" s="179"/>
      <c r="J178" s="178"/>
      <c r="K178" s="179"/>
      <c r="L178" s="179"/>
      <c r="M178" s="179"/>
      <c r="N178" s="179"/>
      <c r="O178" s="179"/>
      <c r="P178" s="179"/>
      <c r="Q178" s="179"/>
      <c r="R178" s="179"/>
      <c r="S178" s="179"/>
      <c r="T178" s="179"/>
      <c r="U178" s="179"/>
      <c r="W178" s="180"/>
      <c r="Y178" s="180"/>
    </row>
    <row r="179">
      <c r="B179" s="176"/>
      <c r="C179" s="178"/>
      <c r="D179" s="179"/>
      <c r="E179" s="179"/>
      <c r="F179" s="179"/>
      <c r="G179" s="179"/>
      <c r="H179" s="179"/>
      <c r="I179" s="179"/>
      <c r="J179" s="178"/>
      <c r="K179" s="179"/>
      <c r="L179" s="179"/>
      <c r="M179" s="179"/>
      <c r="N179" s="179"/>
      <c r="O179" s="179"/>
      <c r="P179" s="179"/>
      <c r="Q179" s="179"/>
      <c r="R179" s="179"/>
      <c r="S179" s="179"/>
      <c r="T179" s="179"/>
      <c r="U179" s="179"/>
      <c r="W179" s="180"/>
      <c r="Y179" s="180"/>
    </row>
    <row r="180">
      <c r="B180" s="176"/>
      <c r="C180" s="178"/>
      <c r="D180" s="179"/>
      <c r="E180" s="179"/>
      <c r="F180" s="179"/>
      <c r="G180" s="179"/>
      <c r="H180" s="179"/>
      <c r="I180" s="179"/>
      <c r="J180" s="178"/>
      <c r="K180" s="179"/>
      <c r="L180" s="179"/>
      <c r="M180" s="179"/>
      <c r="N180" s="179"/>
      <c r="O180" s="179"/>
      <c r="P180" s="179"/>
      <c r="Q180" s="179"/>
      <c r="R180" s="179"/>
      <c r="S180" s="179"/>
      <c r="T180" s="179"/>
      <c r="U180" s="179"/>
      <c r="W180" s="180"/>
      <c r="Y180" s="180"/>
    </row>
    <row r="181">
      <c r="B181" s="176"/>
      <c r="C181" s="178"/>
      <c r="D181" s="179"/>
      <c r="E181" s="179"/>
      <c r="F181" s="179"/>
      <c r="G181" s="179"/>
      <c r="H181" s="179"/>
      <c r="I181" s="179"/>
      <c r="J181" s="178"/>
      <c r="K181" s="179"/>
      <c r="L181" s="179"/>
      <c r="M181" s="179"/>
      <c r="N181" s="179"/>
      <c r="O181" s="179"/>
      <c r="P181" s="179"/>
      <c r="Q181" s="179"/>
      <c r="R181" s="179"/>
      <c r="S181" s="179"/>
      <c r="T181" s="179"/>
      <c r="U181" s="179"/>
      <c r="W181" s="180"/>
      <c r="Y181" s="180"/>
    </row>
    <row r="182">
      <c r="B182" s="176"/>
      <c r="C182" s="178"/>
      <c r="D182" s="179"/>
      <c r="E182" s="179"/>
      <c r="F182" s="179"/>
      <c r="G182" s="179"/>
      <c r="H182" s="179"/>
      <c r="I182" s="179"/>
      <c r="J182" s="178"/>
      <c r="K182" s="179"/>
      <c r="L182" s="179"/>
      <c r="M182" s="179"/>
      <c r="N182" s="179"/>
      <c r="O182" s="179"/>
      <c r="P182" s="179"/>
      <c r="Q182" s="179"/>
      <c r="R182" s="179"/>
      <c r="S182" s="179"/>
      <c r="T182" s="179"/>
      <c r="U182" s="179"/>
      <c r="W182" s="180"/>
      <c r="Y182" s="180"/>
    </row>
    <row r="183">
      <c r="B183" s="176"/>
      <c r="C183" s="178"/>
      <c r="D183" s="179"/>
      <c r="E183" s="179"/>
      <c r="F183" s="179"/>
      <c r="G183" s="179"/>
      <c r="H183" s="179"/>
      <c r="I183" s="179"/>
      <c r="J183" s="178"/>
      <c r="K183" s="179"/>
      <c r="L183" s="179"/>
      <c r="M183" s="179"/>
      <c r="N183" s="179"/>
      <c r="O183" s="179"/>
      <c r="P183" s="179"/>
      <c r="Q183" s="179"/>
      <c r="R183" s="179"/>
      <c r="S183" s="179"/>
      <c r="T183" s="179"/>
      <c r="U183" s="179"/>
      <c r="W183" s="180"/>
      <c r="Y183" s="180"/>
    </row>
    <row r="184">
      <c r="B184" s="176"/>
      <c r="C184" s="178"/>
      <c r="D184" s="179"/>
      <c r="E184" s="179"/>
      <c r="F184" s="179"/>
      <c r="G184" s="179"/>
      <c r="H184" s="179"/>
      <c r="I184" s="179"/>
      <c r="J184" s="178"/>
      <c r="K184" s="179"/>
      <c r="L184" s="179"/>
      <c r="M184" s="179"/>
      <c r="N184" s="179"/>
      <c r="O184" s="179"/>
      <c r="P184" s="179"/>
      <c r="Q184" s="179"/>
      <c r="R184" s="179"/>
      <c r="S184" s="179"/>
      <c r="T184" s="179"/>
      <c r="U184" s="179"/>
      <c r="W184" s="180"/>
      <c r="Y184" s="180"/>
    </row>
    <row r="185">
      <c r="B185" s="176"/>
      <c r="C185" s="178"/>
      <c r="D185" s="179"/>
      <c r="E185" s="179"/>
      <c r="F185" s="179"/>
      <c r="G185" s="179"/>
      <c r="H185" s="179"/>
      <c r="I185" s="179"/>
      <c r="J185" s="178"/>
      <c r="K185" s="179"/>
      <c r="L185" s="179"/>
      <c r="M185" s="179"/>
      <c r="N185" s="179"/>
      <c r="O185" s="179"/>
      <c r="P185" s="179"/>
      <c r="Q185" s="179"/>
      <c r="R185" s="179"/>
      <c r="S185" s="179"/>
      <c r="T185" s="179"/>
      <c r="U185" s="179"/>
      <c r="W185" s="180"/>
      <c r="Y185" s="180"/>
    </row>
    <row r="186">
      <c r="B186" s="176"/>
      <c r="C186" s="178"/>
      <c r="D186" s="179"/>
      <c r="E186" s="179"/>
      <c r="F186" s="179"/>
      <c r="G186" s="179"/>
      <c r="H186" s="179"/>
      <c r="I186" s="179"/>
      <c r="J186" s="178"/>
      <c r="K186" s="179"/>
      <c r="L186" s="179"/>
      <c r="M186" s="179"/>
      <c r="N186" s="179"/>
      <c r="O186" s="179"/>
      <c r="P186" s="179"/>
      <c r="Q186" s="179"/>
      <c r="R186" s="179"/>
      <c r="S186" s="179"/>
      <c r="T186" s="179"/>
      <c r="U186" s="179"/>
      <c r="W186" s="180"/>
      <c r="Y186" s="180"/>
    </row>
    <row r="187">
      <c r="B187" s="176"/>
      <c r="C187" s="178"/>
      <c r="D187" s="179"/>
      <c r="E187" s="179"/>
      <c r="F187" s="179"/>
      <c r="G187" s="179"/>
      <c r="H187" s="179"/>
      <c r="I187" s="179"/>
      <c r="J187" s="178"/>
      <c r="K187" s="179"/>
      <c r="L187" s="179"/>
      <c r="M187" s="179"/>
      <c r="N187" s="179"/>
      <c r="O187" s="179"/>
      <c r="P187" s="179"/>
      <c r="Q187" s="179"/>
      <c r="R187" s="179"/>
      <c r="S187" s="179"/>
      <c r="T187" s="179"/>
      <c r="U187" s="179"/>
      <c r="W187" s="180"/>
      <c r="Y187" s="180"/>
    </row>
    <row r="188">
      <c r="B188" s="176"/>
      <c r="C188" s="178"/>
      <c r="D188" s="179"/>
      <c r="E188" s="179"/>
      <c r="F188" s="179"/>
      <c r="G188" s="179"/>
      <c r="H188" s="179"/>
      <c r="I188" s="179"/>
      <c r="J188" s="178"/>
      <c r="K188" s="179"/>
      <c r="L188" s="179"/>
      <c r="M188" s="179"/>
      <c r="N188" s="179"/>
      <c r="O188" s="179"/>
      <c r="P188" s="179"/>
      <c r="Q188" s="179"/>
      <c r="R188" s="179"/>
      <c r="S188" s="179"/>
      <c r="T188" s="179"/>
      <c r="U188" s="179"/>
      <c r="W188" s="180"/>
      <c r="Y188" s="180"/>
    </row>
    <row r="189">
      <c r="B189" s="176"/>
      <c r="C189" s="178"/>
      <c r="D189" s="179"/>
      <c r="E189" s="179"/>
      <c r="F189" s="179"/>
      <c r="G189" s="179"/>
      <c r="H189" s="179"/>
      <c r="I189" s="179"/>
      <c r="J189" s="178"/>
      <c r="K189" s="179"/>
      <c r="L189" s="179"/>
      <c r="M189" s="179"/>
      <c r="N189" s="179"/>
      <c r="O189" s="179"/>
      <c r="P189" s="179"/>
      <c r="Q189" s="179"/>
      <c r="R189" s="179"/>
      <c r="S189" s="179"/>
      <c r="T189" s="179"/>
      <c r="U189" s="179"/>
      <c r="W189" s="180"/>
      <c r="Y189" s="180"/>
    </row>
    <row r="190">
      <c r="B190" s="176"/>
      <c r="C190" s="178"/>
      <c r="D190" s="179"/>
      <c r="E190" s="179"/>
      <c r="F190" s="179"/>
      <c r="G190" s="179"/>
      <c r="H190" s="179"/>
      <c r="I190" s="179"/>
      <c r="J190" s="178"/>
      <c r="K190" s="179"/>
      <c r="L190" s="179"/>
      <c r="M190" s="179"/>
      <c r="N190" s="179"/>
      <c r="O190" s="179"/>
      <c r="P190" s="179"/>
      <c r="Q190" s="179"/>
      <c r="R190" s="179"/>
      <c r="S190" s="179"/>
      <c r="T190" s="179"/>
      <c r="U190" s="179"/>
      <c r="W190" s="180"/>
      <c r="Y190" s="180"/>
    </row>
    <row r="191">
      <c r="B191" s="176"/>
      <c r="C191" s="178"/>
      <c r="D191" s="179"/>
      <c r="E191" s="179"/>
      <c r="F191" s="179"/>
      <c r="G191" s="179"/>
      <c r="H191" s="179"/>
      <c r="I191" s="179"/>
      <c r="J191" s="178"/>
      <c r="K191" s="179"/>
      <c r="L191" s="179"/>
      <c r="M191" s="179"/>
      <c r="N191" s="179"/>
      <c r="O191" s="179"/>
      <c r="P191" s="179"/>
      <c r="Q191" s="179"/>
      <c r="R191" s="179"/>
      <c r="S191" s="179"/>
      <c r="T191" s="179"/>
      <c r="U191" s="179"/>
      <c r="W191" s="180"/>
      <c r="Y191" s="180"/>
    </row>
    <row r="192">
      <c r="B192" s="176"/>
      <c r="C192" s="178"/>
      <c r="D192" s="179"/>
      <c r="E192" s="179"/>
      <c r="F192" s="179"/>
      <c r="G192" s="179"/>
      <c r="H192" s="179"/>
      <c r="I192" s="179"/>
      <c r="J192" s="178"/>
      <c r="K192" s="179"/>
      <c r="L192" s="179"/>
      <c r="M192" s="179"/>
      <c r="N192" s="179"/>
      <c r="O192" s="179"/>
      <c r="P192" s="179"/>
      <c r="Q192" s="179"/>
      <c r="R192" s="179"/>
      <c r="S192" s="179"/>
      <c r="T192" s="179"/>
      <c r="U192" s="179"/>
      <c r="W192" s="180"/>
      <c r="Y192" s="180"/>
    </row>
    <row r="193">
      <c r="B193" s="176"/>
      <c r="C193" s="178"/>
      <c r="D193" s="179"/>
      <c r="E193" s="179"/>
      <c r="F193" s="179"/>
      <c r="G193" s="179"/>
      <c r="H193" s="179"/>
      <c r="I193" s="179"/>
      <c r="J193" s="178"/>
      <c r="K193" s="179"/>
      <c r="L193" s="179"/>
      <c r="M193" s="179"/>
      <c r="N193" s="179"/>
      <c r="O193" s="179"/>
      <c r="P193" s="179"/>
      <c r="Q193" s="179"/>
      <c r="R193" s="179"/>
      <c r="S193" s="179"/>
      <c r="T193" s="179"/>
      <c r="U193" s="179"/>
      <c r="W193" s="180"/>
      <c r="Y193" s="180"/>
    </row>
    <row r="194">
      <c r="B194" s="176"/>
      <c r="C194" s="178"/>
      <c r="D194" s="179"/>
      <c r="E194" s="179"/>
      <c r="F194" s="179"/>
      <c r="G194" s="179"/>
      <c r="H194" s="179"/>
      <c r="I194" s="179"/>
      <c r="J194" s="178"/>
      <c r="K194" s="179"/>
      <c r="L194" s="179"/>
      <c r="M194" s="179"/>
      <c r="N194" s="179"/>
      <c r="O194" s="179"/>
      <c r="P194" s="179"/>
      <c r="Q194" s="179"/>
      <c r="R194" s="179"/>
      <c r="S194" s="179"/>
      <c r="T194" s="179"/>
      <c r="U194" s="179"/>
      <c r="W194" s="180"/>
      <c r="Y194" s="180"/>
    </row>
    <row r="195">
      <c r="B195" s="176"/>
      <c r="C195" s="178"/>
      <c r="D195" s="179"/>
      <c r="E195" s="179"/>
      <c r="F195" s="179"/>
      <c r="G195" s="179"/>
      <c r="H195" s="179"/>
      <c r="I195" s="179"/>
      <c r="J195" s="178"/>
      <c r="K195" s="179"/>
      <c r="L195" s="179"/>
      <c r="M195" s="179"/>
      <c r="N195" s="179"/>
      <c r="O195" s="179"/>
      <c r="P195" s="179"/>
      <c r="Q195" s="179"/>
      <c r="R195" s="179"/>
      <c r="S195" s="179"/>
      <c r="T195" s="179"/>
      <c r="U195" s="179"/>
      <c r="W195" s="180"/>
      <c r="Y195" s="180"/>
    </row>
    <row r="196">
      <c r="B196" s="176"/>
      <c r="C196" s="178"/>
      <c r="D196" s="179"/>
      <c r="E196" s="179"/>
      <c r="F196" s="179"/>
      <c r="G196" s="179"/>
      <c r="H196" s="179"/>
      <c r="I196" s="179"/>
      <c r="J196" s="178"/>
      <c r="K196" s="179"/>
      <c r="L196" s="179"/>
      <c r="M196" s="179"/>
      <c r="N196" s="179"/>
      <c r="O196" s="179"/>
      <c r="P196" s="179"/>
      <c r="Q196" s="179"/>
      <c r="R196" s="179"/>
      <c r="S196" s="179"/>
      <c r="T196" s="179"/>
      <c r="U196" s="179"/>
      <c r="W196" s="180"/>
      <c r="Y196" s="180"/>
    </row>
    <row r="197">
      <c r="B197" s="176"/>
      <c r="C197" s="178"/>
      <c r="D197" s="179"/>
      <c r="E197" s="179"/>
      <c r="F197" s="179"/>
      <c r="G197" s="179"/>
      <c r="H197" s="179"/>
      <c r="I197" s="179"/>
      <c r="J197" s="178"/>
      <c r="K197" s="179"/>
      <c r="L197" s="179"/>
      <c r="M197" s="179"/>
      <c r="N197" s="179"/>
      <c r="O197" s="179"/>
      <c r="P197" s="179"/>
      <c r="Q197" s="179"/>
      <c r="R197" s="179"/>
      <c r="S197" s="179"/>
      <c r="T197" s="179"/>
      <c r="U197" s="179"/>
      <c r="W197" s="180"/>
      <c r="Y197" s="180"/>
    </row>
    <row r="198">
      <c r="B198" s="176"/>
      <c r="C198" s="178"/>
      <c r="D198" s="179"/>
      <c r="E198" s="179"/>
      <c r="F198" s="179"/>
      <c r="G198" s="179"/>
      <c r="H198" s="179"/>
      <c r="I198" s="179"/>
      <c r="J198" s="178"/>
      <c r="K198" s="179"/>
      <c r="L198" s="179"/>
      <c r="M198" s="179"/>
      <c r="N198" s="179"/>
      <c r="O198" s="179"/>
      <c r="P198" s="179"/>
      <c r="Q198" s="179"/>
      <c r="R198" s="179"/>
      <c r="S198" s="179"/>
      <c r="T198" s="179"/>
      <c r="U198" s="179"/>
      <c r="W198" s="180"/>
      <c r="Y198" s="180"/>
    </row>
    <row r="199">
      <c r="B199" s="176"/>
      <c r="C199" s="178"/>
      <c r="D199" s="179"/>
      <c r="E199" s="179"/>
      <c r="F199" s="179"/>
      <c r="G199" s="179"/>
      <c r="H199" s="179"/>
      <c r="I199" s="179"/>
      <c r="J199" s="178"/>
      <c r="K199" s="179"/>
      <c r="L199" s="179"/>
      <c r="M199" s="179"/>
      <c r="N199" s="179"/>
      <c r="O199" s="179"/>
      <c r="P199" s="179"/>
      <c r="Q199" s="179"/>
      <c r="R199" s="179"/>
      <c r="S199" s="179"/>
      <c r="T199" s="179"/>
      <c r="U199" s="179"/>
      <c r="W199" s="180"/>
      <c r="Y199" s="180"/>
    </row>
    <row r="200">
      <c r="B200" s="176"/>
      <c r="C200" s="178"/>
      <c r="D200" s="179"/>
      <c r="E200" s="179"/>
      <c r="F200" s="179"/>
      <c r="G200" s="179"/>
      <c r="H200" s="179"/>
      <c r="I200" s="179"/>
      <c r="J200" s="178"/>
      <c r="K200" s="179"/>
      <c r="L200" s="179"/>
      <c r="M200" s="179"/>
      <c r="N200" s="179"/>
      <c r="O200" s="179"/>
      <c r="P200" s="179"/>
      <c r="Q200" s="179"/>
      <c r="R200" s="179"/>
      <c r="S200" s="179"/>
      <c r="T200" s="179"/>
      <c r="U200" s="179"/>
      <c r="W200" s="180"/>
      <c r="Y200" s="180"/>
    </row>
    <row r="201">
      <c r="B201" s="176"/>
      <c r="C201" s="178"/>
      <c r="D201" s="179"/>
      <c r="E201" s="179"/>
      <c r="F201" s="179"/>
      <c r="G201" s="179"/>
      <c r="H201" s="179"/>
      <c r="I201" s="179"/>
      <c r="J201" s="178"/>
      <c r="K201" s="179"/>
      <c r="L201" s="179"/>
      <c r="M201" s="179"/>
      <c r="N201" s="179"/>
      <c r="O201" s="179"/>
      <c r="P201" s="179"/>
      <c r="Q201" s="179"/>
      <c r="R201" s="179"/>
      <c r="S201" s="179"/>
      <c r="T201" s="179"/>
      <c r="U201" s="179"/>
      <c r="W201" s="180"/>
      <c r="Y201" s="180"/>
    </row>
    <row r="202">
      <c r="B202" s="176"/>
      <c r="C202" s="178"/>
      <c r="D202" s="179"/>
      <c r="E202" s="179"/>
      <c r="F202" s="179"/>
      <c r="G202" s="179"/>
      <c r="H202" s="179"/>
      <c r="I202" s="179"/>
      <c r="J202" s="178"/>
      <c r="K202" s="179"/>
      <c r="L202" s="179"/>
      <c r="M202" s="179"/>
      <c r="N202" s="179"/>
      <c r="O202" s="179"/>
      <c r="P202" s="179"/>
      <c r="Q202" s="179"/>
      <c r="R202" s="179"/>
      <c r="S202" s="179"/>
      <c r="T202" s="179"/>
      <c r="U202" s="179"/>
      <c r="W202" s="180"/>
      <c r="Y202" s="180"/>
    </row>
    <row r="203">
      <c r="B203" s="176"/>
      <c r="C203" s="178"/>
      <c r="D203" s="179"/>
      <c r="E203" s="179"/>
      <c r="F203" s="179"/>
      <c r="G203" s="179"/>
      <c r="H203" s="179"/>
      <c r="I203" s="179"/>
      <c r="J203" s="178"/>
      <c r="K203" s="179"/>
      <c r="L203" s="179"/>
      <c r="M203" s="179"/>
      <c r="N203" s="179"/>
      <c r="O203" s="179"/>
      <c r="P203" s="179"/>
      <c r="Q203" s="179"/>
      <c r="R203" s="179"/>
      <c r="S203" s="179"/>
      <c r="T203" s="179"/>
      <c r="U203" s="179"/>
      <c r="W203" s="180"/>
      <c r="Y203" s="180"/>
    </row>
    <row r="204">
      <c r="B204" s="176"/>
      <c r="C204" s="178"/>
      <c r="D204" s="179"/>
      <c r="E204" s="179"/>
      <c r="F204" s="179"/>
      <c r="G204" s="179"/>
      <c r="H204" s="179"/>
      <c r="I204" s="179"/>
      <c r="J204" s="178"/>
      <c r="K204" s="179"/>
      <c r="L204" s="179"/>
      <c r="M204" s="179"/>
      <c r="N204" s="179"/>
      <c r="O204" s="179"/>
      <c r="P204" s="179"/>
      <c r="Q204" s="179"/>
      <c r="R204" s="179"/>
      <c r="S204" s="179"/>
      <c r="T204" s="179"/>
      <c r="U204" s="179"/>
      <c r="W204" s="180"/>
      <c r="Y204" s="180"/>
    </row>
    <row r="205">
      <c r="B205" s="176"/>
      <c r="C205" s="178"/>
      <c r="D205" s="179"/>
      <c r="E205" s="179"/>
      <c r="F205" s="179"/>
      <c r="G205" s="179"/>
      <c r="H205" s="179"/>
      <c r="I205" s="179"/>
      <c r="J205" s="178"/>
      <c r="K205" s="179"/>
      <c r="L205" s="179"/>
      <c r="M205" s="179"/>
      <c r="N205" s="179"/>
      <c r="O205" s="179"/>
      <c r="P205" s="179"/>
      <c r="Q205" s="179"/>
      <c r="R205" s="179"/>
      <c r="S205" s="179"/>
      <c r="T205" s="179"/>
      <c r="U205" s="179"/>
      <c r="W205" s="180"/>
      <c r="Y205" s="180"/>
    </row>
    <row r="206">
      <c r="B206" s="176"/>
      <c r="C206" s="178"/>
      <c r="D206" s="179"/>
      <c r="E206" s="179"/>
      <c r="F206" s="179"/>
      <c r="G206" s="179"/>
      <c r="H206" s="179"/>
      <c r="I206" s="179"/>
      <c r="J206" s="178"/>
      <c r="K206" s="179"/>
      <c r="L206" s="179"/>
      <c r="M206" s="179"/>
      <c r="N206" s="179"/>
      <c r="O206" s="179"/>
      <c r="P206" s="179"/>
      <c r="Q206" s="179"/>
      <c r="R206" s="179"/>
      <c r="S206" s="179"/>
      <c r="T206" s="179"/>
      <c r="U206" s="179"/>
      <c r="W206" s="180"/>
      <c r="Y206" s="180"/>
    </row>
    <row r="207">
      <c r="B207" s="176"/>
      <c r="C207" s="178"/>
      <c r="D207" s="179"/>
      <c r="E207" s="179"/>
      <c r="F207" s="179"/>
      <c r="G207" s="179"/>
      <c r="H207" s="179"/>
      <c r="I207" s="179"/>
      <c r="J207" s="178"/>
      <c r="K207" s="179"/>
      <c r="L207" s="179"/>
      <c r="M207" s="179"/>
      <c r="N207" s="179"/>
      <c r="O207" s="179"/>
      <c r="P207" s="179"/>
      <c r="Q207" s="179"/>
      <c r="R207" s="179"/>
      <c r="S207" s="179"/>
      <c r="T207" s="179"/>
      <c r="U207" s="179"/>
      <c r="W207" s="180"/>
      <c r="Y207" s="180"/>
    </row>
    <row r="208">
      <c r="B208" s="176"/>
      <c r="C208" s="178"/>
      <c r="D208" s="179"/>
      <c r="E208" s="179"/>
      <c r="F208" s="179"/>
      <c r="G208" s="179"/>
      <c r="H208" s="179"/>
      <c r="I208" s="179"/>
      <c r="J208" s="178"/>
      <c r="K208" s="179"/>
      <c r="L208" s="179"/>
      <c r="M208" s="179"/>
      <c r="N208" s="179"/>
      <c r="O208" s="179"/>
      <c r="P208" s="179"/>
      <c r="Q208" s="179"/>
      <c r="R208" s="179"/>
      <c r="S208" s="179"/>
      <c r="T208" s="179"/>
      <c r="U208" s="179"/>
      <c r="W208" s="180"/>
      <c r="Y208" s="180"/>
    </row>
    <row r="209">
      <c r="B209" s="176"/>
      <c r="C209" s="178"/>
      <c r="D209" s="179"/>
      <c r="E209" s="179"/>
      <c r="F209" s="179"/>
      <c r="G209" s="179"/>
      <c r="H209" s="179"/>
      <c r="I209" s="179"/>
      <c r="J209" s="178"/>
      <c r="K209" s="179"/>
      <c r="L209" s="179"/>
      <c r="M209" s="179"/>
      <c r="N209" s="179"/>
      <c r="O209" s="179"/>
      <c r="P209" s="179"/>
      <c r="Q209" s="179"/>
      <c r="R209" s="179"/>
      <c r="S209" s="179"/>
      <c r="T209" s="179"/>
      <c r="U209" s="179"/>
      <c r="W209" s="180"/>
      <c r="Y209" s="180"/>
    </row>
    <row r="210">
      <c r="B210" s="176"/>
      <c r="C210" s="178"/>
      <c r="D210" s="179"/>
      <c r="E210" s="179"/>
      <c r="F210" s="179"/>
      <c r="G210" s="179"/>
      <c r="H210" s="179"/>
      <c r="I210" s="179"/>
      <c r="J210" s="178"/>
      <c r="K210" s="179"/>
      <c r="L210" s="179"/>
      <c r="M210" s="179"/>
      <c r="N210" s="179"/>
      <c r="O210" s="179"/>
      <c r="P210" s="179"/>
      <c r="Q210" s="179"/>
      <c r="R210" s="179"/>
      <c r="S210" s="179"/>
      <c r="T210" s="179"/>
      <c r="U210" s="179"/>
      <c r="W210" s="180"/>
      <c r="Y210" s="180"/>
    </row>
    <row r="211">
      <c r="B211" s="176"/>
      <c r="C211" s="178"/>
      <c r="D211" s="179"/>
      <c r="E211" s="179"/>
      <c r="F211" s="179"/>
      <c r="G211" s="179"/>
      <c r="H211" s="179"/>
      <c r="I211" s="179"/>
      <c r="J211" s="178"/>
      <c r="K211" s="179"/>
      <c r="L211" s="179"/>
      <c r="M211" s="179"/>
      <c r="N211" s="179"/>
      <c r="O211" s="179"/>
      <c r="P211" s="179"/>
      <c r="Q211" s="179"/>
      <c r="R211" s="179"/>
      <c r="S211" s="179"/>
      <c r="T211" s="179"/>
      <c r="U211" s="179"/>
      <c r="W211" s="180"/>
      <c r="Y211" s="180"/>
    </row>
    <row r="212">
      <c r="B212" s="176"/>
      <c r="C212" s="178"/>
      <c r="D212" s="179"/>
      <c r="E212" s="179"/>
      <c r="F212" s="179"/>
      <c r="G212" s="179"/>
      <c r="H212" s="179"/>
      <c r="I212" s="179"/>
      <c r="J212" s="178"/>
      <c r="K212" s="179"/>
      <c r="L212" s="179"/>
      <c r="M212" s="179"/>
      <c r="N212" s="179"/>
      <c r="O212" s="179"/>
      <c r="P212" s="179"/>
      <c r="Q212" s="179"/>
      <c r="R212" s="179"/>
      <c r="S212" s="179"/>
      <c r="T212" s="179"/>
      <c r="U212" s="179"/>
      <c r="W212" s="180"/>
      <c r="Y212" s="180"/>
    </row>
    <row r="213">
      <c r="B213" s="176"/>
      <c r="C213" s="178"/>
      <c r="D213" s="179"/>
      <c r="E213" s="179"/>
      <c r="F213" s="179"/>
      <c r="G213" s="179"/>
      <c r="H213" s="179"/>
      <c r="I213" s="179"/>
      <c r="J213" s="178"/>
      <c r="K213" s="179"/>
      <c r="L213" s="179"/>
      <c r="M213" s="179"/>
      <c r="N213" s="179"/>
      <c r="O213" s="179"/>
      <c r="P213" s="179"/>
      <c r="Q213" s="179"/>
      <c r="R213" s="179"/>
      <c r="S213" s="179"/>
      <c r="T213" s="179"/>
      <c r="U213" s="179"/>
      <c r="W213" s="180"/>
      <c r="Y213" s="180"/>
    </row>
    <row r="214">
      <c r="B214" s="176"/>
      <c r="C214" s="178"/>
      <c r="D214" s="179"/>
      <c r="E214" s="179"/>
      <c r="F214" s="179"/>
      <c r="G214" s="179"/>
      <c r="H214" s="179"/>
      <c r="I214" s="179"/>
      <c r="J214" s="178"/>
      <c r="K214" s="179"/>
      <c r="L214" s="179"/>
      <c r="M214" s="179"/>
      <c r="N214" s="179"/>
      <c r="O214" s="179"/>
      <c r="P214" s="179"/>
      <c r="Q214" s="179"/>
      <c r="R214" s="179"/>
      <c r="S214" s="179"/>
      <c r="T214" s="179"/>
      <c r="U214" s="179"/>
      <c r="W214" s="180"/>
      <c r="Y214" s="180"/>
    </row>
    <row r="215">
      <c r="B215" s="176"/>
      <c r="C215" s="178"/>
      <c r="D215" s="179"/>
      <c r="E215" s="179"/>
      <c r="F215" s="179"/>
      <c r="G215" s="179"/>
      <c r="H215" s="179"/>
      <c r="I215" s="179"/>
      <c r="J215" s="178"/>
      <c r="K215" s="179"/>
      <c r="L215" s="179"/>
      <c r="M215" s="179"/>
      <c r="N215" s="179"/>
      <c r="O215" s="179"/>
      <c r="P215" s="179"/>
      <c r="Q215" s="179"/>
      <c r="R215" s="179"/>
      <c r="S215" s="179"/>
      <c r="T215" s="179"/>
      <c r="U215" s="179"/>
      <c r="W215" s="180"/>
      <c r="Y215" s="180"/>
    </row>
    <row r="216">
      <c r="B216" s="176"/>
      <c r="C216" s="178"/>
      <c r="D216" s="179"/>
      <c r="E216" s="179"/>
      <c r="F216" s="179"/>
      <c r="G216" s="179"/>
      <c r="H216" s="179"/>
      <c r="I216" s="179"/>
      <c r="J216" s="178"/>
      <c r="K216" s="179"/>
      <c r="L216" s="179"/>
      <c r="M216" s="179"/>
      <c r="N216" s="179"/>
      <c r="O216" s="179"/>
      <c r="P216" s="179"/>
      <c r="Q216" s="179"/>
      <c r="R216" s="179"/>
      <c r="S216" s="179"/>
      <c r="T216" s="179"/>
      <c r="U216" s="179"/>
      <c r="W216" s="180"/>
      <c r="Y216" s="180"/>
    </row>
    <row r="217">
      <c r="B217" s="176"/>
      <c r="C217" s="178"/>
      <c r="D217" s="179"/>
      <c r="E217" s="179"/>
      <c r="F217" s="179"/>
      <c r="G217" s="179"/>
      <c r="H217" s="179"/>
      <c r="I217" s="179"/>
      <c r="J217" s="178"/>
      <c r="K217" s="179"/>
      <c r="L217" s="179"/>
      <c r="M217" s="179"/>
      <c r="N217" s="179"/>
      <c r="O217" s="179"/>
      <c r="P217" s="179"/>
      <c r="Q217" s="179"/>
      <c r="R217" s="179"/>
      <c r="S217" s="179"/>
      <c r="T217" s="179"/>
      <c r="U217" s="179"/>
      <c r="W217" s="180"/>
      <c r="Y217" s="180"/>
    </row>
    <row r="218">
      <c r="B218" s="176"/>
      <c r="C218" s="178"/>
      <c r="D218" s="179"/>
      <c r="E218" s="179"/>
      <c r="F218" s="179"/>
      <c r="G218" s="179"/>
      <c r="H218" s="179"/>
      <c r="I218" s="179"/>
      <c r="J218" s="178"/>
      <c r="K218" s="179"/>
      <c r="L218" s="179"/>
      <c r="M218" s="179"/>
      <c r="N218" s="179"/>
      <c r="O218" s="179"/>
      <c r="P218" s="179"/>
      <c r="Q218" s="179"/>
      <c r="R218" s="179"/>
      <c r="S218" s="179"/>
      <c r="T218" s="179"/>
      <c r="U218" s="179"/>
      <c r="W218" s="180"/>
      <c r="Y218" s="180"/>
    </row>
    <row r="219">
      <c r="B219" s="176"/>
      <c r="C219" s="178"/>
      <c r="D219" s="179"/>
      <c r="E219" s="179"/>
      <c r="F219" s="179"/>
      <c r="G219" s="179"/>
      <c r="H219" s="179"/>
      <c r="I219" s="179"/>
      <c r="J219" s="178"/>
      <c r="K219" s="179"/>
      <c r="L219" s="179"/>
      <c r="M219" s="179"/>
      <c r="N219" s="179"/>
      <c r="O219" s="179"/>
      <c r="P219" s="179"/>
      <c r="Q219" s="179"/>
      <c r="R219" s="179"/>
      <c r="S219" s="179"/>
      <c r="T219" s="179"/>
      <c r="U219" s="179"/>
      <c r="W219" s="180"/>
      <c r="Y219" s="180"/>
    </row>
    <row r="220">
      <c r="B220" s="176"/>
      <c r="C220" s="178"/>
      <c r="D220" s="179"/>
      <c r="E220" s="179"/>
      <c r="F220" s="179"/>
      <c r="G220" s="179"/>
      <c r="H220" s="179"/>
      <c r="I220" s="179"/>
      <c r="J220" s="178"/>
      <c r="K220" s="179"/>
      <c r="L220" s="179"/>
      <c r="M220" s="179"/>
      <c r="N220" s="179"/>
      <c r="O220" s="179"/>
      <c r="P220" s="179"/>
      <c r="Q220" s="179"/>
      <c r="R220" s="179"/>
      <c r="S220" s="179"/>
      <c r="T220" s="179"/>
      <c r="U220" s="179"/>
      <c r="W220" s="180"/>
      <c r="Y220" s="180"/>
    </row>
    <row r="221">
      <c r="B221" s="176"/>
      <c r="C221" s="178"/>
      <c r="D221" s="179"/>
      <c r="E221" s="179"/>
      <c r="F221" s="179"/>
      <c r="G221" s="179"/>
      <c r="H221" s="179"/>
      <c r="I221" s="179"/>
      <c r="J221" s="178"/>
      <c r="K221" s="179"/>
      <c r="L221" s="179"/>
      <c r="M221" s="179"/>
      <c r="N221" s="179"/>
      <c r="O221" s="179"/>
      <c r="P221" s="179"/>
      <c r="Q221" s="179"/>
      <c r="R221" s="179"/>
      <c r="S221" s="179"/>
      <c r="T221" s="179"/>
      <c r="U221" s="179"/>
      <c r="W221" s="180"/>
      <c r="Y221" s="180"/>
    </row>
    <row r="222">
      <c r="B222" s="176"/>
      <c r="C222" s="178"/>
      <c r="D222" s="179"/>
      <c r="E222" s="179"/>
      <c r="F222" s="179"/>
      <c r="G222" s="179"/>
      <c r="H222" s="179"/>
      <c r="I222" s="179"/>
      <c r="J222" s="178"/>
      <c r="K222" s="179"/>
      <c r="L222" s="179"/>
      <c r="M222" s="179"/>
      <c r="N222" s="179"/>
      <c r="O222" s="179"/>
      <c r="P222" s="179"/>
      <c r="Q222" s="179"/>
      <c r="R222" s="179"/>
      <c r="S222" s="179"/>
      <c r="T222" s="179"/>
      <c r="U222" s="179"/>
      <c r="W222" s="180"/>
      <c r="Y222" s="180"/>
    </row>
    <row r="223">
      <c r="B223" s="176"/>
      <c r="C223" s="178"/>
      <c r="D223" s="179"/>
      <c r="E223" s="179"/>
      <c r="F223" s="179"/>
      <c r="G223" s="179"/>
      <c r="H223" s="179"/>
      <c r="I223" s="179"/>
      <c r="J223" s="178"/>
      <c r="K223" s="179"/>
      <c r="L223" s="179"/>
      <c r="M223" s="179"/>
      <c r="N223" s="179"/>
      <c r="O223" s="179"/>
      <c r="P223" s="179"/>
      <c r="Q223" s="179"/>
      <c r="R223" s="179"/>
      <c r="S223" s="179"/>
      <c r="T223" s="179"/>
      <c r="U223" s="179"/>
      <c r="W223" s="180"/>
      <c r="Y223" s="180"/>
    </row>
    <row r="224">
      <c r="B224" s="176"/>
      <c r="C224" s="178"/>
      <c r="D224" s="179"/>
      <c r="E224" s="179"/>
      <c r="F224" s="179"/>
      <c r="G224" s="179"/>
      <c r="H224" s="179"/>
      <c r="I224" s="179"/>
      <c r="J224" s="178"/>
      <c r="K224" s="179"/>
      <c r="L224" s="179"/>
      <c r="M224" s="179"/>
      <c r="N224" s="179"/>
      <c r="O224" s="179"/>
      <c r="P224" s="179"/>
      <c r="Q224" s="179"/>
      <c r="R224" s="179"/>
      <c r="S224" s="179"/>
      <c r="T224" s="179"/>
      <c r="U224" s="179"/>
      <c r="W224" s="180"/>
      <c r="Y224" s="180"/>
    </row>
    <row r="225">
      <c r="B225" s="176"/>
      <c r="C225" s="178"/>
      <c r="D225" s="179"/>
      <c r="E225" s="179"/>
      <c r="F225" s="179"/>
      <c r="G225" s="179"/>
      <c r="H225" s="179"/>
      <c r="I225" s="179"/>
      <c r="J225" s="178"/>
      <c r="K225" s="179"/>
      <c r="L225" s="179"/>
      <c r="M225" s="179"/>
      <c r="N225" s="179"/>
      <c r="O225" s="179"/>
      <c r="P225" s="179"/>
      <c r="Q225" s="179"/>
      <c r="R225" s="179"/>
      <c r="S225" s="179"/>
      <c r="T225" s="179"/>
      <c r="U225" s="179"/>
      <c r="W225" s="180"/>
      <c r="Y225" s="180"/>
    </row>
    <row r="226">
      <c r="B226" s="176"/>
      <c r="C226" s="178"/>
      <c r="D226" s="179"/>
      <c r="E226" s="179"/>
      <c r="F226" s="179"/>
      <c r="G226" s="179"/>
      <c r="H226" s="179"/>
      <c r="I226" s="179"/>
      <c r="J226" s="178"/>
      <c r="K226" s="179"/>
      <c r="L226" s="179"/>
      <c r="M226" s="179"/>
      <c r="N226" s="179"/>
      <c r="O226" s="179"/>
      <c r="P226" s="179"/>
      <c r="Q226" s="179"/>
      <c r="R226" s="179"/>
      <c r="S226" s="179"/>
      <c r="T226" s="179"/>
      <c r="U226" s="179"/>
      <c r="W226" s="180"/>
      <c r="Y226" s="180"/>
    </row>
    <row r="227">
      <c r="B227" s="176"/>
      <c r="C227" s="178"/>
      <c r="D227" s="179"/>
      <c r="E227" s="179"/>
      <c r="F227" s="179"/>
      <c r="G227" s="179"/>
      <c r="H227" s="179"/>
      <c r="I227" s="179"/>
      <c r="J227" s="178"/>
      <c r="K227" s="179"/>
      <c r="L227" s="179"/>
      <c r="M227" s="179"/>
      <c r="N227" s="179"/>
      <c r="O227" s="179"/>
      <c r="P227" s="179"/>
      <c r="Q227" s="179"/>
      <c r="R227" s="179"/>
      <c r="S227" s="179"/>
      <c r="T227" s="179"/>
      <c r="U227" s="179"/>
      <c r="W227" s="180"/>
      <c r="Y227" s="180"/>
    </row>
    <row r="228">
      <c r="B228" s="176"/>
      <c r="C228" s="178"/>
      <c r="D228" s="179"/>
      <c r="E228" s="179"/>
      <c r="F228" s="179"/>
      <c r="G228" s="179"/>
      <c r="H228" s="179"/>
      <c r="I228" s="179"/>
      <c r="J228" s="178"/>
      <c r="K228" s="179"/>
      <c r="L228" s="179"/>
      <c r="M228" s="179"/>
      <c r="N228" s="179"/>
      <c r="O228" s="179"/>
      <c r="P228" s="179"/>
      <c r="Q228" s="179"/>
      <c r="R228" s="179"/>
      <c r="S228" s="179"/>
      <c r="T228" s="179"/>
      <c r="U228" s="179"/>
      <c r="W228" s="180"/>
      <c r="Y228" s="180"/>
    </row>
    <row r="229">
      <c r="B229" s="176"/>
      <c r="C229" s="178"/>
      <c r="D229" s="179"/>
      <c r="E229" s="179"/>
      <c r="F229" s="179"/>
      <c r="G229" s="179"/>
      <c r="H229" s="179"/>
      <c r="I229" s="179"/>
      <c r="J229" s="178"/>
      <c r="K229" s="179"/>
      <c r="L229" s="179"/>
      <c r="M229" s="179"/>
      <c r="N229" s="179"/>
      <c r="O229" s="179"/>
      <c r="P229" s="179"/>
      <c r="Q229" s="179"/>
      <c r="R229" s="179"/>
      <c r="S229" s="179"/>
      <c r="T229" s="179"/>
      <c r="U229" s="179"/>
      <c r="W229" s="180"/>
      <c r="Y229" s="180"/>
    </row>
    <row r="230">
      <c r="B230" s="176"/>
      <c r="C230" s="178"/>
      <c r="D230" s="179"/>
      <c r="E230" s="179"/>
      <c r="F230" s="179"/>
      <c r="G230" s="179"/>
      <c r="H230" s="179"/>
      <c r="I230" s="179"/>
      <c r="J230" s="178"/>
      <c r="K230" s="179"/>
      <c r="L230" s="179"/>
      <c r="M230" s="179"/>
      <c r="N230" s="179"/>
      <c r="O230" s="179"/>
      <c r="P230" s="179"/>
      <c r="Q230" s="179"/>
      <c r="R230" s="179"/>
      <c r="S230" s="179"/>
      <c r="T230" s="179"/>
      <c r="U230" s="179"/>
      <c r="W230" s="180"/>
      <c r="Y230" s="180"/>
    </row>
    <row r="231">
      <c r="B231" s="176"/>
      <c r="C231" s="178"/>
      <c r="D231" s="179"/>
      <c r="E231" s="179"/>
      <c r="F231" s="179"/>
      <c r="G231" s="179"/>
      <c r="H231" s="179"/>
      <c r="I231" s="179"/>
      <c r="J231" s="178"/>
      <c r="K231" s="179"/>
      <c r="L231" s="179"/>
      <c r="M231" s="179"/>
      <c r="N231" s="179"/>
      <c r="O231" s="179"/>
      <c r="P231" s="179"/>
      <c r="Q231" s="179"/>
      <c r="R231" s="179"/>
      <c r="S231" s="179"/>
      <c r="T231" s="179"/>
      <c r="U231" s="179"/>
      <c r="W231" s="180"/>
      <c r="Y231" s="180"/>
    </row>
    <row r="232">
      <c r="B232" s="176"/>
      <c r="C232" s="178"/>
      <c r="D232" s="179"/>
      <c r="E232" s="179"/>
      <c r="F232" s="179"/>
      <c r="G232" s="179"/>
      <c r="H232" s="179"/>
      <c r="I232" s="179"/>
      <c r="J232" s="178"/>
      <c r="K232" s="179"/>
      <c r="L232" s="179"/>
      <c r="M232" s="179"/>
      <c r="N232" s="179"/>
      <c r="O232" s="179"/>
      <c r="P232" s="179"/>
      <c r="Q232" s="179"/>
      <c r="R232" s="179"/>
      <c r="S232" s="179"/>
      <c r="T232" s="179"/>
      <c r="U232" s="179"/>
      <c r="W232" s="180"/>
      <c r="Y232" s="180"/>
    </row>
    <row r="233">
      <c r="B233" s="176"/>
      <c r="C233" s="178"/>
      <c r="D233" s="179"/>
      <c r="E233" s="179"/>
      <c r="F233" s="179"/>
      <c r="G233" s="179"/>
      <c r="H233" s="179"/>
      <c r="I233" s="179"/>
      <c r="J233" s="178"/>
      <c r="K233" s="179"/>
      <c r="L233" s="179"/>
      <c r="M233" s="179"/>
      <c r="N233" s="179"/>
      <c r="O233" s="179"/>
      <c r="P233" s="179"/>
      <c r="Q233" s="179"/>
      <c r="R233" s="179"/>
      <c r="S233" s="179"/>
      <c r="T233" s="179"/>
      <c r="U233" s="179"/>
      <c r="W233" s="180"/>
      <c r="Y233" s="180"/>
    </row>
    <row r="234">
      <c r="B234" s="176"/>
      <c r="C234" s="178"/>
      <c r="D234" s="179"/>
      <c r="E234" s="179"/>
      <c r="F234" s="179"/>
      <c r="G234" s="179"/>
      <c r="H234" s="179"/>
      <c r="I234" s="179"/>
      <c r="J234" s="178"/>
      <c r="K234" s="179"/>
      <c r="L234" s="179"/>
      <c r="M234" s="179"/>
      <c r="N234" s="179"/>
      <c r="O234" s="179"/>
      <c r="P234" s="179"/>
      <c r="Q234" s="179"/>
      <c r="R234" s="179"/>
      <c r="S234" s="179"/>
      <c r="T234" s="179"/>
      <c r="U234" s="179"/>
      <c r="W234" s="180"/>
      <c r="Y234" s="180"/>
    </row>
    <row r="235">
      <c r="B235" s="176"/>
      <c r="C235" s="178"/>
      <c r="D235" s="179"/>
      <c r="E235" s="179"/>
      <c r="F235" s="179"/>
      <c r="G235" s="179"/>
      <c r="H235" s="179"/>
      <c r="I235" s="179"/>
      <c r="J235" s="178"/>
      <c r="K235" s="179"/>
      <c r="L235" s="179"/>
      <c r="M235" s="179"/>
      <c r="N235" s="179"/>
      <c r="O235" s="179"/>
      <c r="P235" s="179"/>
      <c r="Q235" s="179"/>
      <c r="R235" s="179"/>
      <c r="S235" s="179"/>
      <c r="T235" s="179"/>
      <c r="U235" s="179"/>
      <c r="W235" s="180"/>
      <c r="Y235" s="180"/>
    </row>
    <row r="236">
      <c r="B236" s="176"/>
      <c r="C236" s="178"/>
      <c r="D236" s="179"/>
      <c r="E236" s="179"/>
      <c r="F236" s="179"/>
      <c r="G236" s="179"/>
      <c r="H236" s="179"/>
      <c r="I236" s="179"/>
      <c r="J236" s="178"/>
      <c r="K236" s="179"/>
      <c r="L236" s="179"/>
      <c r="M236" s="179"/>
      <c r="N236" s="179"/>
      <c r="O236" s="179"/>
      <c r="P236" s="179"/>
      <c r="Q236" s="179"/>
      <c r="R236" s="179"/>
      <c r="S236" s="179"/>
      <c r="T236" s="179"/>
      <c r="U236" s="179"/>
      <c r="W236" s="180"/>
      <c r="Y236" s="180"/>
    </row>
    <row r="237">
      <c r="B237" s="176"/>
      <c r="C237" s="178"/>
      <c r="D237" s="179"/>
      <c r="E237" s="179"/>
      <c r="F237" s="179"/>
      <c r="G237" s="179"/>
      <c r="H237" s="179"/>
      <c r="I237" s="179"/>
      <c r="J237" s="178"/>
      <c r="K237" s="179"/>
      <c r="L237" s="179"/>
      <c r="M237" s="179"/>
      <c r="N237" s="179"/>
      <c r="O237" s="179"/>
      <c r="P237" s="179"/>
      <c r="Q237" s="179"/>
      <c r="R237" s="179"/>
      <c r="S237" s="179"/>
      <c r="T237" s="179"/>
      <c r="U237" s="179"/>
      <c r="W237" s="180"/>
      <c r="Y237" s="180"/>
    </row>
    <row r="238">
      <c r="B238" s="176"/>
      <c r="C238" s="178"/>
      <c r="D238" s="179"/>
      <c r="E238" s="179"/>
      <c r="F238" s="179"/>
      <c r="G238" s="179"/>
      <c r="H238" s="179"/>
      <c r="I238" s="179"/>
      <c r="J238" s="178"/>
      <c r="K238" s="179"/>
      <c r="L238" s="179"/>
      <c r="M238" s="179"/>
      <c r="N238" s="179"/>
      <c r="O238" s="179"/>
      <c r="P238" s="179"/>
      <c r="Q238" s="179"/>
      <c r="R238" s="179"/>
      <c r="S238" s="179"/>
      <c r="T238" s="179"/>
      <c r="U238" s="179"/>
      <c r="W238" s="180"/>
      <c r="Y238" s="180"/>
    </row>
    <row r="239">
      <c r="B239" s="176"/>
      <c r="C239" s="178"/>
      <c r="D239" s="179"/>
      <c r="E239" s="179"/>
      <c r="F239" s="179"/>
      <c r="G239" s="179"/>
      <c r="H239" s="179"/>
      <c r="I239" s="179"/>
      <c r="J239" s="178"/>
      <c r="K239" s="179"/>
      <c r="L239" s="179"/>
      <c r="M239" s="179"/>
      <c r="N239" s="179"/>
      <c r="O239" s="179"/>
      <c r="P239" s="179"/>
      <c r="Q239" s="179"/>
      <c r="R239" s="179"/>
      <c r="S239" s="179"/>
      <c r="T239" s="179"/>
      <c r="U239" s="179"/>
      <c r="W239" s="180"/>
      <c r="Y239" s="180"/>
    </row>
    <row r="240">
      <c r="B240" s="176"/>
      <c r="C240" s="178"/>
      <c r="D240" s="179"/>
      <c r="E240" s="179"/>
      <c r="F240" s="179"/>
      <c r="G240" s="179"/>
      <c r="H240" s="179"/>
      <c r="I240" s="179"/>
      <c r="J240" s="178"/>
      <c r="K240" s="179"/>
      <c r="L240" s="179"/>
      <c r="M240" s="179"/>
      <c r="N240" s="179"/>
      <c r="O240" s="179"/>
      <c r="P240" s="179"/>
      <c r="Q240" s="179"/>
      <c r="R240" s="179"/>
      <c r="S240" s="179"/>
      <c r="T240" s="179"/>
      <c r="U240" s="179"/>
      <c r="W240" s="180"/>
      <c r="Y240" s="180"/>
    </row>
    <row r="241">
      <c r="B241" s="176"/>
      <c r="C241" s="178"/>
      <c r="D241" s="179"/>
      <c r="E241" s="179"/>
      <c r="F241" s="179"/>
      <c r="G241" s="179"/>
      <c r="H241" s="179"/>
      <c r="I241" s="179"/>
      <c r="J241" s="178"/>
      <c r="K241" s="179"/>
      <c r="L241" s="179"/>
      <c r="M241" s="179"/>
      <c r="N241" s="179"/>
      <c r="O241" s="179"/>
      <c r="P241" s="179"/>
      <c r="Q241" s="179"/>
      <c r="R241" s="179"/>
      <c r="S241" s="179"/>
      <c r="T241" s="179"/>
      <c r="U241" s="179"/>
      <c r="W241" s="180"/>
      <c r="Y241" s="180"/>
    </row>
    <row r="242">
      <c r="B242" s="176"/>
      <c r="C242" s="178"/>
      <c r="D242" s="179"/>
      <c r="E242" s="179"/>
      <c r="F242" s="179"/>
      <c r="G242" s="179"/>
      <c r="H242" s="179"/>
      <c r="I242" s="179"/>
      <c r="J242" s="178"/>
      <c r="K242" s="179"/>
      <c r="L242" s="179"/>
      <c r="M242" s="179"/>
      <c r="N242" s="179"/>
      <c r="O242" s="179"/>
      <c r="P242" s="179"/>
      <c r="Q242" s="179"/>
      <c r="R242" s="179"/>
      <c r="S242" s="179"/>
      <c r="T242" s="179"/>
      <c r="U242" s="179"/>
      <c r="W242" s="180"/>
      <c r="Y242" s="180"/>
    </row>
    <row r="243">
      <c r="B243" s="176"/>
      <c r="C243" s="178"/>
      <c r="D243" s="179"/>
      <c r="E243" s="179"/>
      <c r="F243" s="179"/>
      <c r="G243" s="179"/>
      <c r="H243" s="179"/>
      <c r="I243" s="179"/>
      <c r="J243" s="178"/>
      <c r="K243" s="179"/>
      <c r="L243" s="179"/>
      <c r="M243" s="179"/>
      <c r="N243" s="179"/>
      <c r="O243" s="179"/>
      <c r="P243" s="179"/>
      <c r="Q243" s="179"/>
      <c r="R243" s="179"/>
      <c r="S243" s="179"/>
      <c r="T243" s="179"/>
      <c r="U243" s="179"/>
      <c r="W243" s="180"/>
      <c r="Y243" s="180"/>
    </row>
    <row r="244">
      <c r="B244" s="176"/>
      <c r="C244" s="178"/>
      <c r="D244" s="179"/>
      <c r="E244" s="179"/>
      <c r="F244" s="179"/>
      <c r="G244" s="179"/>
      <c r="H244" s="179"/>
      <c r="I244" s="179"/>
      <c r="J244" s="178"/>
      <c r="K244" s="179"/>
      <c r="L244" s="179"/>
      <c r="M244" s="179"/>
      <c r="N244" s="179"/>
      <c r="O244" s="179"/>
      <c r="P244" s="179"/>
      <c r="Q244" s="179"/>
      <c r="R244" s="179"/>
      <c r="S244" s="179"/>
      <c r="T244" s="179"/>
      <c r="U244" s="179"/>
      <c r="W244" s="180"/>
      <c r="Y244" s="180"/>
    </row>
    <row r="245">
      <c r="B245" s="176"/>
      <c r="C245" s="178"/>
      <c r="D245" s="179"/>
      <c r="E245" s="179"/>
      <c r="F245" s="179"/>
      <c r="G245" s="179"/>
      <c r="H245" s="179"/>
      <c r="I245" s="179"/>
      <c r="J245" s="178"/>
      <c r="K245" s="179"/>
      <c r="L245" s="179"/>
      <c r="M245" s="179"/>
      <c r="N245" s="179"/>
      <c r="O245" s="179"/>
      <c r="P245" s="179"/>
      <c r="Q245" s="179"/>
      <c r="R245" s="179"/>
      <c r="S245" s="179"/>
      <c r="T245" s="179"/>
      <c r="U245" s="179"/>
      <c r="W245" s="180"/>
      <c r="Y245" s="180"/>
    </row>
    <row r="246">
      <c r="B246" s="176"/>
      <c r="C246" s="178"/>
      <c r="D246" s="179"/>
      <c r="E246" s="179"/>
      <c r="F246" s="179"/>
      <c r="G246" s="179"/>
      <c r="H246" s="179"/>
      <c r="I246" s="179"/>
      <c r="J246" s="178"/>
      <c r="K246" s="179"/>
      <c r="L246" s="179"/>
      <c r="M246" s="179"/>
      <c r="N246" s="179"/>
      <c r="O246" s="179"/>
      <c r="P246" s="179"/>
      <c r="Q246" s="179"/>
      <c r="R246" s="179"/>
      <c r="S246" s="179"/>
      <c r="T246" s="179"/>
      <c r="U246" s="179"/>
      <c r="W246" s="180"/>
      <c r="Y246" s="180"/>
    </row>
    <row r="247">
      <c r="B247" s="176"/>
      <c r="C247" s="178"/>
      <c r="D247" s="179"/>
      <c r="E247" s="179"/>
      <c r="F247" s="179"/>
      <c r="G247" s="179"/>
      <c r="H247" s="179"/>
      <c r="I247" s="179"/>
      <c r="J247" s="178"/>
      <c r="K247" s="179"/>
      <c r="L247" s="179"/>
      <c r="M247" s="179"/>
      <c r="N247" s="179"/>
      <c r="O247" s="179"/>
      <c r="P247" s="179"/>
      <c r="Q247" s="179"/>
      <c r="R247" s="179"/>
      <c r="S247" s="179"/>
      <c r="T247" s="179"/>
      <c r="U247" s="179"/>
      <c r="W247" s="180"/>
      <c r="Y247" s="180"/>
    </row>
    <row r="248">
      <c r="B248" s="176"/>
      <c r="C248" s="178"/>
      <c r="D248" s="179"/>
      <c r="E248" s="179"/>
      <c r="F248" s="179"/>
      <c r="G248" s="179"/>
      <c r="H248" s="179"/>
      <c r="I248" s="179"/>
      <c r="J248" s="178"/>
      <c r="K248" s="179"/>
      <c r="L248" s="179"/>
      <c r="M248" s="179"/>
      <c r="N248" s="179"/>
      <c r="O248" s="179"/>
      <c r="P248" s="179"/>
      <c r="Q248" s="179"/>
      <c r="R248" s="179"/>
      <c r="S248" s="179"/>
      <c r="T248" s="179"/>
      <c r="U248" s="179"/>
      <c r="W248" s="180"/>
      <c r="Y248" s="180"/>
    </row>
    <row r="249">
      <c r="B249" s="176"/>
      <c r="C249" s="178"/>
      <c r="D249" s="179"/>
      <c r="E249" s="179"/>
      <c r="F249" s="179"/>
      <c r="G249" s="179"/>
      <c r="H249" s="179"/>
      <c r="I249" s="179"/>
      <c r="J249" s="178"/>
      <c r="K249" s="179"/>
      <c r="L249" s="179"/>
      <c r="M249" s="179"/>
      <c r="N249" s="179"/>
      <c r="O249" s="179"/>
      <c r="P249" s="179"/>
      <c r="Q249" s="179"/>
      <c r="R249" s="179"/>
      <c r="S249" s="179"/>
      <c r="T249" s="179"/>
      <c r="U249" s="179"/>
      <c r="W249" s="180"/>
      <c r="Y249" s="180"/>
    </row>
    <row r="250">
      <c r="B250" s="176"/>
      <c r="C250" s="178"/>
      <c r="D250" s="179"/>
      <c r="E250" s="179"/>
      <c r="F250" s="179"/>
      <c r="G250" s="179"/>
      <c r="H250" s="179"/>
      <c r="I250" s="179"/>
      <c r="J250" s="178"/>
      <c r="K250" s="179"/>
      <c r="L250" s="179"/>
      <c r="M250" s="179"/>
      <c r="N250" s="179"/>
      <c r="O250" s="179"/>
      <c r="P250" s="179"/>
      <c r="Q250" s="179"/>
      <c r="R250" s="179"/>
      <c r="S250" s="179"/>
      <c r="T250" s="179"/>
      <c r="U250" s="179"/>
      <c r="W250" s="180"/>
      <c r="Y250" s="180"/>
    </row>
    <row r="251">
      <c r="B251" s="176"/>
      <c r="C251" s="178"/>
      <c r="D251" s="179"/>
      <c r="E251" s="179"/>
      <c r="F251" s="179"/>
      <c r="G251" s="179"/>
      <c r="H251" s="179"/>
      <c r="I251" s="179"/>
      <c r="J251" s="178"/>
      <c r="K251" s="179"/>
      <c r="L251" s="179"/>
      <c r="M251" s="179"/>
      <c r="N251" s="179"/>
      <c r="O251" s="179"/>
      <c r="P251" s="179"/>
      <c r="Q251" s="179"/>
      <c r="R251" s="179"/>
      <c r="S251" s="179"/>
      <c r="T251" s="179"/>
      <c r="U251" s="179"/>
      <c r="W251" s="180"/>
      <c r="Y251" s="180"/>
    </row>
    <row r="252">
      <c r="B252" s="176"/>
      <c r="C252" s="178"/>
      <c r="D252" s="179"/>
      <c r="E252" s="179"/>
      <c r="F252" s="179"/>
      <c r="G252" s="179"/>
      <c r="H252" s="179"/>
      <c r="I252" s="179"/>
      <c r="J252" s="178"/>
      <c r="K252" s="179"/>
      <c r="L252" s="179"/>
      <c r="M252" s="179"/>
      <c r="N252" s="179"/>
      <c r="O252" s="179"/>
      <c r="P252" s="179"/>
      <c r="Q252" s="179"/>
      <c r="R252" s="179"/>
      <c r="S252" s="179"/>
      <c r="T252" s="179"/>
      <c r="U252" s="179"/>
      <c r="W252" s="180"/>
      <c r="Y252" s="180"/>
    </row>
    <row r="253">
      <c r="B253" s="176"/>
      <c r="C253" s="178"/>
      <c r="D253" s="179"/>
      <c r="E253" s="179"/>
      <c r="F253" s="179"/>
      <c r="G253" s="179"/>
      <c r="H253" s="179"/>
      <c r="I253" s="179"/>
      <c r="J253" s="178"/>
      <c r="K253" s="179"/>
      <c r="L253" s="179"/>
      <c r="M253" s="179"/>
      <c r="N253" s="179"/>
      <c r="O253" s="179"/>
      <c r="P253" s="179"/>
      <c r="Q253" s="179"/>
      <c r="R253" s="179"/>
      <c r="S253" s="179"/>
      <c r="T253" s="179"/>
      <c r="U253" s="179"/>
      <c r="W253" s="180"/>
      <c r="Y253" s="180"/>
    </row>
    <row r="254">
      <c r="B254" s="176"/>
      <c r="C254" s="178"/>
      <c r="D254" s="179"/>
      <c r="E254" s="179"/>
      <c r="F254" s="179"/>
      <c r="G254" s="179"/>
      <c r="H254" s="179"/>
      <c r="I254" s="179"/>
      <c r="J254" s="178"/>
      <c r="K254" s="179"/>
      <c r="L254" s="179"/>
      <c r="M254" s="179"/>
      <c r="N254" s="179"/>
      <c r="O254" s="179"/>
      <c r="P254" s="179"/>
      <c r="Q254" s="179"/>
      <c r="R254" s="179"/>
      <c r="S254" s="179"/>
      <c r="T254" s="179"/>
      <c r="U254" s="179"/>
      <c r="W254" s="180"/>
      <c r="Y254" s="180"/>
    </row>
    <row r="255">
      <c r="B255" s="176"/>
      <c r="C255" s="178"/>
      <c r="D255" s="179"/>
      <c r="E255" s="179"/>
      <c r="F255" s="179"/>
      <c r="G255" s="179"/>
      <c r="H255" s="179"/>
      <c r="I255" s="179"/>
      <c r="J255" s="178"/>
      <c r="K255" s="179"/>
      <c r="L255" s="179"/>
      <c r="M255" s="179"/>
      <c r="N255" s="179"/>
      <c r="O255" s="179"/>
      <c r="P255" s="179"/>
      <c r="Q255" s="179"/>
      <c r="R255" s="179"/>
      <c r="S255" s="179"/>
      <c r="T255" s="179"/>
      <c r="U255" s="179"/>
      <c r="W255" s="180"/>
      <c r="Y255" s="180"/>
    </row>
    <row r="256">
      <c r="B256" s="176"/>
      <c r="C256" s="178"/>
      <c r="D256" s="179"/>
      <c r="E256" s="179"/>
      <c r="F256" s="179"/>
      <c r="G256" s="179"/>
      <c r="H256" s="179"/>
      <c r="I256" s="179"/>
      <c r="J256" s="178"/>
      <c r="K256" s="179"/>
      <c r="L256" s="179"/>
      <c r="M256" s="179"/>
      <c r="N256" s="179"/>
      <c r="O256" s="179"/>
      <c r="P256" s="179"/>
      <c r="Q256" s="179"/>
      <c r="R256" s="179"/>
      <c r="S256" s="179"/>
      <c r="T256" s="179"/>
      <c r="U256" s="179"/>
      <c r="W256" s="180"/>
      <c r="Y256" s="180"/>
    </row>
    <row r="257">
      <c r="B257" s="176"/>
      <c r="C257" s="178"/>
      <c r="D257" s="179"/>
      <c r="E257" s="179"/>
      <c r="F257" s="179"/>
      <c r="G257" s="179"/>
      <c r="H257" s="179"/>
      <c r="I257" s="179"/>
      <c r="J257" s="178"/>
      <c r="K257" s="179"/>
      <c r="L257" s="179"/>
      <c r="M257" s="179"/>
      <c r="N257" s="179"/>
      <c r="O257" s="179"/>
      <c r="P257" s="179"/>
      <c r="Q257" s="179"/>
      <c r="R257" s="179"/>
      <c r="S257" s="179"/>
      <c r="T257" s="179"/>
      <c r="U257" s="179"/>
      <c r="W257" s="180"/>
      <c r="Y257" s="180"/>
    </row>
    <row r="258">
      <c r="B258" s="176"/>
      <c r="C258" s="178"/>
      <c r="D258" s="179"/>
      <c r="E258" s="179"/>
      <c r="F258" s="179"/>
      <c r="G258" s="179"/>
      <c r="H258" s="179"/>
      <c r="I258" s="179"/>
      <c r="J258" s="178"/>
      <c r="K258" s="179"/>
      <c r="L258" s="179"/>
      <c r="M258" s="179"/>
      <c r="N258" s="179"/>
      <c r="O258" s="179"/>
      <c r="P258" s="179"/>
      <c r="Q258" s="179"/>
      <c r="R258" s="179"/>
      <c r="S258" s="179"/>
      <c r="T258" s="179"/>
      <c r="U258" s="179"/>
      <c r="W258" s="180"/>
      <c r="Y258" s="180"/>
    </row>
    <row r="259">
      <c r="B259" s="176"/>
      <c r="C259" s="178"/>
      <c r="D259" s="179"/>
      <c r="E259" s="179"/>
      <c r="F259" s="179"/>
      <c r="G259" s="179"/>
      <c r="H259" s="179"/>
      <c r="I259" s="179"/>
      <c r="J259" s="178"/>
      <c r="K259" s="179"/>
      <c r="L259" s="179"/>
      <c r="M259" s="179"/>
      <c r="N259" s="179"/>
      <c r="O259" s="179"/>
      <c r="P259" s="179"/>
      <c r="Q259" s="179"/>
      <c r="R259" s="179"/>
      <c r="S259" s="179"/>
      <c r="T259" s="179"/>
      <c r="U259" s="179"/>
      <c r="W259" s="180"/>
      <c r="Y259" s="180"/>
    </row>
    <row r="260">
      <c r="B260" s="176"/>
      <c r="C260" s="178"/>
      <c r="D260" s="179"/>
      <c r="E260" s="179"/>
      <c r="F260" s="179"/>
      <c r="G260" s="179"/>
      <c r="H260" s="179"/>
      <c r="I260" s="179"/>
      <c r="J260" s="178"/>
      <c r="K260" s="179"/>
      <c r="L260" s="179"/>
      <c r="M260" s="179"/>
      <c r="N260" s="179"/>
      <c r="O260" s="179"/>
      <c r="P260" s="179"/>
      <c r="Q260" s="179"/>
      <c r="R260" s="179"/>
      <c r="S260" s="179"/>
      <c r="T260" s="179"/>
      <c r="U260" s="179"/>
      <c r="W260" s="180"/>
      <c r="Y260" s="180"/>
    </row>
    <row r="261">
      <c r="B261" s="176"/>
      <c r="C261" s="178"/>
      <c r="D261" s="179"/>
      <c r="E261" s="179"/>
      <c r="F261" s="179"/>
      <c r="G261" s="179"/>
      <c r="H261" s="179"/>
      <c r="I261" s="179"/>
      <c r="J261" s="178"/>
      <c r="K261" s="179"/>
      <c r="L261" s="179"/>
      <c r="M261" s="179"/>
      <c r="N261" s="179"/>
      <c r="O261" s="179"/>
      <c r="P261" s="179"/>
      <c r="Q261" s="179"/>
      <c r="R261" s="179"/>
      <c r="S261" s="179"/>
      <c r="T261" s="179"/>
      <c r="U261" s="179"/>
      <c r="W261" s="180"/>
      <c r="Y261" s="180"/>
    </row>
    <row r="262">
      <c r="B262" s="176"/>
      <c r="C262" s="178"/>
      <c r="D262" s="179"/>
      <c r="E262" s="179"/>
      <c r="F262" s="179"/>
      <c r="G262" s="179"/>
      <c r="H262" s="179"/>
      <c r="I262" s="179"/>
      <c r="J262" s="178"/>
      <c r="K262" s="179"/>
      <c r="L262" s="179"/>
      <c r="M262" s="179"/>
      <c r="N262" s="179"/>
      <c r="O262" s="179"/>
      <c r="P262" s="179"/>
      <c r="Q262" s="179"/>
      <c r="R262" s="179"/>
      <c r="S262" s="179"/>
      <c r="T262" s="179"/>
      <c r="U262" s="179"/>
      <c r="W262" s="180"/>
      <c r="Y262" s="180"/>
    </row>
    <row r="263">
      <c r="B263" s="176"/>
      <c r="C263" s="178"/>
      <c r="D263" s="179"/>
      <c r="E263" s="179"/>
      <c r="F263" s="179"/>
      <c r="G263" s="179"/>
      <c r="H263" s="179"/>
      <c r="I263" s="179"/>
      <c r="J263" s="178"/>
      <c r="K263" s="179"/>
      <c r="L263" s="179"/>
      <c r="M263" s="179"/>
      <c r="N263" s="179"/>
      <c r="O263" s="179"/>
      <c r="P263" s="179"/>
      <c r="Q263" s="179"/>
      <c r="R263" s="179"/>
      <c r="S263" s="179"/>
      <c r="T263" s="179"/>
      <c r="U263" s="179"/>
      <c r="W263" s="180"/>
      <c r="Y263" s="180"/>
    </row>
    <row r="264">
      <c r="B264" s="176"/>
      <c r="C264" s="178"/>
      <c r="D264" s="179"/>
      <c r="E264" s="179"/>
      <c r="F264" s="179"/>
      <c r="G264" s="179"/>
      <c r="H264" s="179"/>
      <c r="I264" s="179"/>
      <c r="J264" s="178"/>
      <c r="K264" s="179"/>
      <c r="L264" s="179"/>
      <c r="M264" s="179"/>
      <c r="N264" s="179"/>
      <c r="O264" s="179"/>
      <c r="P264" s="179"/>
      <c r="Q264" s="179"/>
      <c r="R264" s="179"/>
      <c r="S264" s="179"/>
      <c r="T264" s="179"/>
      <c r="U264" s="179"/>
      <c r="W264" s="180"/>
      <c r="Y264" s="180"/>
    </row>
    <row r="265">
      <c r="B265" s="176"/>
      <c r="C265" s="178"/>
      <c r="D265" s="179"/>
      <c r="E265" s="179"/>
      <c r="F265" s="179"/>
      <c r="G265" s="179"/>
      <c r="H265" s="179"/>
      <c r="I265" s="179"/>
      <c r="J265" s="178"/>
      <c r="K265" s="179"/>
      <c r="L265" s="179"/>
      <c r="M265" s="179"/>
      <c r="N265" s="179"/>
      <c r="O265" s="179"/>
      <c r="P265" s="179"/>
      <c r="Q265" s="179"/>
      <c r="R265" s="179"/>
      <c r="S265" s="179"/>
      <c r="T265" s="179"/>
      <c r="U265" s="179"/>
      <c r="W265" s="180"/>
      <c r="Y265" s="180"/>
    </row>
    <row r="266">
      <c r="B266" s="176"/>
      <c r="C266" s="178"/>
      <c r="D266" s="179"/>
      <c r="E266" s="179"/>
      <c r="F266" s="179"/>
      <c r="G266" s="179"/>
      <c r="H266" s="179"/>
      <c r="I266" s="179"/>
      <c r="J266" s="178"/>
      <c r="K266" s="179"/>
      <c r="L266" s="179"/>
      <c r="M266" s="179"/>
      <c r="N266" s="179"/>
      <c r="O266" s="179"/>
      <c r="P266" s="179"/>
      <c r="Q266" s="179"/>
      <c r="R266" s="179"/>
      <c r="S266" s="179"/>
      <c r="T266" s="179"/>
      <c r="U266" s="179"/>
      <c r="W266" s="180"/>
      <c r="Y266" s="180"/>
    </row>
    <row r="267">
      <c r="B267" s="176"/>
      <c r="C267" s="178"/>
      <c r="D267" s="179"/>
      <c r="E267" s="179"/>
      <c r="F267" s="179"/>
      <c r="G267" s="179"/>
      <c r="H267" s="179"/>
      <c r="I267" s="179"/>
      <c r="J267" s="178"/>
      <c r="K267" s="179"/>
      <c r="L267" s="179"/>
      <c r="M267" s="179"/>
      <c r="N267" s="179"/>
      <c r="O267" s="179"/>
      <c r="P267" s="179"/>
      <c r="Q267" s="179"/>
      <c r="R267" s="179"/>
      <c r="S267" s="179"/>
      <c r="T267" s="179"/>
      <c r="U267" s="179"/>
      <c r="W267" s="180"/>
      <c r="Y267" s="180"/>
    </row>
    <row r="268">
      <c r="B268" s="176"/>
      <c r="C268" s="178"/>
      <c r="D268" s="179"/>
      <c r="E268" s="179"/>
      <c r="F268" s="179"/>
      <c r="G268" s="179"/>
      <c r="H268" s="179"/>
      <c r="I268" s="179"/>
      <c r="J268" s="178"/>
      <c r="K268" s="179"/>
      <c r="L268" s="179"/>
      <c r="M268" s="179"/>
      <c r="N268" s="179"/>
      <c r="O268" s="179"/>
      <c r="P268" s="179"/>
      <c r="Q268" s="179"/>
      <c r="R268" s="179"/>
      <c r="S268" s="179"/>
      <c r="T268" s="179"/>
      <c r="U268" s="179"/>
      <c r="W268" s="180"/>
      <c r="Y268" s="180"/>
    </row>
    <row r="269">
      <c r="B269" s="176"/>
      <c r="C269" s="178"/>
      <c r="D269" s="179"/>
      <c r="E269" s="179"/>
      <c r="F269" s="179"/>
      <c r="G269" s="179"/>
      <c r="H269" s="179"/>
      <c r="I269" s="179"/>
      <c r="J269" s="178"/>
      <c r="K269" s="179"/>
      <c r="L269" s="179"/>
      <c r="M269" s="179"/>
      <c r="N269" s="179"/>
      <c r="O269" s="179"/>
      <c r="P269" s="179"/>
      <c r="Q269" s="179"/>
      <c r="R269" s="179"/>
      <c r="S269" s="179"/>
      <c r="T269" s="179"/>
      <c r="U269" s="179"/>
      <c r="W269" s="180"/>
      <c r="Y269" s="180"/>
    </row>
    <row r="270">
      <c r="B270" s="176"/>
      <c r="C270" s="178"/>
      <c r="D270" s="179"/>
      <c r="E270" s="179"/>
      <c r="F270" s="179"/>
      <c r="G270" s="179"/>
      <c r="H270" s="179"/>
      <c r="I270" s="179"/>
      <c r="J270" s="178"/>
      <c r="K270" s="179"/>
      <c r="L270" s="179"/>
      <c r="M270" s="179"/>
      <c r="N270" s="179"/>
      <c r="O270" s="179"/>
      <c r="P270" s="179"/>
      <c r="Q270" s="179"/>
      <c r="R270" s="179"/>
      <c r="S270" s="179"/>
      <c r="T270" s="179"/>
      <c r="U270" s="179"/>
      <c r="W270" s="180"/>
      <c r="Y270" s="180"/>
    </row>
    <row r="271">
      <c r="B271" s="176"/>
      <c r="C271" s="178"/>
      <c r="D271" s="179"/>
      <c r="E271" s="179"/>
      <c r="F271" s="179"/>
      <c r="G271" s="179"/>
      <c r="H271" s="179"/>
      <c r="I271" s="179"/>
      <c r="J271" s="178"/>
      <c r="K271" s="179"/>
      <c r="L271" s="179"/>
      <c r="M271" s="179"/>
      <c r="N271" s="179"/>
      <c r="O271" s="179"/>
      <c r="P271" s="179"/>
      <c r="Q271" s="179"/>
      <c r="R271" s="179"/>
      <c r="S271" s="179"/>
      <c r="T271" s="179"/>
      <c r="U271" s="179"/>
      <c r="W271" s="180"/>
      <c r="Y271" s="180"/>
    </row>
    <row r="272">
      <c r="B272" s="176"/>
      <c r="C272" s="178"/>
      <c r="D272" s="179"/>
      <c r="E272" s="179"/>
      <c r="F272" s="179"/>
      <c r="G272" s="179"/>
      <c r="H272" s="179"/>
      <c r="I272" s="179"/>
      <c r="J272" s="178"/>
      <c r="K272" s="179"/>
      <c r="L272" s="179"/>
      <c r="M272" s="179"/>
      <c r="N272" s="179"/>
      <c r="O272" s="179"/>
      <c r="P272" s="179"/>
      <c r="Q272" s="179"/>
      <c r="R272" s="179"/>
      <c r="S272" s="179"/>
      <c r="T272" s="179"/>
      <c r="U272" s="179"/>
      <c r="W272" s="180"/>
      <c r="Y272" s="180"/>
    </row>
    <row r="273">
      <c r="B273" s="176"/>
      <c r="C273" s="178"/>
      <c r="D273" s="179"/>
      <c r="E273" s="179"/>
      <c r="F273" s="179"/>
      <c r="G273" s="179"/>
      <c r="H273" s="179"/>
      <c r="I273" s="179"/>
      <c r="J273" s="178"/>
      <c r="K273" s="179"/>
      <c r="L273" s="179"/>
      <c r="M273" s="179"/>
      <c r="N273" s="179"/>
      <c r="O273" s="179"/>
      <c r="P273" s="179"/>
      <c r="Q273" s="179"/>
      <c r="R273" s="179"/>
      <c r="S273" s="179"/>
      <c r="T273" s="179"/>
      <c r="U273" s="179"/>
      <c r="W273" s="180"/>
      <c r="Y273" s="180"/>
    </row>
    <row r="274">
      <c r="B274" s="176"/>
      <c r="C274" s="178"/>
      <c r="D274" s="179"/>
      <c r="E274" s="179"/>
      <c r="F274" s="179"/>
      <c r="G274" s="179"/>
      <c r="H274" s="179"/>
      <c r="I274" s="179"/>
      <c r="J274" s="178"/>
      <c r="K274" s="179"/>
      <c r="L274" s="179"/>
      <c r="M274" s="179"/>
      <c r="N274" s="179"/>
      <c r="O274" s="179"/>
      <c r="P274" s="179"/>
      <c r="Q274" s="179"/>
      <c r="R274" s="179"/>
      <c r="S274" s="179"/>
      <c r="T274" s="179"/>
      <c r="U274" s="179"/>
      <c r="W274" s="180"/>
      <c r="Y274" s="180"/>
    </row>
    <row r="275">
      <c r="B275" s="176"/>
      <c r="C275" s="178"/>
      <c r="D275" s="179"/>
      <c r="E275" s="179"/>
      <c r="F275" s="179"/>
      <c r="G275" s="179"/>
      <c r="H275" s="179"/>
      <c r="I275" s="179"/>
      <c r="J275" s="178"/>
      <c r="K275" s="179"/>
      <c r="L275" s="179"/>
      <c r="M275" s="179"/>
      <c r="N275" s="179"/>
      <c r="O275" s="179"/>
      <c r="P275" s="179"/>
      <c r="Q275" s="179"/>
      <c r="R275" s="179"/>
      <c r="S275" s="179"/>
      <c r="T275" s="179"/>
      <c r="U275" s="179"/>
      <c r="W275" s="180"/>
      <c r="Y275" s="180"/>
    </row>
    <row r="276">
      <c r="B276" s="176"/>
      <c r="C276" s="178"/>
      <c r="D276" s="179"/>
      <c r="E276" s="179"/>
      <c r="F276" s="179"/>
      <c r="G276" s="179"/>
      <c r="H276" s="179"/>
      <c r="I276" s="179"/>
      <c r="J276" s="178"/>
      <c r="K276" s="179"/>
      <c r="L276" s="179"/>
      <c r="M276" s="179"/>
      <c r="N276" s="179"/>
      <c r="O276" s="179"/>
      <c r="P276" s="179"/>
      <c r="Q276" s="179"/>
      <c r="R276" s="179"/>
      <c r="S276" s="179"/>
      <c r="T276" s="179"/>
      <c r="U276" s="179"/>
      <c r="W276" s="180"/>
      <c r="Y276" s="180"/>
    </row>
    <row r="277">
      <c r="B277" s="176"/>
      <c r="C277" s="178"/>
      <c r="D277" s="179"/>
      <c r="E277" s="179"/>
      <c r="F277" s="179"/>
      <c r="G277" s="179"/>
      <c r="H277" s="179"/>
      <c r="I277" s="179"/>
      <c r="J277" s="178"/>
      <c r="K277" s="179"/>
      <c r="L277" s="179"/>
      <c r="M277" s="179"/>
      <c r="N277" s="179"/>
      <c r="O277" s="179"/>
      <c r="P277" s="179"/>
      <c r="Q277" s="179"/>
      <c r="R277" s="179"/>
      <c r="S277" s="179"/>
      <c r="T277" s="179"/>
      <c r="U277" s="179"/>
      <c r="W277" s="180"/>
      <c r="Y277" s="180"/>
    </row>
    <row r="278">
      <c r="B278" s="176"/>
      <c r="C278" s="178"/>
      <c r="D278" s="179"/>
      <c r="E278" s="179"/>
      <c r="F278" s="179"/>
      <c r="G278" s="179"/>
      <c r="H278" s="179"/>
      <c r="I278" s="179"/>
      <c r="J278" s="178"/>
      <c r="K278" s="179"/>
      <c r="L278" s="179"/>
      <c r="M278" s="179"/>
      <c r="N278" s="179"/>
      <c r="O278" s="179"/>
      <c r="P278" s="179"/>
      <c r="Q278" s="179"/>
      <c r="R278" s="179"/>
      <c r="S278" s="179"/>
      <c r="T278" s="179"/>
      <c r="U278" s="179"/>
      <c r="W278" s="180"/>
      <c r="Y278" s="180"/>
    </row>
    <row r="279">
      <c r="B279" s="176"/>
      <c r="C279" s="178"/>
      <c r="D279" s="179"/>
      <c r="E279" s="179"/>
      <c r="F279" s="179"/>
      <c r="G279" s="179"/>
      <c r="H279" s="179"/>
      <c r="I279" s="179"/>
      <c r="J279" s="178"/>
      <c r="K279" s="179"/>
      <c r="L279" s="179"/>
      <c r="M279" s="179"/>
      <c r="N279" s="179"/>
      <c r="O279" s="179"/>
      <c r="P279" s="179"/>
      <c r="Q279" s="179"/>
      <c r="R279" s="179"/>
      <c r="S279" s="179"/>
      <c r="T279" s="179"/>
      <c r="U279" s="179"/>
      <c r="W279" s="180"/>
      <c r="Y279" s="180"/>
    </row>
    <row r="280">
      <c r="B280" s="176"/>
      <c r="C280" s="178"/>
      <c r="D280" s="179"/>
      <c r="E280" s="179"/>
      <c r="F280" s="179"/>
      <c r="G280" s="179"/>
      <c r="H280" s="179"/>
      <c r="I280" s="179"/>
      <c r="J280" s="178"/>
      <c r="K280" s="179"/>
      <c r="L280" s="179"/>
      <c r="M280" s="179"/>
      <c r="N280" s="179"/>
      <c r="O280" s="179"/>
      <c r="P280" s="179"/>
      <c r="Q280" s="179"/>
      <c r="R280" s="179"/>
      <c r="S280" s="179"/>
      <c r="T280" s="179"/>
      <c r="U280" s="179"/>
      <c r="W280" s="180"/>
      <c r="Y280" s="180"/>
    </row>
    <row r="281">
      <c r="B281" s="176"/>
      <c r="C281" s="178"/>
      <c r="D281" s="179"/>
      <c r="E281" s="179"/>
      <c r="F281" s="179"/>
      <c r="G281" s="179"/>
      <c r="H281" s="179"/>
      <c r="I281" s="179"/>
      <c r="J281" s="178"/>
      <c r="K281" s="179"/>
      <c r="L281" s="179"/>
      <c r="M281" s="179"/>
      <c r="N281" s="179"/>
      <c r="O281" s="179"/>
      <c r="P281" s="179"/>
      <c r="Q281" s="179"/>
      <c r="R281" s="179"/>
      <c r="S281" s="179"/>
      <c r="T281" s="179"/>
      <c r="U281" s="179"/>
      <c r="W281" s="180"/>
      <c r="Y281" s="180"/>
    </row>
    <row r="282">
      <c r="B282" s="176"/>
      <c r="C282" s="178"/>
      <c r="D282" s="179"/>
      <c r="E282" s="179"/>
      <c r="F282" s="179"/>
      <c r="G282" s="179"/>
      <c r="H282" s="179"/>
      <c r="I282" s="179"/>
      <c r="J282" s="178"/>
      <c r="K282" s="179"/>
      <c r="L282" s="179"/>
      <c r="M282" s="179"/>
      <c r="N282" s="179"/>
      <c r="O282" s="179"/>
      <c r="P282" s="179"/>
      <c r="Q282" s="179"/>
      <c r="R282" s="179"/>
      <c r="S282" s="179"/>
      <c r="T282" s="179"/>
      <c r="U282" s="179"/>
      <c r="W282" s="180"/>
      <c r="Y282" s="180"/>
    </row>
    <row r="283">
      <c r="B283" s="176"/>
      <c r="C283" s="178"/>
      <c r="D283" s="179"/>
      <c r="E283" s="179"/>
      <c r="F283" s="179"/>
      <c r="G283" s="179"/>
      <c r="H283" s="179"/>
      <c r="I283" s="179"/>
      <c r="J283" s="178"/>
      <c r="K283" s="179"/>
      <c r="L283" s="179"/>
      <c r="M283" s="179"/>
      <c r="N283" s="179"/>
      <c r="O283" s="179"/>
      <c r="P283" s="179"/>
      <c r="Q283" s="179"/>
      <c r="R283" s="179"/>
      <c r="S283" s="179"/>
      <c r="T283" s="179"/>
      <c r="U283" s="179"/>
      <c r="W283" s="180"/>
      <c r="Y283" s="180"/>
    </row>
    <row r="284">
      <c r="B284" s="176"/>
      <c r="C284" s="178"/>
      <c r="D284" s="179"/>
      <c r="E284" s="179"/>
      <c r="F284" s="179"/>
      <c r="G284" s="179"/>
      <c r="H284" s="179"/>
      <c r="I284" s="179"/>
      <c r="J284" s="178"/>
      <c r="K284" s="179"/>
      <c r="L284" s="179"/>
      <c r="M284" s="179"/>
      <c r="N284" s="179"/>
      <c r="O284" s="179"/>
      <c r="P284" s="179"/>
      <c r="Q284" s="179"/>
      <c r="R284" s="179"/>
      <c r="S284" s="179"/>
      <c r="T284" s="179"/>
      <c r="U284" s="179"/>
      <c r="W284" s="180"/>
      <c r="Y284" s="180"/>
    </row>
    <row r="285">
      <c r="B285" s="176"/>
      <c r="C285" s="178"/>
      <c r="D285" s="179"/>
      <c r="E285" s="179"/>
      <c r="F285" s="179"/>
      <c r="G285" s="179"/>
      <c r="H285" s="179"/>
      <c r="I285" s="179"/>
      <c r="J285" s="178"/>
      <c r="K285" s="179"/>
      <c r="L285" s="179"/>
      <c r="M285" s="179"/>
      <c r="N285" s="179"/>
      <c r="O285" s="179"/>
      <c r="P285" s="179"/>
      <c r="Q285" s="179"/>
      <c r="R285" s="179"/>
      <c r="S285" s="179"/>
      <c r="T285" s="179"/>
      <c r="U285" s="179"/>
      <c r="W285" s="180"/>
      <c r="Y285" s="180"/>
    </row>
    <row r="286">
      <c r="B286" s="176"/>
      <c r="C286" s="178"/>
      <c r="D286" s="179"/>
      <c r="E286" s="179"/>
      <c r="F286" s="179"/>
      <c r="G286" s="179"/>
      <c r="H286" s="179"/>
      <c r="I286" s="179"/>
      <c r="J286" s="178"/>
      <c r="K286" s="179"/>
      <c r="L286" s="179"/>
      <c r="M286" s="179"/>
      <c r="N286" s="179"/>
      <c r="O286" s="179"/>
      <c r="P286" s="179"/>
      <c r="Q286" s="179"/>
      <c r="R286" s="179"/>
      <c r="S286" s="179"/>
      <c r="T286" s="179"/>
      <c r="U286" s="179"/>
      <c r="W286" s="180"/>
      <c r="Y286" s="180"/>
    </row>
    <row r="287">
      <c r="B287" s="176"/>
      <c r="C287" s="178"/>
      <c r="D287" s="179"/>
      <c r="E287" s="179"/>
      <c r="F287" s="179"/>
      <c r="G287" s="179"/>
      <c r="H287" s="179"/>
      <c r="I287" s="179"/>
      <c r="J287" s="178"/>
      <c r="K287" s="179"/>
      <c r="L287" s="179"/>
      <c r="M287" s="179"/>
      <c r="N287" s="179"/>
      <c r="O287" s="179"/>
      <c r="P287" s="179"/>
      <c r="Q287" s="179"/>
      <c r="R287" s="179"/>
      <c r="S287" s="179"/>
      <c r="T287" s="179"/>
      <c r="U287" s="179"/>
      <c r="W287" s="180"/>
      <c r="Y287" s="180"/>
    </row>
    <row r="288">
      <c r="B288" s="176"/>
      <c r="C288" s="178"/>
      <c r="D288" s="179"/>
      <c r="E288" s="179"/>
      <c r="F288" s="179"/>
      <c r="G288" s="179"/>
      <c r="H288" s="179"/>
      <c r="I288" s="179"/>
      <c r="J288" s="178"/>
      <c r="K288" s="179"/>
      <c r="L288" s="179"/>
      <c r="M288" s="179"/>
      <c r="N288" s="179"/>
      <c r="O288" s="179"/>
      <c r="P288" s="179"/>
      <c r="Q288" s="179"/>
      <c r="R288" s="179"/>
      <c r="S288" s="179"/>
      <c r="T288" s="179"/>
      <c r="U288" s="179"/>
      <c r="W288" s="180"/>
      <c r="Y288" s="180"/>
    </row>
    <row r="289">
      <c r="B289" s="176"/>
      <c r="C289" s="178"/>
      <c r="D289" s="179"/>
      <c r="E289" s="179"/>
      <c r="F289" s="179"/>
      <c r="G289" s="179"/>
      <c r="H289" s="179"/>
      <c r="I289" s="179"/>
      <c r="J289" s="178"/>
      <c r="K289" s="179"/>
      <c r="L289" s="179"/>
      <c r="M289" s="179"/>
      <c r="N289" s="179"/>
      <c r="O289" s="179"/>
      <c r="P289" s="179"/>
      <c r="Q289" s="179"/>
      <c r="R289" s="179"/>
      <c r="S289" s="179"/>
      <c r="T289" s="179"/>
      <c r="U289" s="179"/>
      <c r="W289" s="180"/>
      <c r="Y289" s="180"/>
    </row>
    <row r="290">
      <c r="B290" s="176"/>
      <c r="C290" s="178"/>
      <c r="D290" s="179"/>
      <c r="E290" s="179"/>
      <c r="F290" s="179"/>
      <c r="G290" s="179"/>
      <c r="H290" s="179"/>
      <c r="I290" s="179"/>
      <c r="J290" s="178"/>
      <c r="K290" s="179"/>
      <c r="L290" s="179"/>
      <c r="M290" s="179"/>
      <c r="N290" s="179"/>
      <c r="O290" s="179"/>
      <c r="P290" s="179"/>
      <c r="Q290" s="179"/>
      <c r="R290" s="179"/>
      <c r="S290" s="179"/>
      <c r="T290" s="179"/>
      <c r="U290" s="179"/>
      <c r="W290" s="180"/>
      <c r="Y290" s="180"/>
    </row>
    <row r="291">
      <c r="B291" s="176"/>
      <c r="C291" s="178"/>
      <c r="D291" s="179"/>
      <c r="E291" s="179"/>
      <c r="F291" s="179"/>
      <c r="G291" s="179"/>
      <c r="H291" s="179"/>
      <c r="I291" s="179"/>
      <c r="J291" s="178"/>
      <c r="K291" s="179"/>
      <c r="L291" s="179"/>
      <c r="M291" s="179"/>
      <c r="N291" s="179"/>
      <c r="O291" s="179"/>
      <c r="P291" s="179"/>
      <c r="Q291" s="179"/>
      <c r="R291" s="179"/>
      <c r="S291" s="179"/>
      <c r="T291" s="179"/>
      <c r="U291" s="179"/>
      <c r="W291" s="180"/>
      <c r="Y291" s="180"/>
    </row>
    <row r="292">
      <c r="B292" s="176"/>
      <c r="C292" s="178"/>
      <c r="D292" s="179"/>
      <c r="E292" s="179"/>
      <c r="F292" s="179"/>
      <c r="G292" s="179"/>
      <c r="H292" s="179"/>
      <c r="I292" s="179"/>
      <c r="J292" s="178"/>
      <c r="K292" s="179"/>
      <c r="L292" s="179"/>
      <c r="M292" s="179"/>
      <c r="N292" s="179"/>
      <c r="O292" s="179"/>
      <c r="P292" s="179"/>
      <c r="Q292" s="179"/>
      <c r="R292" s="179"/>
      <c r="S292" s="179"/>
      <c r="T292" s="179"/>
      <c r="U292" s="179"/>
      <c r="W292" s="180"/>
      <c r="Y292" s="180"/>
    </row>
    <row r="293">
      <c r="B293" s="176"/>
      <c r="C293" s="178"/>
      <c r="D293" s="179"/>
      <c r="E293" s="179"/>
      <c r="F293" s="179"/>
      <c r="G293" s="179"/>
      <c r="H293" s="179"/>
      <c r="I293" s="179"/>
      <c r="J293" s="178"/>
      <c r="K293" s="179"/>
      <c r="L293" s="179"/>
      <c r="M293" s="179"/>
      <c r="N293" s="179"/>
      <c r="O293" s="179"/>
      <c r="P293" s="179"/>
      <c r="Q293" s="179"/>
      <c r="R293" s="179"/>
      <c r="S293" s="179"/>
      <c r="T293" s="179"/>
      <c r="U293" s="179"/>
      <c r="W293" s="180"/>
      <c r="Y293" s="180"/>
    </row>
    <row r="294">
      <c r="B294" s="176"/>
      <c r="C294" s="178"/>
      <c r="D294" s="179"/>
      <c r="E294" s="179"/>
      <c r="F294" s="179"/>
      <c r="G294" s="179"/>
      <c r="H294" s="179"/>
      <c r="I294" s="179"/>
      <c r="J294" s="178"/>
      <c r="K294" s="179"/>
      <c r="L294" s="179"/>
      <c r="M294" s="179"/>
      <c r="N294" s="179"/>
      <c r="O294" s="179"/>
      <c r="P294" s="179"/>
      <c r="Q294" s="179"/>
      <c r="R294" s="179"/>
      <c r="S294" s="179"/>
      <c r="T294" s="179"/>
      <c r="U294" s="179"/>
      <c r="W294" s="180"/>
      <c r="Y294" s="180"/>
    </row>
    <row r="295">
      <c r="B295" s="176"/>
      <c r="C295" s="178"/>
      <c r="D295" s="179"/>
      <c r="E295" s="179"/>
      <c r="F295" s="179"/>
      <c r="G295" s="179"/>
      <c r="H295" s="179"/>
      <c r="I295" s="179"/>
      <c r="J295" s="178"/>
      <c r="K295" s="179"/>
      <c r="L295" s="179"/>
      <c r="M295" s="179"/>
      <c r="N295" s="179"/>
      <c r="O295" s="179"/>
      <c r="P295" s="179"/>
      <c r="Q295" s="179"/>
      <c r="R295" s="179"/>
      <c r="S295" s="179"/>
      <c r="T295" s="179"/>
      <c r="U295" s="179"/>
      <c r="W295" s="180"/>
      <c r="Y295" s="180"/>
    </row>
    <row r="296">
      <c r="B296" s="176"/>
      <c r="C296" s="178"/>
      <c r="D296" s="179"/>
      <c r="E296" s="179"/>
      <c r="F296" s="179"/>
      <c r="G296" s="179"/>
      <c r="H296" s="179"/>
      <c r="I296" s="179"/>
      <c r="J296" s="178"/>
      <c r="K296" s="179"/>
      <c r="L296" s="179"/>
      <c r="M296" s="179"/>
      <c r="N296" s="179"/>
      <c r="O296" s="179"/>
      <c r="P296" s="179"/>
      <c r="Q296" s="179"/>
      <c r="R296" s="179"/>
      <c r="S296" s="179"/>
      <c r="T296" s="179"/>
      <c r="U296" s="179"/>
      <c r="W296" s="180"/>
      <c r="Y296" s="180"/>
    </row>
    <row r="297">
      <c r="B297" s="176"/>
      <c r="C297" s="178"/>
      <c r="D297" s="179"/>
      <c r="E297" s="179"/>
      <c r="F297" s="179"/>
      <c r="G297" s="179"/>
      <c r="H297" s="179"/>
      <c r="I297" s="179"/>
      <c r="J297" s="178"/>
      <c r="K297" s="179"/>
      <c r="L297" s="179"/>
      <c r="M297" s="179"/>
      <c r="N297" s="179"/>
      <c r="O297" s="179"/>
      <c r="P297" s="179"/>
      <c r="Q297" s="179"/>
      <c r="R297" s="179"/>
      <c r="S297" s="179"/>
      <c r="T297" s="179"/>
      <c r="U297" s="179"/>
      <c r="W297" s="180"/>
      <c r="Y297" s="180"/>
    </row>
    <row r="298">
      <c r="B298" s="176"/>
      <c r="C298" s="178"/>
      <c r="D298" s="179"/>
      <c r="E298" s="179"/>
      <c r="F298" s="179"/>
      <c r="G298" s="179"/>
      <c r="H298" s="179"/>
      <c r="I298" s="179"/>
      <c r="J298" s="178"/>
      <c r="K298" s="179"/>
      <c r="L298" s="179"/>
      <c r="M298" s="179"/>
      <c r="N298" s="179"/>
      <c r="O298" s="179"/>
      <c r="P298" s="179"/>
      <c r="Q298" s="179"/>
      <c r="R298" s="179"/>
      <c r="S298" s="179"/>
      <c r="T298" s="179"/>
      <c r="U298" s="179"/>
      <c r="W298" s="180"/>
      <c r="Y298" s="180"/>
    </row>
    <row r="299">
      <c r="B299" s="176"/>
      <c r="C299" s="178"/>
      <c r="D299" s="179"/>
      <c r="E299" s="179"/>
      <c r="F299" s="179"/>
      <c r="G299" s="179"/>
      <c r="H299" s="179"/>
      <c r="I299" s="179"/>
      <c r="J299" s="178"/>
      <c r="K299" s="179"/>
      <c r="L299" s="179"/>
      <c r="M299" s="179"/>
      <c r="N299" s="179"/>
      <c r="O299" s="179"/>
      <c r="P299" s="179"/>
      <c r="Q299" s="179"/>
      <c r="R299" s="179"/>
      <c r="S299" s="179"/>
      <c r="T299" s="179"/>
      <c r="U299" s="179"/>
      <c r="W299" s="180"/>
      <c r="Y299" s="180"/>
    </row>
    <row r="300">
      <c r="B300" s="176"/>
      <c r="C300" s="178"/>
      <c r="D300" s="179"/>
      <c r="E300" s="179"/>
      <c r="F300" s="179"/>
      <c r="G300" s="179"/>
      <c r="H300" s="179"/>
      <c r="I300" s="179"/>
      <c r="J300" s="178"/>
      <c r="K300" s="179"/>
      <c r="L300" s="179"/>
      <c r="M300" s="179"/>
      <c r="N300" s="179"/>
      <c r="O300" s="179"/>
      <c r="P300" s="179"/>
      <c r="Q300" s="179"/>
      <c r="R300" s="179"/>
      <c r="S300" s="179"/>
      <c r="T300" s="179"/>
      <c r="U300" s="179"/>
      <c r="W300" s="180"/>
      <c r="Y300" s="180"/>
    </row>
    <row r="301">
      <c r="B301" s="176"/>
      <c r="C301" s="178"/>
      <c r="D301" s="179"/>
      <c r="E301" s="179"/>
      <c r="F301" s="179"/>
      <c r="G301" s="179"/>
      <c r="H301" s="179"/>
      <c r="I301" s="179"/>
      <c r="J301" s="178"/>
      <c r="K301" s="179"/>
      <c r="L301" s="179"/>
      <c r="M301" s="179"/>
      <c r="N301" s="179"/>
      <c r="O301" s="179"/>
      <c r="P301" s="179"/>
      <c r="Q301" s="179"/>
      <c r="R301" s="179"/>
      <c r="S301" s="179"/>
      <c r="T301" s="179"/>
      <c r="U301" s="179"/>
      <c r="W301" s="180"/>
      <c r="Y301" s="180"/>
    </row>
    <row r="302">
      <c r="B302" s="176"/>
      <c r="C302" s="178"/>
      <c r="D302" s="179"/>
      <c r="E302" s="179"/>
      <c r="F302" s="179"/>
      <c r="G302" s="179"/>
      <c r="H302" s="179"/>
      <c r="I302" s="179"/>
      <c r="J302" s="178"/>
      <c r="K302" s="179"/>
      <c r="L302" s="179"/>
      <c r="M302" s="179"/>
      <c r="N302" s="179"/>
      <c r="O302" s="179"/>
      <c r="P302" s="179"/>
      <c r="Q302" s="179"/>
      <c r="R302" s="179"/>
      <c r="S302" s="179"/>
      <c r="T302" s="179"/>
      <c r="U302" s="179"/>
      <c r="W302" s="180"/>
      <c r="Y302" s="180"/>
    </row>
    <row r="303">
      <c r="B303" s="176"/>
      <c r="C303" s="178"/>
      <c r="D303" s="179"/>
      <c r="E303" s="179"/>
      <c r="F303" s="179"/>
      <c r="G303" s="179"/>
      <c r="H303" s="179"/>
      <c r="I303" s="179"/>
      <c r="J303" s="178"/>
      <c r="K303" s="179"/>
      <c r="L303" s="179"/>
      <c r="M303" s="179"/>
      <c r="N303" s="179"/>
      <c r="O303" s="179"/>
      <c r="P303" s="179"/>
      <c r="Q303" s="179"/>
      <c r="R303" s="179"/>
      <c r="S303" s="179"/>
      <c r="T303" s="179"/>
      <c r="U303" s="179"/>
      <c r="W303" s="180"/>
      <c r="Y303" s="180"/>
    </row>
    <row r="304">
      <c r="B304" s="176"/>
      <c r="C304" s="178"/>
      <c r="D304" s="179"/>
      <c r="E304" s="179"/>
      <c r="F304" s="179"/>
      <c r="G304" s="179"/>
      <c r="H304" s="179"/>
      <c r="I304" s="179"/>
      <c r="J304" s="178"/>
      <c r="K304" s="179"/>
      <c r="L304" s="179"/>
      <c r="M304" s="179"/>
      <c r="N304" s="179"/>
      <c r="O304" s="179"/>
      <c r="P304" s="179"/>
      <c r="Q304" s="179"/>
      <c r="R304" s="179"/>
      <c r="S304" s="179"/>
      <c r="T304" s="179"/>
      <c r="U304" s="179"/>
      <c r="W304" s="180"/>
      <c r="Y304" s="180"/>
    </row>
    <row r="305">
      <c r="B305" s="176"/>
      <c r="C305" s="178"/>
      <c r="D305" s="179"/>
      <c r="E305" s="179"/>
      <c r="F305" s="179"/>
      <c r="G305" s="179"/>
      <c r="H305" s="179"/>
      <c r="I305" s="179"/>
      <c r="J305" s="178"/>
      <c r="K305" s="179"/>
      <c r="L305" s="179"/>
      <c r="M305" s="179"/>
      <c r="N305" s="179"/>
      <c r="O305" s="179"/>
      <c r="P305" s="179"/>
      <c r="Q305" s="179"/>
      <c r="R305" s="179"/>
      <c r="S305" s="179"/>
      <c r="T305" s="179"/>
      <c r="U305" s="179"/>
      <c r="W305" s="180"/>
      <c r="Y305" s="180"/>
    </row>
    <row r="306">
      <c r="B306" s="176"/>
      <c r="C306" s="178"/>
      <c r="D306" s="179"/>
      <c r="E306" s="179"/>
      <c r="F306" s="179"/>
      <c r="G306" s="179"/>
      <c r="H306" s="179"/>
      <c r="I306" s="179"/>
      <c r="J306" s="178"/>
      <c r="K306" s="179"/>
      <c r="L306" s="179"/>
      <c r="M306" s="179"/>
      <c r="N306" s="179"/>
      <c r="O306" s="179"/>
      <c r="P306" s="179"/>
      <c r="Q306" s="179"/>
      <c r="R306" s="179"/>
      <c r="S306" s="179"/>
      <c r="T306" s="179"/>
      <c r="U306" s="179"/>
      <c r="W306" s="180"/>
      <c r="Y306" s="180"/>
    </row>
    <row r="307">
      <c r="B307" s="176"/>
      <c r="C307" s="178"/>
      <c r="D307" s="179"/>
      <c r="E307" s="179"/>
      <c r="F307" s="179"/>
      <c r="G307" s="179"/>
      <c r="H307" s="179"/>
      <c r="I307" s="179"/>
      <c r="J307" s="178"/>
      <c r="K307" s="179"/>
      <c r="L307" s="179"/>
      <c r="M307" s="179"/>
      <c r="N307" s="179"/>
      <c r="O307" s="179"/>
      <c r="P307" s="179"/>
      <c r="Q307" s="179"/>
      <c r="R307" s="179"/>
      <c r="S307" s="179"/>
      <c r="T307" s="179"/>
      <c r="U307" s="179"/>
      <c r="W307" s="180"/>
      <c r="Y307" s="180"/>
    </row>
    <row r="308">
      <c r="B308" s="176"/>
      <c r="C308" s="178"/>
      <c r="D308" s="179"/>
      <c r="E308" s="179"/>
      <c r="F308" s="179"/>
      <c r="G308" s="179"/>
      <c r="H308" s="179"/>
      <c r="I308" s="179"/>
      <c r="J308" s="178"/>
      <c r="K308" s="179"/>
      <c r="L308" s="179"/>
      <c r="M308" s="179"/>
      <c r="N308" s="179"/>
      <c r="O308" s="179"/>
      <c r="P308" s="179"/>
      <c r="Q308" s="179"/>
      <c r="R308" s="179"/>
      <c r="S308" s="179"/>
      <c r="T308" s="179"/>
      <c r="U308" s="179"/>
      <c r="W308" s="180"/>
      <c r="Y308" s="180"/>
    </row>
    <row r="309">
      <c r="B309" s="176"/>
      <c r="C309" s="178"/>
      <c r="D309" s="179"/>
      <c r="E309" s="179"/>
      <c r="F309" s="179"/>
      <c r="G309" s="179"/>
      <c r="H309" s="179"/>
      <c r="I309" s="179"/>
      <c r="J309" s="178"/>
      <c r="K309" s="179"/>
      <c r="L309" s="179"/>
      <c r="M309" s="179"/>
      <c r="N309" s="179"/>
      <c r="O309" s="179"/>
      <c r="P309" s="179"/>
      <c r="Q309" s="179"/>
      <c r="R309" s="179"/>
      <c r="S309" s="179"/>
      <c r="T309" s="179"/>
      <c r="U309" s="179"/>
      <c r="W309" s="180"/>
      <c r="Y309" s="180"/>
    </row>
    <row r="310">
      <c r="B310" s="176"/>
      <c r="C310" s="178"/>
      <c r="D310" s="179"/>
      <c r="E310" s="179"/>
      <c r="F310" s="179"/>
      <c r="G310" s="179"/>
      <c r="H310" s="179"/>
      <c r="I310" s="179"/>
      <c r="J310" s="178"/>
      <c r="K310" s="179"/>
      <c r="L310" s="179"/>
      <c r="M310" s="179"/>
      <c r="N310" s="179"/>
      <c r="O310" s="179"/>
      <c r="P310" s="179"/>
      <c r="Q310" s="179"/>
      <c r="R310" s="179"/>
      <c r="S310" s="179"/>
      <c r="T310" s="179"/>
      <c r="U310" s="179"/>
      <c r="W310" s="180"/>
      <c r="Y310" s="180"/>
    </row>
    <row r="311">
      <c r="B311" s="176"/>
      <c r="C311" s="178"/>
      <c r="D311" s="179"/>
      <c r="E311" s="179"/>
      <c r="F311" s="179"/>
      <c r="G311" s="179"/>
      <c r="H311" s="179"/>
      <c r="I311" s="179"/>
      <c r="J311" s="178"/>
      <c r="K311" s="179"/>
      <c r="L311" s="179"/>
      <c r="M311" s="179"/>
      <c r="N311" s="179"/>
      <c r="O311" s="179"/>
      <c r="P311" s="179"/>
      <c r="Q311" s="179"/>
      <c r="R311" s="179"/>
      <c r="S311" s="179"/>
      <c r="T311" s="179"/>
      <c r="U311" s="179"/>
      <c r="W311" s="180"/>
      <c r="Y311" s="180"/>
    </row>
    <row r="312">
      <c r="B312" s="176"/>
      <c r="C312" s="178"/>
      <c r="D312" s="179"/>
      <c r="E312" s="179"/>
      <c r="F312" s="179"/>
      <c r="G312" s="179"/>
      <c r="H312" s="179"/>
      <c r="I312" s="179"/>
      <c r="J312" s="178"/>
      <c r="K312" s="179"/>
      <c r="L312" s="179"/>
      <c r="M312" s="179"/>
      <c r="N312" s="179"/>
      <c r="O312" s="179"/>
      <c r="P312" s="179"/>
      <c r="Q312" s="179"/>
      <c r="R312" s="179"/>
      <c r="S312" s="179"/>
      <c r="T312" s="179"/>
      <c r="U312" s="179"/>
      <c r="W312" s="180"/>
      <c r="Y312" s="180"/>
    </row>
    <row r="313">
      <c r="B313" s="176"/>
      <c r="C313" s="178"/>
      <c r="D313" s="179"/>
      <c r="E313" s="179"/>
      <c r="F313" s="179"/>
      <c r="G313" s="179"/>
      <c r="H313" s="179"/>
      <c r="I313" s="179"/>
      <c r="J313" s="178"/>
      <c r="K313" s="179"/>
      <c r="L313" s="179"/>
      <c r="M313" s="179"/>
      <c r="N313" s="179"/>
      <c r="O313" s="179"/>
      <c r="P313" s="179"/>
      <c r="Q313" s="179"/>
      <c r="R313" s="179"/>
      <c r="S313" s="179"/>
      <c r="T313" s="179"/>
      <c r="U313" s="179"/>
      <c r="W313" s="180"/>
      <c r="Y313" s="180"/>
    </row>
    <row r="314">
      <c r="B314" s="176"/>
      <c r="C314" s="178"/>
      <c r="D314" s="179"/>
      <c r="E314" s="179"/>
      <c r="F314" s="179"/>
      <c r="G314" s="179"/>
      <c r="H314" s="179"/>
      <c r="I314" s="179"/>
      <c r="J314" s="178"/>
      <c r="K314" s="179"/>
      <c r="L314" s="179"/>
      <c r="M314" s="179"/>
      <c r="N314" s="179"/>
      <c r="O314" s="179"/>
      <c r="P314" s="179"/>
      <c r="Q314" s="179"/>
      <c r="R314" s="179"/>
      <c r="S314" s="179"/>
      <c r="T314" s="179"/>
      <c r="U314" s="179"/>
      <c r="W314" s="180"/>
      <c r="Y314" s="180"/>
    </row>
    <row r="315">
      <c r="B315" s="176"/>
      <c r="C315" s="178"/>
      <c r="D315" s="179"/>
      <c r="E315" s="179"/>
      <c r="F315" s="179"/>
      <c r="G315" s="179"/>
      <c r="H315" s="179"/>
      <c r="I315" s="179"/>
      <c r="J315" s="178"/>
      <c r="K315" s="179"/>
      <c r="L315" s="179"/>
      <c r="M315" s="179"/>
      <c r="N315" s="179"/>
      <c r="O315" s="179"/>
      <c r="P315" s="179"/>
      <c r="Q315" s="179"/>
      <c r="R315" s="179"/>
      <c r="S315" s="179"/>
      <c r="T315" s="179"/>
      <c r="U315" s="179"/>
      <c r="W315" s="180"/>
      <c r="Y315" s="180"/>
    </row>
    <row r="316">
      <c r="B316" s="176"/>
      <c r="C316" s="178"/>
      <c r="D316" s="179"/>
      <c r="E316" s="179"/>
      <c r="F316" s="179"/>
      <c r="G316" s="179"/>
      <c r="H316" s="179"/>
      <c r="I316" s="179"/>
      <c r="J316" s="178"/>
      <c r="K316" s="179"/>
      <c r="L316" s="179"/>
      <c r="M316" s="179"/>
      <c r="N316" s="179"/>
      <c r="O316" s="179"/>
      <c r="P316" s="179"/>
      <c r="Q316" s="179"/>
      <c r="R316" s="179"/>
      <c r="S316" s="179"/>
      <c r="T316" s="179"/>
      <c r="U316" s="179"/>
      <c r="W316" s="180"/>
      <c r="Y316" s="180"/>
    </row>
    <row r="317">
      <c r="B317" s="176"/>
      <c r="C317" s="178"/>
      <c r="D317" s="179"/>
      <c r="E317" s="179"/>
      <c r="F317" s="179"/>
      <c r="G317" s="179"/>
      <c r="H317" s="179"/>
      <c r="I317" s="179"/>
      <c r="J317" s="178"/>
      <c r="K317" s="179"/>
      <c r="L317" s="179"/>
      <c r="M317" s="179"/>
      <c r="N317" s="179"/>
      <c r="O317" s="179"/>
      <c r="P317" s="179"/>
      <c r="Q317" s="179"/>
      <c r="R317" s="179"/>
      <c r="S317" s="179"/>
      <c r="T317" s="179"/>
      <c r="U317" s="179"/>
      <c r="W317" s="180"/>
      <c r="Y317" s="180"/>
    </row>
    <row r="318">
      <c r="B318" s="176"/>
      <c r="C318" s="178"/>
      <c r="D318" s="179"/>
      <c r="E318" s="179"/>
      <c r="F318" s="179"/>
      <c r="G318" s="179"/>
      <c r="H318" s="179"/>
      <c r="I318" s="179"/>
      <c r="J318" s="178"/>
      <c r="K318" s="179"/>
      <c r="L318" s="179"/>
      <c r="M318" s="179"/>
      <c r="N318" s="179"/>
      <c r="O318" s="179"/>
      <c r="P318" s="179"/>
      <c r="Q318" s="179"/>
      <c r="R318" s="179"/>
      <c r="S318" s="179"/>
      <c r="T318" s="179"/>
      <c r="U318" s="179"/>
      <c r="W318" s="180"/>
      <c r="Y318" s="180"/>
    </row>
    <row r="319">
      <c r="B319" s="176"/>
      <c r="C319" s="178"/>
      <c r="D319" s="179"/>
      <c r="E319" s="179"/>
      <c r="F319" s="179"/>
      <c r="G319" s="179"/>
      <c r="H319" s="179"/>
      <c r="I319" s="179"/>
      <c r="J319" s="178"/>
      <c r="K319" s="179"/>
      <c r="L319" s="179"/>
      <c r="M319" s="179"/>
      <c r="N319" s="179"/>
      <c r="O319" s="179"/>
      <c r="P319" s="179"/>
      <c r="Q319" s="179"/>
      <c r="R319" s="179"/>
      <c r="S319" s="179"/>
      <c r="T319" s="179"/>
      <c r="U319" s="179"/>
      <c r="W319" s="180"/>
      <c r="Y319" s="180"/>
    </row>
    <row r="320">
      <c r="B320" s="176"/>
      <c r="C320" s="178"/>
      <c r="D320" s="179"/>
      <c r="E320" s="179"/>
      <c r="F320" s="179"/>
      <c r="G320" s="179"/>
      <c r="H320" s="179"/>
      <c r="I320" s="179"/>
      <c r="J320" s="178"/>
      <c r="K320" s="179"/>
      <c r="L320" s="179"/>
      <c r="M320" s="179"/>
      <c r="N320" s="179"/>
      <c r="O320" s="179"/>
      <c r="P320" s="179"/>
      <c r="Q320" s="179"/>
      <c r="R320" s="179"/>
      <c r="S320" s="179"/>
      <c r="T320" s="179"/>
      <c r="U320" s="179"/>
      <c r="W320" s="180"/>
      <c r="Y320" s="180"/>
    </row>
    <row r="321">
      <c r="B321" s="176"/>
      <c r="C321" s="178"/>
      <c r="D321" s="179"/>
      <c r="E321" s="179"/>
      <c r="F321" s="179"/>
      <c r="G321" s="179"/>
      <c r="H321" s="179"/>
      <c r="I321" s="179"/>
      <c r="J321" s="178"/>
      <c r="K321" s="179"/>
      <c r="L321" s="179"/>
      <c r="M321" s="179"/>
      <c r="N321" s="179"/>
      <c r="O321" s="179"/>
      <c r="P321" s="179"/>
      <c r="Q321" s="179"/>
      <c r="R321" s="179"/>
      <c r="S321" s="179"/>
      <c r="T321" s="179"/>
      <c r="U321" s="179"/>
      <c r="W321" s="180"/>
      <c r="Y321" s="180"/>
    </row>
    <row r="322">
      <c r="B322" s="176"/>
      <c r="C322" s="178"/>
      <c r="D322" s="179"/>
      <c r="E322" s="179"/>
      <c r="F322" s="179"/>
      <c r="G322" s="179"/>
      <c r="H322" s="179"/>
      <c r="I322" s="179"/>
      <c r="J322" s="178"/>
      <c r="K322" s="179"/>
      <c r="L322" s="179"/>
      <c r="M322" s="179"/>
      <c r="N322" s="179"/>
      <c r="O322" s="179"/>
      <c r="P322" s="179"/>
      <c r="Q322" s="179"/>
      <c r="R322" s="179"/>
      <c r="S322" s="179"/>
      <c r="T322" s="179"/>
      <c r="U322" s="179"/>
      <c r="W322" s="180"/>
      <c r="Y322" s="180"/>
    </row>
    <row r="323">
      <c r="B323" s="176"/>
      <c r="C323" s="178"/>
      <c r="D323" s="179"/>
      <c r="E323" s="179"/>
      <c r="F323" s="179"/>
      <c r="G323" s="179"/>
      <c r="H323" s="179"/>
      <c r="I323" s="179"/>
      <c r="J323" s="178"/>
      <c r="K323" s="179"/>
      <c r="L323" s="179"/>
      <c r="M323" s="179"/>
      <c r="N323" s="179"/>
      <c r="O323" s="179"/>
      <c r="P323" s="179"/>
      <c r="Q323" s="179"/>
      <c r="R323" s="179"/>
      <c r="S323" s="179"/>
      <c r="T323" s="179"/>
      <c r="U323" s="179"/>
      <c r="W323" s="180"/>
      <c r="Y323" s="180"/>
    </row>
    <row r="324">
      <c r="B324" s="176"/>
      <c r="C324" s="178"/>
      <c r="D324" s="179"/>
      <c r="E324" s="179"/>
      <c r="F324" s="179"/>
      <c r="G324" s="179"/>
      <c r="H324" s="179"/>
      <c r="I324" s="179"/>
      <c r="J324" s="178"/>
      <c r="K324" s="179"/>
      <c r="L324" s="179"/>
      <c r="M324" s="179"/>
      <c r="N324" s="179"/>
      <c r="O324" s="179"/>
      <c r="P324" s="179"/>
      <c r="Q324" s="179"/>
      <c r="R324" s="179"/>
      <c r="S324" s="179"/>
      <c r="T324" s="179"/>
      <c r="U324" s="179"/>
      <c r="W324" s="180"/>
      <c r="Y324" s="180"/>
    </row>
    <row r="325">
      <c r="B325" s="176"/>
      <c r="C325" s="178"/>
      <c r="D325" s="179"/>
      <c r="E325" s="179"/>
      <c r="F325" s="179"/>
      <c r="G325" s="179"/>
      <c r="H325" s="179"/>
      <c r="I325" s="179"/>
      <c r="J325" s="178"/>
      <c r="K325" s="179"/>
      <c r="L325" s="179"/>
      <c r="M325" s="179"/>
      <c r="N325" s="179"/>
      <c r="O325" s="179"/>
      <c r="P325" s="179"/>
      <c r="Q325" s="179"/>
      <c r="R325" s="179"/>
      <c r="S325" s="179"/>
      <c r="T325" s="179"/>
      <c r="U325" s="179"/>
      <c r="W325" s="180"/>
      <c r="Y325" s="180"/>
    </row>
    <row r="326">
      <c r="B326" s="176"/>
      <c r="C326" s="178"/>
      <c r="D326" s="179"/>
      <c r="E326" s="179"/>
      <c r="F326" s="179"/>
      <c r="G326" s="179"/>
      <c r="H326" s="179"/>
      <c r="I326" s="179"/>
      <c r="J326" s="178"/>
      <c r="K326" s="179"/>
      <c r="L326" s="179"/>
      <c r="M326" s="179"/>
      <c r="N326" s="179"/>
      <c r="O326" s="179"/>
      <c r="P326" s="179"/>
      <c r="Q326" s="179"/>
      <c r="R326" s="179"/>
      <c r="S326" s="179"/>
      <c r="T326" s="179"/>
      <c r="U326" s="179"/>
      <c r="W326" s="180"/>
      <c r="Y326" s="180"/>
    </row>
    <row r="327">
      <c r="B327" s="176"/>
      <c r="C327" s="178"/>
      <c r="D327" s="179"/>
      <c r="E327" s="179"/>
      <c r="F327" s="179"/>
      <c r="G327" s="179"/>
      <c r="H327" s="179"/>
      <c r="I327" s="179"/>
      <c r="J327" s="178"/>
      <c r="K327" s="179"/>
      <c r="L327" s="179"/>
      <c r="M327" s="179"/>
      <c r="N327" s="179"/>
      <c r="O327" s="179"/>
      <c r="P327" s="179"/>
      <c r="Q327" s="179"/>
      <c r="R327" s="179"/>
      <c r="S327" s="179"/>
      <c r="T327" s="179"/>
      <c r="U327" s="179"/>
      <c r="W327" s="180"/>
      <c r="Y327" s="180"/>
    </row>
    <row r="328">
      <c r="B328" s="176"/>
      <c r="C328" s="178"/>
      <c r="D328" s="179"/>
      <c r="E328" s="179"/>
      <c r="F328" s="179"/>
      <c r="G328" s="179"/>
      <c r="H328" s="179"/>
      <c r="I328" s="179"/>
      <c r="J328" s="178"/>
      <c r="K328" s="179"/>
      <c r="L328" s="179"/>
      <c r="M328" s="179"/>
      <c r="N328" s="179"/>
      <c r="O328" s="179"/>
      <c r="P328" s="179"/>
      <c r="Q328" s="179"/>
      <c r="R328" s="179"/>
      <c r="S328" s="179"/>
      <c r="T328" s="179"/>
      <c r="U328" s="179"/>
      <c r="W328" s="180"/>
      <c r="Y328" s="180"/>
    </row>
    <row r="329">
      <c r="B329" s="176"/>
      <c r="C329" s="178"/>
      <c r="D329" s="179"/>
      <c r="E329" s="179"/>
      <c r="F329" s="179"/>
      <c r="G329" s="179"/>
      <c r="H329" s="179"/>
      <c r="I329" s="179"/>
      <c r="J329" s="178"/>
      <c r="K329" s="179"/>
      <c r="L329" s="179"/>
      <c r="M329" s="179"/>
      <c r="N329" s="179"/>
      <c r="O329" s="179"/>
      <c r="P329" s="179"/>
      <c r="Q329" s="179"/>
      <c r="R329" s="179"/>
      <c r="S329" s="179"/>
      <c r="T329" s="179"/>
      <c r="U329" s="179"/>
      <c r="W329" s="180"/>
      <c r="Y329" s="180"/>
    </row>
    <row r="330">
      <c r="B330" s="176"/>
      <c r="C330" s="178"/>
      <c r="D330" s="179"/>
      <c r="E330" s="179"/>
      <c r="F330" s="179"/>
      <c r="G330" s="179"/>
      <c r="H330" s="179"/>
      <c r="I330" s="179"/>
      <c r="J330" s="178"/>
      <c r="K330" s="179"/>
      <c r="L330" s="179"/>
      <c r="M330" s="179"/>
      <c r="N330" s="179"/>
      <c r="O330" s="179"/>
      <c r="P330" s="179"/>
      <c r="Q330" s="179"/>
      <c r="R330" s="179"/>
      <c r="S330" s="179"/>
      <c r="T330" s="179"/>
      <c r="U330" s="179"/>
      <c r="W330" s="180"/>
      <c r="Y330" s="180"/>
    </row>
    <row r="331">
      <c r="B331" s="176"/>
      <c r="C331" s="178"/>
      <c r="D331" s="179"/>
      <c r="E331" s="179"/>
      <c r="F331" s="179"/>
      <c r="G331" s="179"/>
      <c r="H331" s="179"/>
      <c r="I331" s="179"/>
      <c r="J331" s="178"/>
      <c r="K331" s="179"/>
      <c r="L331" s="179"/>
      <c r="M331" s="179"/>
      <c r="N331" s="179"/>
      <c r="O331" s="179"/>
      <c r="P331" s="179"/>
      <c r="Q331" s="179"/>
      <c r="R331" s="179"/>
      <c r="S331" s="179"/>
      <c r="T331" s="179"/>
      <c r="U331" s="179"/>
      <c r="W331" s="180"/>
      <c r="Y331" s="180"/>
    </row>
    <row r="332">
      <c r="B332" s="176"/>
      <c r="C332" s="178"/>
      <c r="D332" s="179"/>
      <c r="E332" s="179"/>
      <c r="F332" s="179"/>
      <c r="G332" s="179"/>
      <c r="H332" s="179"/>
      <c r="I332" s="179"/>
      <c r="J332" s="178"/>
      <c r="K332" s="179"/>
      <c r="L332" s="179"/>
      <c r="M332" s="179"/>
      <c r="N332" s="179"/>
      <c r="O332" s="179"/>
      <c r="P332" s="179"/>
      <c r="Q332" s="179"/>
      <c r="R332" s="179"/>
      <c r="S332" s="179"/>
      <c r="T332" s="179"/>
      <c r="U332" s="179"/>
      <c r="W332" s="180"/>
      <c r="Y332" s="180"/>
    </row>
    <row r="333">
      <c r="B333" s="176"/>
      <c r="C333" s="178"/>
      <c r="D333" s="179"/>
      <c r="E333" s="179"/>
      <c r="F333" s="179"/>
      <c r="G333" s="179"/>
      <c r="H333" s="179"/>
      <c r="I333" s="179"/>
      <c r="J333" s="178"/>
      <c r="K333" s="179"/>
      <c r="L333" s="179"/>
      <c r="M333" s="179"/>
      <c r="N333" s="179"/>
      <c r="O333" s="179"/>
      <c r="P333" s="179"/>
      <c r="Q333" s="179"/>
      <c r="R333" s="179"/>
      <c r="S333" s="179"/>
      <c r="T333" s="179"/>
      <c r="U333" s="179"/>
      <c r="W333" s="180"/>
      <c r="Y333" s="180"/>
    </row>
    <row r="334">
      <c r="B334" s="176"/>
      <c r="C334" s="178"/>
      <c r="D334" s="179"/>
      <c r="E334" s="179"/>
      <c r="F334" s="179"/>
      <c r="G334" s="179"/>
      <c r="H334" s="179"/>
      <c r="I334" s="179"/>
      <c r="J334" s="178"/>
      <c r="K334" s="179"/>
      <c r="L334" s="179"/>
      <c r="M334" s="179"/>
      <c r="N334" s="179"/>
      <c r="O334" s="179"/>
      <c r="P334" s="179"/>
      <c r="Q334" s="179"/>
      <c r="R334" s="179"/>
      <c r="S334" s="179"/>
      <c r="T334" s="179"/>
      <c r="U334" s="179"/>
      <c r="W334" s="180"/>
      <c r="Y334" s="180"/>
    </row>
    <row r="335">
      <c r="B335" s="176"/>
      <c r="C335" s="178"/>
      <c r="D335" s="179"/>
      <c r="E335" s="179"/>
      <c r="F335" s="179"/>
      <c r="G335" s="179"/>
      <c r="H335" s="179"/>
      <c r="I335" s="179"/>
      <c r="J335" s="178"/>
      <c r="K335" s="179"/>
      <c r="L335" s="179"/>
      <c r="M335" s="179"/>
      <c r="N335" s="179"/>
      <c r="O335" s="179"/>
      <c r="P335" s="179"/>
      <c r="Q335" s="179"/>
      <c r="R335" s="179"/>
      <c r="S335" s="179"/>
      <c r="T335" s="179"/>
      <c r="U335" s="179"/>
      <c r="W335" s="180"/>
      <c r="Y335" s="180"/>
    </row>
    <row r="336">
      <c r="B336" s="176"/>
      <c r="C336" s="178"/>
      <c r="D336" s="179"/>
      <c r="E336" s="179"/>
      <c r="F336" s="179"/>
      <c r="G336" s="179"/>
      <c r="H336" s="179"/>
      <c r="I336" s="179"/>
      <c r="J336" s="178"/>
      <c r="K336" s="179"/>
      <c r="L336" s="179"/>
      <c r="M336" s="179"/>
      <c r="N336" s="179"/>
      <c r="O336" s="179"/>
      <c r="P336" s="179"/>
      <c r="Q336" s="179"/>
      <c r="R336" s="179"/>
      <c r="S336" s="179"/>
      <c r="T336" s="179"/>
      <c r="U336" s="179"/>
      <c r="W336" s="180"/>
      <c r="Y336" s="180"/>
    </row>
    <row r="337">
      <c r="B337" s="176"/>
      <c r="C337" s="178"/>
      <c r="D337" s="179"/>
      <c r="E337" s="179"/>
      <c r="F337" s="179"/>
      <c r="G337" s="179"/>
      <c r="H337" s="179"/>
      <c r="I337" s="179"/>
      <c r="J337" s="178"/>
      <c r="K337" s="179"/>
      <c r="L337" s="179"/>
      <c r="M337" s="179"/>
      <c r="N337" s="179"/>
      <c r="O337" s="179"/>
      <c r="P337" s="179"/>
      <c r="Q337" s="179"/>
      <c r="R337" s="179"/>
      <c r="S337" s="179"/>
      <c r="T337" s="179"/>
      <c r="U337" s="179"/>
      <c r="W337" s="180"/>
      <c r="Y337" s="180"/>
    </row>
    <row r="338">
      <c r="B338" s="176"/>
      <c r="C338" s="178"/>
      <c r="D338" s="179"/>
      <c r="E338" s="179"/>
      <c r="F338" s="179"/>
      <c r="G338" s="179"/>
      <c r="H338" s="179"/>
      <c r="I338" s="179"/>
      <c r="J338" s="178"/>
      <c r="K338" s="179"/>
      <c r="L338" s="179"/>
      <c r="M338" s="179"/>
      <c r="N338" s="179"/>
      <c r="O338" s="179"/>
      <c r="P338" s="179"/>
      <c r="Q338" s="179"/>
      <c r="R338" s="179"/>
      <c r="S338" s="179"/>
      <c r="T338" s="179"/>
      <c r="U338" s="179"/>
      <c r="W338" s="180"/>
      <c r="Y338" s="180"/>
    </row>
    <row r="339">
      <c r="B339" s="176"/>
      <c r="C339" s="178"/>
      <c r="D339" s="179"/>
      <c r="E339" s="179"/>
      <c r="F339" s="179"/>
      <c r="G339" s="179"/>
      <c r="H339" s="179"/>
      <c r="I339" s="179"/>
      <c r="J339" s="178"/>
      <c r="K339" s="179"/>
      <c r="L339" s="179"/>
      <c r="M339" s="179"/>
      <c r="N339" s="179"/>
      <c r="O339" s="179"/>
      <c r="P339" s="179"/>
      <c r="Q339" s="179"/>
      <c r="R339" s="179"/>
      <c r="S339" s="179"/>
      <c r="T339" s="179"/>
      <c r="U339" s="179"/>
      <c r="W339" s="180"/>
      <c r="Y339" s="180"/>
    </row>
    <row r="340">
      <c r="B340" s="176"/>
      <c r="C340" s="178"/>
      <c r="D340" s="179"/>
      <c r="E340" s="179"/>
      <c r="F340" s="179"/>
      <c r="G340" s="179"/>
      <c r="H340" s="179"/>
      <c r="I340" s="179"/>
      <c r="J340" s="178"/>
      <c r="K340" s="179"/>
      <c r="L340" s="179"/>
      <c r="M340" s="179"/>
      <c r="N340" s="179"/>
      <c r="O340" s="179"/>
      <c r="P340" s="179"/>
      <c r="Q340" s="179"/>
      <c r="R340" s="179"/>
      <c r="S340" s="179"/>
      <c r="T340" s="179"/>
      <c r="U340" s="179"/>
      <c r="W340" s="180"/>
      <c r="Y340" s="180"/>
    </row>
    <row r="341">
      <c r="B341" s="176"/>
      <c r="C341" s="178"/>
      <c r="D341" s="179"/>
      <c r="E341" s="179"/>
      <c r="F341" s="179"/>
      <c r="G341" s="179"/>
      <c r="H341" s="179"/>
      <c r="I341" s="179"/>
      <c r="J341" s="178"/>
      <c r="K341" s="179"/>
      <c r="L341" s="179"/>
      <c r="M341" s="179"/>
      <c r="N341" s="179"/>
      <c r="O341" s="179"/>
      <c r="P341" s="179"/>
      <c r="Q341" s="179"/>
      <c r="R341" s="179"/>
      <c r="S341" s="179"/>
      <c r="T341" s="179"/>
      <c r="U341" s="179"/>
      <c r="W341" s="180"/>
      <c r="Y341" s="180"/>
    </row>
    <row r="342">
      <c r="B342" s="176"/>
      <c r="C342" s="178"/>
      <c r="D342" s="179"/>
      <c r="E342" s="179"/>
      <c r="F342" s="179"/>
      <c r="G342" s="179"/>
      <c r="H342" s="179"/>
      <c r="I342" s="179"/>
      <c r="J342" s="178"/>
      <c r="K342" s="179"/>
      <c r="L342" s="179"/>
      <c r="M342" s="179"/>
      <c r="N342" s="179"/>
      <c r="O342" s="179"/>
      <c r="P342" s="179"/>
      <c r="Q342" s="179"/>
      <c r="R342" s="179"/>
      <c r="S342" s="179"/>
      <c r="T342" s="179"/>
      <c r="U342" s="179"/>
      <c r="W342" s="180"/>
      <c r="Y342" s="180"/>
    </row>
    <row r="343">
      <c r="B343" s="176"/>
      <c r="C343" s="178"/>
      <c r="D343" s="179"/>
      <c r="E343" s="179"/>
      <c r="F343" s="179"/>
      <c r="G343" s="179"/>
      <c r="H343" s="179"/>
      <c r="I343" s="179"/>
      <c r="J343" s="178"/>
      <c r="K343" s="179"/>
      <c r="L343" s="179"/>
      <c r="M343" s="179"/>
      <c r="N343" s="179"/>
      <c r="O343" s="179"/>
      <c r="P343" s="179"/>
      <c r="Q343" s="179"/>
      <c r="R343" s="179"/>
      <c r="S343" s="179"/>
      <c r="T343" s="179"/>
      <c r="U343" s="179"/>
      <c r="W343" s="180"/>
      <c r="Y343" s="180"/>
    </row>
    <row r="344">
      <c r="B344" s="176"/>
      <c r="C344" s="178"/>
      <c r="D344" s="179"/>
      <c r="E344" s="179"/>
      <c r="F344" s="179"/>
      <c r="G344" s="179"/>
      <c r="H344" s="179"/>
      <c r="I344" s="179"/>
      <c r="J344" s="178"/>
      <c r="K344" s="179"/>
      <c r="L344" s="179"/>
      <c r="M344" s="179"/>
      <c r="N344" s="179"/>
      <c r="O344" s="179"/>
      <c r="P344" s="179"/>
      <c r="Q344" s="179"/>
      <c r="R344" s="179"/>
      <c r="S344" s="179"/>
      <c r="T344" s="179"/>
      <c r="U344" s="179"/>
      <c r="W344" s="180"/>
      <c r="Y344" s="180"/>
    </row>
    <row r="345">
      <c r="B345" s="176"/>
      <c r="C345" s="178"/>
      <c r="D345" s="179"/>
      <c r="E345" s="179"/>
      <c r="F345" s="179"/>
      <c r="G345" s="179"/>
      <c r="H345" s="179"/>
      <c r="I345" s="179"/>
      <c r="J345" s="178"/>
      <c r="K345" s="179"/>
      <c r="L345" s="179"/>
      <c r="M345" s="179"/>
      <c r="N345" s="179"/>
      <c r="O345" s="179"/>
      <c r="P345" s="179"/>
      <c r="Q345" s="179"/>
      <c r="R345" s="179"/>
      <c r="S345" s="179"/>
      <c r="T345" s="179"/>
      <c r="U345" s="179"/>
      <c r="W345" s="180"/>
      <c r="Y345" s="180"/>
    </row>
    <row r="346">
      <c r="B346" s="176"/>
      <c r="C346" s="178"/>
      <c r="D346" s="179"/>
      <c r="E346" s="179"/>
      <c r="F346" s="179"/>
      <c r="G346" s="179"/>
      <c r="H346" s="179"/>
      <c r="I346" s="179"/>
      <c r="J346" s="178"/>
      <c r="K346" s="179"/>
      <c r="L346" s="179"/>
      <c r="M346" s="179"/>
      <c r="N346" s="179"/>
      <c r="O346" s="179"/>
      <c r="P346" s="179"/>
      <c r="Q346" s="179"/>
      <c r="R346" s="179"/>
      <c r="S346" s="179"/>
      <c r="T346" s="179"/>
      <c r="U346" s="179"/>
      <c r="W346" s="180"/>
      <c r="Y346" s="180"/>
    </row>
    <row r="347">
      <c r="B347" s="176"/>
      <c r="C347" s="178"/>
      <c r="D347" s="179"/>
      <c r="E347" s="179"/>
      <c r="F347" s="179"/>
      <c r="G347" s="179"/>
      <c r="H347" s="179"/>
      <c r="I347" s="179"/>
      <c r="J347" s="178"/>
      <c r="K347" s="179"/>
      <c r="L347" s="179"/>
      <c r="M347" s="179"/>
      <c r="N347" s="179"/>
      <c r="O347" s="179"/>
      <c r="P347" s="179"/>
      <c r="Q347" s="179"/>
      <c r="R347" s="179"/>
      <c r="S347" s="179"/>
      <c r="T347" s="179"/>
      <c r="U347" s="179"/>
      <c r="W347" s="180"/>
      <c r="Y347" s="180"/>
    </row>
    <row r="348">
      <c r="B348" s="176"/>
      <c r="C348" s="178"/>
      <c r="D348" s="179"/>
      <c r="E348" s="179"/>
      <c r="F348" s="179"/>
      <c r="G348" s="179"/>
      <c r="H348" s="179"/>
      <c r="I348" s="179"/>
      <c r="J348" s="178"/>
      <c r="K348" s="179"/>
      <c r="L348" s="179"/>
      <c r="M348" s="179"/>
      <c r="N348" s="179"/>
      <c r="O348" s="179"/>
      <c r="P348" s="179"/>
      <c r="Q348" s="179"/>
      <c r="R348" s="179"/>
      <c r="S348" s="179"/>
      <c r="T348" s="179"/>
      <c r="U348" s="179"/>
      <c r="W348" s="180"/>
      <c r="Y348" s="180"/>
    </row>
    <row r="349">
      <c r="B349" s="176"/>
      <c r="C349" s="178"/>
      <c r="D349" s="179"/>
      <c r="E349" s="179"/>
      <c r="F349" s="179"/>
      <c r="G349" s="179"/>
      <c r="H349" s="179"/>
      <c r="I349" s="179"/>
      <c r="J349" s="178"/>
      <c r="K349" s="179"/>
      <c r="L349" s="179"/>
      <c r="M349" s="179"/>
      <c r="N349" s="179"/>
      <c r="O349" s="179"/>
      <c r="P349" s="179"/>
      <c r="Q349" s="179"/>
      <c r="R349" s="179"/>
      <c r="S349" s="179"/>
      <c r="T349" s="179"/>
      <c r="U349" s="179"/>
      <c r="W349" s="180"/>
      <c r="Y349" s="180"/>
    </row>
    <row r="350">
      <c r="B350" s="176"/>
      <c r="C350" s="178"/>
      <c r="D350" s="179"/>
      <c r="E350" s="179"/>
      <c r="F350" s="179"/>
      <c r="G350" s="179"/>
      <c r="H350" s="179"/>
      <c r="I350" s="179"/>
      <c r="J350" s="178"/>
      <c r="K350" s="179"/>
      <c r="L350" s="179"/>
      <c r="M350" s="179"/>
      <c r="N350" s="179"/>
      <c r="O350" s="179"/>
      <c r="P350" s="179"/>
      <c r="Q350" s="179"/>
      <c r="R350" s="179"/>
      <c r="S350" s="179"/>
      <c r="T350" s="179"/>
      <c r="U350" s="179"/>
      <c r="W350" s="180"/>
      <c r="Y350" s="180"/>
    </row>
    <row r="351">
      <c r="B351" s="176"/>
      <c r="C351" s="178"/>
      <c r="D351" s="179"/>
      <c r="E351" s="179"/>
      <c r="F351" s="179"/>
      <c r="G351" s="179"/>
      <c r="H351" s="179"/>
      <c r="I351" s="179"/>
      <c r="J351" s="178"/>
      <c r="K351" s="179"/>
      <c r="L351" s="179"/>
      <c r="M351" s="179"/>
      <c r="N351" s="179"/>
      <c r="O351" s="179"/>
      <c r="P351" s="179"/>
      <c r="Q351" s="179"/>
      <c r="R351" s="179"/>
      <c r="S351" s="179"/>
      <c r="T351" s="179"/>
      <c r="U351" s="179"/>
      <c r="W351" s="180"/>
      <c r="Y351" s="180"/>
    </row>
    <row r="352">
      <c r="B352" s="176"/>
      <c r="C352" s="178"/>
      <c r="D352" s="179"/>
      <c r="E352" s="179"/>
      <c r="F352" s="179"/>
      <c r="G352" s="179"/>
      <c r="H352" s="179"/>
      <c r="I352" s="179"/>
      <c r="J352" s="178"/>
      <c r="K352" s="179"/>
      <c r="L352" s="179"/>
      <c r="M352" s="179"/>
      <c r="N352" s="179"/>
      <c r="O352" s="179"/>
      <c r="P352" s="179"/>
      <c r="Q352" s="179"/>
      <c r="R352" s="179"/>
      <c r="S352" s="179"/>
      <c r="T352" s="179"/>
      <c r="U352" s="179"/>
      <c r="W352" s="180"/>
      <c r="Y352" s="180"/>
    </row>
    <row r="353">
      <c r="B353" s="176"/>
      <c r="C353" s="178"/>
      <c r="D353" s="179"/>
      <c r="E353" s="179"/>
      <c r="F353" s="179"/>
      <c r="G353" s="179"/>
      <c r="H353" s="179"/>
      <c r="I353" s="179"/>
      <c r="J353" s="178"/>
      <c r="K353" s="179"/>
      <c r="L353" s="179"/>
      <c r="M353" s="179"/>
      <c r="N353" s="179"/>
      <c r="O353" s="179"/>
      <c r="P353" s="179"/>
      <c r="Q353" s="179"/>
      <c r="R353" s="179"/>
      <c r="S353" s="179"/>
      <c r="T353" s="179"/>
      <c r="U353" s="179"/>
      <c r="W353" s="180"/>
      <c r="Y353" s="180"/>
    </row>
    <row r="354">
      <c r="B354" s="176"/>
      <c r="C354" s="178"/>
      <c r="D354" s="179"/>
      <c r="E354" s="179"/>
      <c r="F354" s="179"/>
      <c r="G354" s="179"/>
      <c r="H354" s="179"/>
      <c r="I354" s="179"/>
      <c r="J354" s="178"/>
      <c r="K354" s="179"/>
      <c r="L354" s="179"/>
      <c r="M354" s="179"/>
      <c r="N354" s="179"/>
      <c r="O354" s="179"/>
      <c r="P354" s="179"/>
      <c r="Q354" s="179"/>
      <c r="R354" s="179"/>
      <c r="S354" s="179"/>
      <c r="T354" s="179"/>
      <c r="U354" s="179"/>
      <c r="W354" s="180"/>
      <c r="Y354" s="180"/>
    </row>
    <row r="355">
      <c r="B355" s="176"/>
      <c r="C355" s="178"/>
      <c r="D355" s="179"/>
      <c r="E355" s="179"/>
      <c r="F355" s="179"/>
      <c r="G355" s="179"/>
      <c r="H355" s="179"/>
      <c r="I355" s="179"/>
      <c r="J355" s="178"/>
      <c r="K355" s="179"/>
      <c r="L355" s="179"/>
      <c r="M355" s="179"/>
      <c r="N355" s="179"/>
      <c r="O355" s="179"/>
      <c r="P355" s="179"/>
      <c r="Q355" s="179"/>
      <c r="R355" s="179"/>
      <c r="S355" s="179"/>
      <c r="T355" s="179"/>
      <c r="U355" s="179"/>
      <c r="W355" s="180"/>
      <c r="Y355" s="180"/>
    </row>
    <row r="356">
      <c r="B356" s="176"/>
      <c r="C356" s="178"/>
      <c r="D356" s="179"/>
      <c r="E356" s="179"/>
      <c r="F356" s="179"/>
      <c r="G356" s="179"/>
      <c r="H356" s="179"/>
      <c r="I356" s="179"/>
      <c r="J356" s="178"/>
      <c r="K356" s="179"/>
      <c r="L356" s="179"/>
      <c r="M356" s="179"/>
      <c r="N356" s="179"/>
      <c r="O356" s="179"/>
      <c r="P356" s="179"/>
      <c r="Q356" s="179"/>
      <c r="R356" s="179"/>
      <c r="S356" s="179"/>
      <c r="T356" s="179"/>
      <c r="U356" s="179"/>
      <c r="W356" s="180"/>
      <c r="Y356" s="180"/>
    </row>
    <row r="357">
      <c r="B357" s="176"/>
      <c r="C357" s="178"/>
      <c r="D357" s="179"/>
      <c r="E357" s="179"/>
      <c r="F357" s="179"/>
      <c r="G357" s="179"/>
      <c r="H357" s="179"/>
      <c r="I357" s="179"/>
      <c r="J357" s="178"/>
      <c r="K357" s="179"/>
      <c r="L357" s="179"/>
      <c r="M357" s="179"/>
      <c r="N357" s="179"/>
      <c r="O357" s="179"/>
      <c r="P357" s="179"/>
      <c r="Q357" s="179"/>
      <c r="R357" s="179"/>
      <c r="S357" s="179"/>
      <c r="T357" s="179"/>
      <c r="U357" s="179"/>
      <c r="W357" s="180"/>
      <c r="Y357" s="180"/>
    </row>
    <row r="358">
      <c r="B358" s="176"/>
      <c r="C358" s="178"/>
      <c r="D358" s="179"/>
      <c r="E358" s="179"/>
      <c r="F358" s="179"/>
      <c r="G358" s="179"/>
      <c r="H358" s="179"/>
      <c r="I358" s="179"/>
      <c r="J358" s="178"/>
      <c r="K358" s="179"/>
      <c r="L358" s="179"/>
      <c r="M358" s="179"/>
      <c r="N358" s="179"/>
      <c r="O358" s="179"/>
      <c r="P358" s="179"/>
      <c r="Q358" s="179"/>
      <c r="R358" s="179"/>
      <c r="S358" s="179"/>
      <c r="T358" s="179"/>
      <c r="U358" s="179"/>
      <c r="W358" s="180"/>
      <c r="Y358" s="180"/>
    </row>
    <row r="359">
      <c r="B359" s="176"/>
      <c r="C359" s="178"/>
      <c r="D359" s="179"/>
      <c r="E359" s="179"/>
      <c r="F359" s="179"/>
      <c r="G359" s="179"/>
      <c r="H359" s="179"/>
      <c r="I359" s="179"/>
      <c r="J359" s="178"/>
      <c r="K359" s="179"/>
      <c r="L359" s="179"/>
      <c r="M359" s="179"/>
      <c r="N359" s="179"/>
      <c r="O359" s="179"/>
      <c r="P359" s="179"/>
      <c r="Q359" s="179"/>
      <c r="R359" s="179"/>
      <c r="S359" s="179"/>
      <c r="T359" s="179"/>
      <c r="U359" s="179"/>
      <c r="W359" s="180"/>
      <c r="Y359" s="180"/>
    </row>
    <row r="360">
      <c r="B360" s="176"/>
      <c r="C360" s="178"/>
      <c r="D360" s="179"/>
      <c r="E360" s="179"/>
      <c r="F360" s="179"/>
      <c r="G360" s="179"/>
      <c r="H360" s="179"/>
      <c r="I360" s="179"/>
      <c r="J360" s="178"/>
      <c r="K360" s="179"/>
      <c r="L360" s="179"/>
      <c r="M360" s="179"/>
      <c r="N360" s="179"/>
      <c r="O360" s="179"/>
      <c r="P360" s="179"/>
      <c r="Q360" s="179"/>
      <c r="R360" s="179"/>
      <c r="S360" s="179"/>
      <c r="T360" s="179"/>
      <c r="U360" s="179"/>
      <c r="W360" s="180"/>
      <c r="Y360" s="180"/>
    </row>
    <row r="361">
      <c r="B361" s="176"/>
      <c r="C361" s="178"/>
      <c r="D361" s="179"/>
      <c r="E361" s="179"/>
      <c r="F361" s="179"/>
      <c r="G361" s="179"/>
      <c r="H361" s="179"/>
      <c r="I361" s="179"/>
      <c r="J361" s="178"/>
      <c r="K361" s="179"/>
      <c r="L361" s="179"/>
      <c r="M361" s="179"/>
      <c r="N361" s="179"/>
      <c r="O361" s="179"/>
      <c r="P361" s="179"/>
      <c r="Q361" s="179"/>
      <c r="R361" s="179"/>
      <c r="S361" s="179"/>
      <c r="T361" s="179"/>
      <c r="U361" s="179"/>
      <c r="W361" s="180"/>
      <c r="Y361" s="180"/>
    </row>
    <row r="362">
      <c r="B362" s="176"/>
      <c r="C362" s="178"/>
      <c r="D362" s="179"/>
      <c r="E362" s="179"/>
      <c r="F362" s="179"/>
      <c r="G362" s="179"/>
      <c r="H362" s="179"/>
      <c r="I362" s="179"/>
      <c r="J362" s="178"/>
      <c r="K362" s="179"/>
      <c r="L362" s="179"/>
      <c r="M362" s="179"/>
      <c r="N362" s="179"/>
      <c r="O362" s="179"/>
      <c r="P362" s="179"/>
      <c r="Q362" s="179"/>
      <c r="R362" s="179"/>
      <c r="S362" s="179"/>
      <c r="T362" s="179"/>
      <c r="U362" s="179"/>
      <c r="W362" s="180"/>
      <c r="Y362" s="180"/>
    </row>
    <row r="363">
      <c r="B363" s="176"/>
      <c r="C363" s="178"/>
      <c r="D363" s="179"/>
      <c r="E363" s="179"/>
      <c r="F363" s="179"/>
      <c r="G363" s="179"/>
      <c r="H363" s="179"/>
      <c r="I363" s="179"/>
      <c r="J363" s="178"/>
      <c r="K363" s="179"/>
      <c r="L363" s="179"/>
      <c r="M363" s="179"/>
      <c r="N363" s="179"/>
      <c r="O363" s="179"/>
      <c r="P363" s="179"/>
      <c r="Q363" s="179"/>
      <c r="R363" s="179"/>
      <c r="S363" s="179"/>
      <c r="T363" s="179"/>
      <c r="U363" s="179"/>
      <c r="W363" s="180"/>
      <c r="Y363" s="180"/>
    </row>
    <row r="364">
      <c r="B364" s="176"/>
      <c r="C364" s="178"/>
      <c r="D364" s="179"/>
      <c r="E364" s="179"/>
      <c r="F364" s="179"/>
      <c r="G364" s="179"/>
      <c r="H364" s="179"/>
      <c r="I364" s="179"/>
      <c r="J364" s="178"/>
      <c r="K364" s="179"/>
      <c r="L364" s="179"/>
      <c r="M364" s="179"/>
      <c r="N364" s="179"/>
      <c r="O364" s="179"/>
      <c r="P364" s="179"/>
      <c r="Q364" s="179"/>
      <c r="R364" s="179"/>
      <c r="S364" s="179"/>
      <c r="T364" s="179"/>
      <c r="U364" s="179"/>
      <c r="W364" s="180"/>
      <c r="Y364" s="180"/>
    </row>
    <row r="365">
      <c r="B365" s="176"/>
      <c r="C365" s="178"/>
      <c r="D365" s="179"/>
      <c r="E365" s="179"/>
      <c r="F365" s="179"/>
      <c r="G365" s="179"/>
      <c r="H365" s="179"/>
      <c r="I365" s="179"/>
      <c r="J365" s="178"/>
      <c r="K365" s="179"/>
      <c r="L365" s="179"/>
      <c r="M365" s="179"/>
      <c r="N365" s="179"/>
      <c r="O365" s="179"/>
      <c r="P365" s="179"/>
      <c r="Q365" s="179"/>
      <c r="R365" s="179"/>
      <c r="S365" s="179"/>
      <c r="T365" s="179"/>
      <c r="U365" s="179"/>
      <c r="W365" s="180"/>
      <c r="Y365" s="180"/>
    </row>
    <row r="366">
      <c r="B366" s="176"/>
      <c r="C366" s="178"/>
      <c r="D366" s="179"/>
      <c r="E366" s="179"/>
      <c r="F366" s="179"/>
      <c r="G366" s="179"/>
      <c r="H366" s="179"/>
      <c r="I366" s="179"/>
      <c r="J366" s="178"/>
      <c r="K366" s="179"/>
      <c r="L366" s="179"/>
      <c r="M366" s="179"/>
      <c r="N366" s="179"/>
      <c r="O366" s="179"/>
      <c r="P366" s="179"/>
      <c r="Q366" s="179"/>
      <c r="R366" s="179"/>
      <c r="S366" s="179"/>
      <c r="T366" s="179"/>
      <c r="U366" s="179"/>
      <c r="W366" s="180"/>
      <c r="Y366" s="180"/>
    </row>
    <row r="367">
      <c r="B367" s="176"/>
      <c r="C367" s="178"/>
      <c r="D367" s="179"/>
      <c r="E367" s="179"/>
      <c r="F367" s="179"/>
      <c r="G367" s="179"/>
      <c r="H367" s="179"/>
      <c r="I367" s="179"/>
      <c r="J367" s="178"/>
      <c r="K367" s="179"/>
      <c r="L367" s="179"/>
      <c r="M367" s="179"/>
      <c r="N367" s="179"/>
      <c r="O367" s="179"/>
      <c r="P367" s="179"/>
      <c r="Q367" s="179"/>
      <c r="R367" s="179"/>
      <c r="S367" s="179"/>
      <c r="T367" s="179"/>
      <c r="U367" s="179"/>
      <c r="W367" s="180"/>
      <c r="Y367" s="180"/>
    </row>
    <row r="368">
      <c r="B368" s="176"/>
      <c r="C368" s="178"/>
      <c r="D368" s="179"/>
      <c r="E368" s="179"/>
      <c r="F368" s="179"/>
      <c r="G368" s="179"/>
      <c r="H368" s="179"/>
      <c r="I368" s="179"/>
      <c r="J368" s="178"/>
      <c r="K368" s="179"/>
      <c r="L368" s="179"/>
      <c r="M368" s="179"/>
      <c r="N368" s="179"/>
      <c r="O368" s="179"/>
      <c r="P368" s="179"/>
      <c r="Q368" s="179"/>
      <c r="R368" s="179"/>
      <c r="S368" s="179"/>
      <c r="T368" s="179"/>
      <c r="U368" s="179"/>
      <c r="W368" s="180"/>
      <c r="Y368" s="180"/>
    </row>
    <row r="369">
      <c r="B369" s="176"/>
      <c r="C369" s="178"/>
      <c r="D369" s="179"/>
      <c r="E369" s="179"/>
      <c r="F369" s="179"/>
      <c r="G369" s="179"/>
      <c r="H369" s="179"/>
      <c r="I369" s="179"/>
      <c r="J369" s="178"/>
      <c r="K369" s="179"/>
      <c r="L369" s="179"/>
      <c r="M369" s="179"/>
      <c r="N369" s="179"/>
      <c r="O369" s="179"/>
      <c r="P369" s="179"/>
      <c r="Q369" s="179"/>
      <c r="R369" s="179"/>
      <c r="S369" s="179"/>
      <c r="T369" s="179"/>
      <c r="U369" s="179"/>
      <c r="W369" s="180"/>
      <c r="Y369" s="180"/>
    </row>
    <row r="370">
      <c r="B370" s="176"/>
      <c r="C370" s="178"/>
      <c r="D370" s="179"/>
      <c r="E370" s="179"/>
      <c r="F370" s="179"/>
      <c r="G370" s="179"/>
      <c r="H370" s="179"/>
      <c r="I370" s="179"/>
      <c r="J370" s="178"/>
      <c r="K370" s="179"/>
      <c r="L370" s="179"/>
      <c r="M370" s="179"/>
      <c r="N370" s="179"/>
      <c r="O370" s="179"/>
      <c r="P370" s="179"/>
      <c r="Q370" s="179"/>
      <c r="R370" s="179"/>
      <c r="S370" s="179"/>
      <c r="T370" s="179"/>
      <c r="U370" s="179"/>
      <c r="W370" s="180"/>
      <c r="Y370" s="180"/>
    </row>
    <row r="371">
      <c r="B371" s="176"/>
      <c r="C371" s="178"/>
      <c r="D371" s="179"/>
      <c r="E371" s="179"/>
      <c r="F371" s="179"/>
      <c r="G371" s="179"/>
      <c r="H371" s="179"/>
      <c r="I371" s="179"/>
      <c r="J371" s="178"/>
      <c r="K371" s="179"/>
      <c r="L371" s="179"/>
      <c r="M371" s="179"/>
      <c r="N371" s="179"/>
      <c r="O371" s="179"/>
      <c r="P371" s="179"/>
      <c r="Q371" s="179"/>
      <c r="R371" s="179"/>
      <c r="S371" s="179"/>
      <c r="T371" s="179"/>
      <c r="U371" s="179"/>
      <c r="W371" s="180"/>
      <c r="Y371" s="180"/>
    </row>
    <row r="372">
      <c r="B372" s="176"/>
      <c r="C372" s="178"/>
      <c r="D372" s="179"/>
      <c r="E372" s="179"/>
      <c r="F372" s="179"/>
      <c r="G372" s="179"/>
      <c r="H372" s="179"/>
      <c r="I372" s="179"/>
      <c r="J372" s="178"/>
      <c r="K372" s="179"/>
      <c r="L372" s="179"/>
      <c r="M372" s="179"/>
      <c r="N372" s="179"/>
      <c r="O372" s="179"/>
      <c r="P372" s="179"/>
      <c r="Q372" s="179"/>
      <c r="R372" s="179"/>
      <c r="S372" s="179"/>
      <c r="T372" s="179"/>
      <c r="U372" s="179"/>
      <c r="W372" s="180"/>
      <c r="Y372" s="180"/>
    </row>
    <row r="373">
      <c r="B373" s="176"/>
      <c r="C373" s="178"/>
      <c r="D373" s="179"/>
      <c r="E373" s="179"/>
      <c r="F373" s="179"/>
      <c r="G373" s="179"/>
      <c r="H373" s="179"/>
      <c r="I373" s="179"/>
      <c r="J373" s="178"/>
      <c r="K373" s="179"/>
      <c r="L373" s="179"/>
      <c r="M373" s="179"/>
      <c r="N373" s="179"/>
      <c r="O373" s="179"/>
      <c r="P373" s="179"/>
      <c r="Q373" s="179"/>
      <c r="R373" s="179"/>
      <c r="S373" s="179"/>
      <c r="T373" s="179"/>
      <c r="U373" s="179"/>
      <c r="W373" s="180"/>
      <c r="Y373" s="180"/>
    </row>
    <row r="374">
      <c r="B374" s="176"/>
      <c r="C374" s="178"/>
      <c r="D374" s="179"/>
      <c r="E374" s="179"/>
      <c r="F374" s="179"/>
      <c r="G374" s="179"/>
      <c r="H374" s="179"/>
      <c r="I374" s="179"/>
      <c r="J374" s="178"/>
      <c r="K374" s="179"/>
      <c r="L374" s="179"/>
      <c r="M374" s="179"/>
      <c r="N374" s="179"/>
      <c r="O374" s="179"/>
      <c r="P374" s="179"/>
      <c r="Q374" s="179"/>
      <c r="R374" s="179"/>
      <c r="S374" s="179"/>
      <c r="T374" s="179"/>
      <c r="U374" s="179"/>
      <c r="W374" s="180"/>
      <c r="Y374" s="180"/>
    </row>
    <row r="375">
      <c r="B375" s="176"/>
      <c r="C375" s="178"/>
      <c r="D375" s="179"/>
      <c r="E375" s="179"/>
      <c r="F375" s="179"/>
      <c r="G375" s="179"/>
      <c r="H375" s="179"/>
      <c r="I375" s="179"/>
      <c r="J375" s="178"/>
      <c r="K375" s="179"/>
      <c r="L375" s="179"/>
      <c r="M375" s="179"/>
      <c r="N375" s="179"/>
      <c r="O375" s="179"/>
      <c r="P375" s="179"/>
      <c r="Q375" s="179"/>
      <c r="R375" s="179"/>
      <c r="S375" s="179"/>
      <c r="T375" s="179"/>
      <c r="U375" s="179"/>
      <c r="W375" s="180"/>
      <c r="Y375" s="180"/>
    </row>
    <row r="376">
      <c r="B376" s="176"/>
      <c r="C376" s="178"/>
      <c r="D376" s="179"/>
      <c r="E376" s="179"/>
      <c r="F376" s="179"/>
      <c r="G376" s="179"/>
      <c r="H376" s="179"/>
      <c r="I376" s="179"/>
      <c r="J376" s="178"/>
      <c r="K376" s="179"/>
      <c r="L376" s="179"/>
      <c r="M376" s="179"/>
      <c r="N376" s="179"/>
      <c r="O376" s="179"/>
      <c r="P376" s="179"/>
      <c r="Q376" s="179"/>
      <c r="R376" s="179"/>
      <c r="S376" s="179"/>
      <c r="T376" s="179"/>
      <c r="U376" s="179"/>
      <c r="W376" s="180"/>
      <c r="Y376" s="180"/>
    </row>
    <row r="377">
      <c r="B377" s="176"/>
      <c r="C377" s="178"/>
      <c r="D377" s="179"/>
      <c r="E377" s="179"/>
      <c r="F377" s="179"/>
      <c r="G377" s="179"/>
      <c r="H377" s="179"/>
      <c r="I377" s="179"/>
      <c r="J377" s="178"/>
      <c r="K377" s="179"/>
      <c r="L377" s="179"/>
      <c r="M377" s="179"/>
      <c r="N377" s="179"/>
      <c r="O377" s="179"/>
      <c r="P377" s="179"/>
      <c r="Q377" s="179"/>
      <c r="R377" s="179"/>
      <c r="S377" s="179"/>
      <c r="T377" s="179"/>
      <c r="U377" s="179"/>
      <c r="W377" s="180"/>
      <c r="Y377" s="180"/>
    </row>
    <row r="378">
      <c r="B378" s="176"/>
      <c r="C378" s="178"/>
      <c r="D378" s="179"/>
      <c r="E378" s="179"/>
      <c r="F378" s="179"/>
      <c r="G378" s="179"/>
      <c r="H378" s="179"/>
      <c r="I378" s="179"/>
      <c r="J378" s="178"/>
      <c r="K378" s="179"/>
      <c r="L378" s="179"/>
      <c r="M378" s="179"/>
      <c r="N378" s="179"/>
      <c r="O378" s="179"/>
      <c r="P378" s="179"/>
      <c r="Q378" s="179"/>
      <c r="R378" s="179"/>
      <c r="S378" s="179"/>
      <c r="T378" s="179"/>
      <c r="U378" s="179"/>
      <c r="W378" s="180"/>
      <c r="Y378" s="180"/>
    </row>
    <row r="379">
      <c r="B379" s="176"/>
      <c r="C379" s="178"/>
      <c r="D379" s="179"/>
      <c r="E379" s="179"/>
      <c r="F379" s="179"/>
      <c r="G379" s="179"/>
      <c r="H379" s="179"/>
      <c r="I379" s="179"/>
      <c r="J379" s="178"/>
      <c r="K379" s="179"/>
      <c r="L379" s="179"/>
      <c r="M379" s="179"/>
      <c r="N379" s="179"/>
      <c r="O379" s="179"/>
      <c r="P379" s="179"/>
      <c r="Q379" s="179"/>
      <c r="R379" s="179"/>
      <c r="S379" s="179"/>
      <c r="T379" s="179"/>
      <c r="U379" s="179"/>
      <c r="W379" s="180"/>
      <c r="Y379" s="180"/>
    </row>
    <row r="380">
      <c r="B380" s="176"/>
      <c r="C380" s="178"/>
      <c r="D380" s="179"/>
      <c r="E380" s="179"/>
      <c r="F380" s="179"/>
      <c r="G380" s="179"/>
      <c r="H380" s="179"/>
      <c r="I380" s="179"/>
      <c r="J380" s="178"/>
      <c r="K380" s="179"/>
      <c r="L380" s="179"/>
      <c r="M380" s="179"/>
      <c r="N380" s="179"/>
      <c r="O380" s="179"/>
      <c r="P380" s="179"/>
      <c r="Q380" s="179"/>
      <c r="R380" s="179"/>
      <c r="S380" s="179"/>
      <c r="T380" s="179"/>
      <c r="U380" s="179"/>
      <c r="W380" s="180"/>
      <c r="Y380" s="180"/>
    </row>
    <row r="381">
      <c r="B381" s="176"/>
      <c r="C381" s="178"/>
      <c r="D381" s="179"/>
      <c r="E381" s="179"/>
      <c r="F381" s="179"/>
      <c r="G381" s="179"/>
      <c r="H381" s="179"/>
      <c r="I381" s="179"/>
      <c r="J381" s="178"/>
      <c r="K381" s="179"/>
      <c r="L381" s="179"/>
      <c r="M381" s="179"/>
      <c r="N381" s="179"/>
      <c r="O381" s="179"/>
      <c r="P381" s="179"/>
      <c r="Q381" s="179"/>
      <c r="R381" s="179"/>
      <c r="S381" s="179"/>
      <c r="T381" s="179"/>
      <c r="U381" s="179"/>
      <c r="W381" s="180"/>
      <c r="Y381" s="180"/>
    </row>
    <row r="382">
      <c r="B382" s="176"/>
      <c r="C382" s="178"/>
      <c r="D382" s="179"/>
      <c r="E382" s="179"/>
      <c r="F382" s="179"/>
      <c r="G382" s="179"/>
      <c r="H382" s="179"/>
      <c r="I382" s="179"/>
      <c r="J382" s="178"/>
      <c r="K382" s="179"/>
      <c r="L382" s="179"/>
      <c r="M382" s="179"/>
      <c r="N382" s="179"/>
      <c r="O382" s="179"/>
      <c r="P382" s="179"/>
      <c r="Q382" s="179"/>
      <c r="R382" s="179"/>
      <c r="S382" s="179"/>
      <c r="T382" s="179"/>
      <c r="U382" s="179"/>
      <c r="W382" s="180"/>
      <c r="Y382" s="180"/>
    </row>
    <row r="383">
      <c r="B383" s="176"/>
      <c r="C383" s="178"/>
      <c r="D383" s="179"/>
      <c r="E383" s="179"/>
      <c r="F383" s="179"/>
      <c r="G383" s="179"/>
      <c r="H383" s="179"/>
      <c r="I383" s="179"/>
      <c r="J383" s="178"/>
      <c r="K383" s="179"/>
      <c r="L383" s="179"/>
      <c r="M383" s="179"/>
      <c r="N383" s="179"/>
      <c r="O383" s="179"/>
      <c r="P383" s="179"/>
      <c r="Q383" s="179"/>
      <c r="R383" s="179"/>
      <c r="S383" s="179"/>
      <c r="T383" s="179"/>
      <c r="U383" s="179"/>
      <c r="W383" s="180"/>
      <c r="Y383" s="180"/>
    </row>
    <row r="384">
      <c r="B384" s="176"/>
      <c r="C384" s="178"/>
      <c r="D384" s="179"/>
      <c r="E384" s="179"/>
      <c r="F384" s="179"/>
      <c r="G384" s="179"/>
      <c r="H384" s="179"/>
      <c r="I384" s="179"/>
      <c r="J384" s="178"/>
      <c r="K384" s="179"/>
      <c r="L384" s="179"/>
      <c r="M384" s="179"/>
      <c r="N384" s="179"/>
      <c r="O384" s="179"/>
      <c r="P384" s="179"/>
      <c r="Q384" s="179"/>
      <c r="R384" s="179"/>
      <c r="S384" s="179"/>
      <c r="T384" s="179"/>
      <c r="U384" s="179"/>
      <c r="W384" s="180"/>
      <c r="Y384" s="180"/>
    </row>
    <row r="385">
      <c r="B385" s="176"/>
      <c r="C385" s="178"/>
      <c r="D385" s="179"/>
      <c r="E385" s="179"/>
      <c r="F385" s="179"/>
      <c r="G385" s="179"/>
      <c r="H385" s="179"/>
      <c r="I385" s="179"/>
      <c r="J385" s="178"/>
      <c r="K385" s="179"/>
      <c r="L385" s="179"/>
      <c r="M385" s="179"/>
      <c r="N385" s="179"/>
      <c r="O385" s="179"/>
      <c r="P385" s="179"/>
      <c r="Q385" s="179"/>
      <c r="R385" s="179"/>
      <c r="S385" s="179"/>
      <c r="T385" s="179"/>
      <c r="U385" s="179"/>
      <c r="W385" s="180"/>
      <c r="Y385" s="180"/>
    </row>
    <row r="386">
      <c r="B386" s="176"/>
      <c r="C386" s="178"/>
      <c r="D386" s="179"/>
      <c r="E386" s="179"/>
      <c r="F386" s="179"/>
      <c r="G386" s="179"/>
      <c r="H386" s="179"/>
      <c r="I386" s="179"/>
      <c r="J386" s="178"/>
      <c r="K386" s="179"/>
      <c r="L386" s="179"/>
      <c r="M386" s="179"/>
      <c r="N386" s="179"/>
      <c r="O386" s="179"/>
      <c r="P386" s="179"/>
      <c r="Q386" s="179"/>
      <c r="R386" s="179"/>
      <c r="S386" s="179"/>
      <c r="T386" s="179"/>
      <c r="U386" s="179"/>
      <c r="W386" s="180"/>
      <c r="Y386" s="180"/>
    </row>
    <row r="387">
      <c r="B387" s="176"/>
      <c r="C387" s="178"/>
      <c r="D387" s="179"/>
      <c r="E387" s="179"/>
      <c r="F387" s="179"/>
      <c r="G387" s="179"/>
      <c r="H387" s="179"/>
      <c r="I387" s="179"/>
      <c r="J387" s="178"/>
      <c r="K387" s="179"/>
      <c r="L387" s="179"/>
      <c r="M387" s="179"/>
      <c r="N387" s="179"/>
      <c r="O387" s="179"/>
      <c r="P387" s="179"/>
      <c r="Q387" s="179"/>
      <c r="R387" s="179"/>
      <c r="S387" s="179"/>
      <c r="T387" s="179"/>
      <c r="U387" s="179"/>
      <c r="W387" s="180"/>
      <c r="Y387" s="180"/>
    </row>
    <row r="388">
      <c r="B388" s="176"/>
      <c r="C388" s="178"/>
      <c r="D388" s="179"/>
      <c r="E388" s="179"/>
      <c r="F388" s="179"/>
      <c r="G388" s="179"/>
      <c r="H388" s="179"/>
      <c r="I388" s="179"/>
      <c r="J388" s="178"/>
      <c r="K388" s="179"/>
      <c r="L388" s="179"/>
      <c r="M388" s="179"/>
      <c r="N388" s="179"/>
      <c r="O388" s="179"/>
      <c r="P388" s="179"/>
      <c r="Q388" s="179"/>
      <c r="R388" s="179"/>
      <c r="S388" s="179"/>
      <c r="T388" s="179"/>
      <c r="U388" s="179"/>
      <c r="W388" s="180"/>
      <c r="Y388" s="180"/>
    </row>
    <row r="389">
      <c r="B389" s="176"/>
      <c r="C389" s="178"/>
      <c r="D389" s="179"/>
      <c r="E389" s="179"/>
      <c r="F389" s="179"/>
      <c r="G389" s="179"/>
      <c r="H389" s="179"/>
      <c r="I389" s="179"/>
      <c r="J389" s="178"/>
      <c r="K389" s="179"/>
      <c r="L389" s="179"/>
      <c r="M389" s="179"/>
      <c r="N389" s="179"/>
      <c r="O389" s="179"/>
      <c r="P389" s="179"/>
      <c r="Q389" s="179"/>
      <c r="R389" s="179"/>
      <c r="S389" s="179"/>
      <c r="T389" s="179"/>
      <c r="U389" s="179"/>
      <c r="W389" s="180"/>
      <c r="Y389" s="180"/>
    </row>
    <row r="390">
      <c r="B390" s="176"/>
      <c r="C390" s="178"/>
      <c r="D390" s="179"/>
      <c r="E390" s="179"/>
      <c r="F390" s="179"/>
      <c r="G390" s="179"/>
      <c r="H390" s="179"/>
      <c r="I390" s="179"/>
      <c r="J390" s="178"/>
      <c r="K390" s="179"/>
      <c r="L390" s="179"/>
      <c r="M390" s="179"/>
      <c r="N390" s="179"/>
      <c r="O390" s="179"/>
      <c r="P390" s="179"/>
      <c r="Q390" s="179"/>
      <c r="R390" s="179"/>
      <c r="S390" s="179"/>
      <c r="T390" s="179"/>
      <c r="U390" s="179"/>
      <c r="W390" s="180"/>
      <c r="Y390" s="180"/>
    </row>
    <row r="391">
      <c r="B391" s="176"/>
      <c r="C391" s="178"/>
      <c r="D391" s="179"/>
      <c r="E391" s="179"/>
      <c r="F391" s="179"/>
      <c r="G391" s="179"/>
      <c r="H391" s="179"/>
      <c r="I391" s="179"/>
      <c r="J391" s="178"/>
      <c r="K391" s="179"/>
      <c r="L391" s="179"/>
      <c r="M391" s="179"/>
      <c r="N391" s="179"/>
      <c r="O391" s="179"/>
      <c r="P391" s="179"/>
      <c r="Q391" s="179"/>
      <c r="R391" s="179"/>
      <c r="S391" s="179"/>
      <c r="T391" s="179"/>
      <c r="U391" s="179"/>
      <c r="W391" s="180"/>
      <c r="Y391" s="180"/>
    </row>
    <row r="392">
      <c r="B392" s="176"/>
      <c r="C392" s="178"/>
      <c r="D392" s="179"/>
      <c r="E392" s="179"/>
      <c r="F392" s="179"/>
      <c r="G392" s="179"/>
      <c r="H392" s="179"/>
      <c r="I392" s="179"/>
      <c r="J392" s="178"/>
      <c r="K392" s="179"/>
      <c r="L392" s="179"/>
      <c r="M392" s="179"/>
      <c r="N392" s="179"/>
      <c r="O392" s="179"/>
      <c r="P392" s="179"/>
      <c r="Q392" s="179"/>
      <c r="R392" s="179"/>
      <c r="S392" s="179"/>
      <c r="T392" s="179"/>
      <c r="U392" s="179"/>
      <c r="W392" s="180"/>
      <c r="Y392" s="180"/>
    </row>
    <row r="393">
      <c r="B393" s="176"/>
      <c r="C393" s="178"/>
      <c r="D393" s="179"/>
      <c r="E393" s="179"/>
      <c r="F393" s="179"/>
      <c r="G393" s="179"/>
      <c r="H393" s="179"/>
      <c r="I393" s="179"/>
      <c r="J393" s="178"/>
      <c r="K393" s="179"/>
      <c r="L393" s="179"/>
      <c r="M393" s="179"/>
      <c r="N393" s="179"/>
      <c r="O393" s="179"/>
      <c r="P393" s="179"/>
      <c r="Q393" s="179"/>
      <c r="R393" s="179"/>
      <c r="S393" s="179"/>
      <c r="T393" s="179"/>
      <c r="U393" s="179"/>
      <c r="W393" s="180"/>
      <c r="Y393" s="180"/>
    </row>
    <row r="394">
      <c r="B394" s="176"/>
      <c r="C394" s="178"/>
      <c r="D394" s="179"/>
      <c r="E394" s="179"/>
      <c r="F394" s="179"/>
      <c r="G394" s="179"/>
      <c r="H394" s="179"/>
      <c r="I394" s="179"/>
      <c r="J394" s="178"/>
      <c r="K394" s="179"/>
      <c r="L394" s="179"/>
      <c r="M394" s="179"/>
      <c r="N394" s="179"/>
      <c r="O394" s="179"/>
      <c r="P394" s="179"/>
      <c r="Q394" s="179"/>
      <c r="R394" s="179"/>
      <c r="S394" s="179"/>
      <c r="T394" s="179"/>
      <c r="U394" s="179"/>
      <c r="W394" s="180"/>
      <c r="Y394" s="180"/>
    </row>
    <row r="395">
      <c r="B395" s="176"/>
      <c r="C395" s="178"/>
      <c r="D395" s="179"/>
      <c r="E395" s="179"/>
      <c r="F395" s="179"/>
      <c r="G395" s="179"/>
      <c r="H395" s="179"/>
      <c r="I395" s="179"/>
      <c r="J395" s="178"/>
      <c r="K395" s="179"/>
      <c r="L395" s="179"/>
      <c r="M395" s="179"/>
      <c r="N395" s="179"/>
      <c r="O395" s="179"/>
      <c r="P395" s="179"/>
      <c r="Q395" s="179"/>
      <c r="R395" s="179"/>
      <c r="S395" s="179"/>
      <c r="T395" s="179"/>
      <c r="U395" s="179"/>
      <c r="W395" s="180"/>
      <c r="Y395" s="180"/>
    </row>
    <row r="396">
      <c r="B396" s="176"/>
      <c r="C396" s="178"/>
      <c r="D396" s="179"/>
      <c r="E396" s="179"/>
      <c r="F396" s="179"/>
      <c r="G396" s="179"/>
      <c r="H396" s="179"/>
      <c r="I396" s="179"/>
      <c r="J396" s="178"/>
      <c r="K396" s="179"/>
      <c r="L396" s="179"/>
      <c r="M396" s="179"/>
      <c r="N396" s="179"/>
      <c r="O396" s="179"/>
      <c r="P396" s="179"/>
      <c r="Q396" s="179"/>
      <c r="R396" s="179"/>
      <c r="S396" s="179"/>
      <c r="T396" s="179"/>
      <c r="U396" s="179"/>
      <c r="W396" s="180"/>
      <c r="Y396" s="180"/>
    </row>
    <row r="397">
      <c r="B397" s="176"/>
      <c r="C397" s="178"/>
      <c r="D397" s="179"/>
      <c r="E397" s="179"/>
      <c r="F397" s="179"/>
      <c r="G397" s="179"/>
      <c r="H397" s="179"/>
      <c r="I397" s="179"/>
      <c r="J397" s="178"/>
      <c r="K397" s="179"/>
      <c r="L397" s="179"/>
      <c r="M397" s="179"/>
      <c r="N397" s="179"/>
      <c r="O397" s="179"/>
      <c r="P397" s="179"/>
      <c r="Q397" s="179"/>
      <c r="R397" s="179"/>
      <c r="S397" s="179"/>
      <c r="T397" s="179"/>
      <c r="U397" s="179"/>
      <c r="W397" s="180"/>
      <c r="Y397" s="180"/>
    </row>
    <row r="398">
      <c r="B398" s="176"/>
      <c r="C398" s="178"/>
      <c r="D398" s="179"/>
      <c r="E398" s="179"/>
      <c r="F398" s="179"/>
      <c r="G398" s="179"/>
      <c r="H398" s="179"/>
      <c r="I398" s="179"/>
      <c r="J398" s="178"/>
      <c r="K398" s="179"/>
      <c r="L398" s="179"/>
      <c r="M398" s="179"/>
      <c r="N398" s="179"/>
      <c r="O398" s="179"/>
      <c r="P398" s="179"/>
      <c r="Q398" s="179"/>
      <c r="R398" s="179"/>
      <c r="S398" s="179"/>
      <c r="T398" s="179"/>
      <c r="U398" s="179"/>
      <c r="W398" s="180"/>
      <c r="Y398" s="180"/>
    </row>
    <row r="399">
      <c r="B399" s="176"/>
      <c r="C399" s="178"/>
      <c r="D399" s="179"/>
      <c r="E399" s="179"/>
      <c r="F399" s="179"/>
      <c r="G399" s="179"/>
      <c r="H399" s="179"/>
      <c r="I399" s="179"/>
      <c r="J399" s="178"/>
      <c r="K399" s="179"/>
      <c r="L399" s="179"/>
      <c r="M399" s="179"/>
      <c r="N399" s="179"/>
      <c r="O399" s="179"/>
      <c r="P399" s="179"/>
      <c r="Q399" s="179"/>
      <c r="R399" s="179"/>
      <c r="S399" s="179"/>
      <c r="T399" s="179"/>
      <c r="U399" s="179"/>
      <c r="W399" s="180"/>
      <c r="Y399" s="180"/>
    </row>
    <row r="400">
      <c r="B400" s="176"/>
      <c r="C400" s="178"/>
      <c r="D400" s="179"/>
      <c r="E400" s="179"/>
      <c r="F400" s="179"/>
      <c r="G400" s="179"/>
      <c r="H400" s="179"/>
      <c r="I400" s="179"/>
      <c r="J400" s="178"/>
      <c r="K400" s="179"/>
      <c r="L400" s="179"/>
      <c r="M400" s="179"/>
      <c r="N400" s="179"/>
      <c r="O400" s="179"/>
      <c r="P400" s="179"/>
      <c r="Q400" s="179"/>
      <c r="R400" s="179"/>
      <c r="S400" s="179"/>
      <c r="T400" s="179"/>
      <c r="U400" s="179"/>
      <c r="W400" s="180"/>
      <c r="Y400" s="180"/>
    </row>
    <row r="401">
      <c r="B401" s="176"/>
      <c r="C401" s="178"/>
      <c r="D401" s="179"/>
      <c r="E401" s="179"/>
      <c r="F401" s="179"/>
      <c r="G401" s="179"/>
      <c r="H401" s="179"/>
      <c r="I401" s="179"/>
      <c r="J401" s="178"/>
      <c r="K401" s="179"/>
      <c r="L401" s="179"/>
      <c r="M401" s="179"/>
      <c r="N401" s="179"/>
      <c r="O401" s="179"/>
      <c r="P401" s="179"/>
      <c r="Q401" s="179"/>
      <c r="R401" s="179"/>
      <c r="S401" s="179"/>
      <c r="T401" s="179"/>
      <c r="U401" s="179"/>
      <c r="W401" s="180"/>
      <c r="Y401" s="180"/>
    </row>
    <row r="402">
      <c r="B402" s="176"/>
      <c r="C402" s="178"/>
      <c r="D402" s="179"/>
      <c r="E402" s="179"/>
      <c r="F402" s="179"/>
      <c r="G402" s="179"/>
      <c r="H402" s="179"/>
      <c r="I402" s="179"/>
      <c r="J402" s="178"/>
      <c r="K402" s="179"/>
      <c r="L402" s="179"/>
      <c r="M402" s="179"/>
      <c r="N402" s="179"/>
      <c r="O402" s="179"/>
      <c r="P402" s="179"/>
      <c r="Q402" s="179"/>
      <c r="R402" s="179"/>
      <c r="S402" s="179"/>
      <c r="T402" s="179"/>
      <c r="U402" s="179"/>
      <c r="W402" s="180"/>
      <c r="Y402" s="180"/>
    </row>
    <row r="403">
      <c r="B403" s="176"/>
      <c r="C403" s="178"/>
      <c r="D403" s="179"/>
      <c r="E403" s="179"/>
      <c r="F403" s="179"/>
      <c r="G403" s="179"/>
      <c r="H403" s="179"/>
      <c r="I403" s="179"/>
      <c r="J403" s="178"/>
      <c r="K403" s="179"/>
      <c r="L403" s="179"/>
      <c r="M403" s="179"/>
      <c r="N403" s="179"/>
      <c r="O403" s="179"/>
      <c r="P403" s="179"/>
      <c r="Q403" s="179"/>
      <c r="R403" s="179"/>
      <c r="S403" s="179"/>
      <c r="T403" s="179"/>
      <c r="U403" s="179"/>
      <c r="W403" s="180"/>
      <c r="Y403" s="180"/>
    </row>
    <row r="404">
      <c r="B404" s="176"/>
      <c r="C404" s="178"/>
      <c r="D404" s="179"/>
      <c r="E404" s="179"/>
      <c r="F404" s="179"/>
      <c r="G404" s="179"/>
      <c r="H404" s="179"/>
      <c r="I404" s="179"/>
      <c r="J404" s="178"/>
      <c r="K404" s="179"/>
      <c r="L404" s="179"/>
      <c r="M404" s="179"/>
      <c r="N404" s="179"/>
      <c r="O404" s="179"/>
      <c r="P404" s="179"/>
      <c r="Q404" s="179"/>
      <c r="R404" s="179"/>
      <c r="S404" s="179"/>
      <c r="T404" s="179"/>
      <c r="U404" s="179"/>
      <c r="W404" s="180"/>
      <c r="Y404" s="180"/>
    </row>
    <row r="405">
      <c r="B405" s="176"/>
      <c r="C405" s="178"/>
      <c r="D405" s="179"/>
      <c r="E405" s="179"/>
      <c r="F405" s="179"/>
      <c r="G405" s="179"/>
      <c r="H405" s="179"/>
      <c r="I405" s="179"/>
      <c r="J405" s="178"/>
      <c r="K405" s="179"/>
      <c r="L405" s="179"/>
      <c r="M405" s="179"/>
      <c r="N405" s="179"/>
      <c r="O405" s="179"/>
      <c r="P405" s="179"/>
      <c r="Q405" s="179"/>
      <c r="R405" s="179"/>
      <c r="S405" s="179"/>
      <c r="T405" s="179"/>
      <c r="U405" s="179"/>
      <c r="W405" s="180"/>
      <c r="Y405" s="180"/>
    </row>
    <row r="406">
      <c r="B406" s="176"/>
      <c r="C406" s="178"/>
      <c r="D406" s="179"/>
      <c r="E406" s="179"/>
      <c r="F406" s="179"/>
      <c r="G406" s="179"/>
      <c r="H406" s="179"/>
      <c r="I406" s="179"/>
      <c r="J406" s="178"/>
      <c r="K406" s="179"/>
      <c r="L406" s="179"/>
      <c r="M406" s="179"/>
      <c r="N406" s="179"/>
      <c r="O406" s="179"/>
      <c r="P406" s="179"/>
      <c r="Q406" s="179"/>
      <c r="R406" s="179"/>
      <c r="S406" s="179"/>
      <c r="T406" s="179"/>
      <c r="U406" s="179"/>
      <c r="W406" s="180"/>
      <c r="Y406" s="180"/>
    </row>
    <row r="407">
      <c r="B407" s="176"/>
      <c r="C407" s="178"/>
      <c r="D407" s="179"/>
      <c r="E407" s="179"/>
      <c r="F407" s="179"/>
      <c r="G407" s="179"/>
      <c r="H407" s="179"/>
      <c r="I407" s="179"/>
      <c r="J407" s="178"/>
      <c r="K407" s="179"/>
      <c r="L407" s="179"/>
      <c r="M407" s="179"/>
      <c r="N407" s="179"/>
      <c r="O407" s="179"/>
      <c r="P407" s="179"/>
      <c r="Q407" s="179"/>
      <c r="R407" s="179"/>
      <c r="S407" s="179"/>
      <c r="T407" s="179"/>
      <c r="U407" s="179"/>
      <c r="W407" s="180"/>
      <c r="Y407" s="180"/>
    </row>
    <row r="408">
      <c r="B408" s="176"/>
      <c r="C408" s="178"/>
      <c r="D408" s="179"/>
      <c r="E408" s="179"/>
      <c r="F408" s="179"/>
      <c r="G408" s="179"/>
      <c r="H408" s="179"/>
      <c r="I408" s="179"/>
      <c r="J408" s="178"/>
      <c r="K408" s="179"/>
      <c r="L408" s="179"/>
      <c r="M408" s="179"/>
      <c r="N408" s="179"/>
      <c r="O408" s="179"/>
      <c r="P408" s="179"/>
      <c r="Q408" s="179"/>
      <c r="R408" s="179"/>
      <c r="S408" s="179"/>
      <c r="T408" s="179"/>
      <c r="U408" s="179"/>
      <c r="W408" s="180"/>
      <c r="Y408" s="180"/>
    </row>
    <row r="409">
      <c r="B409" s="176"/>
      <c r="C409" s="178"/>
      <c r="D409" s="179"/>
      <c r="E409" s="179"/>
      <c r="F409" s="179"/>
      <c r="G409" s="179"/>
      <c r="H409" s="179"/>
      <c r="I409" s="179"/>
      <c r="J409" s="178"/>
      <c r="K409" s="179"/>
      <c r="L409" s="179"/>
      <c r="M409" s="179"/>
      <c r="N409" s="179"/>
      <c r="O409" s="179"/>
      <c r="P409" s="179"/>
      <c r="Q409" s="179"/>
      <c r="R409" s="179"/>
      <c r="S409" s="179"/>
      <c r="T409" s="179"/>
      <c r="U409" s="179"/>
      <c r="W409" s="180"/>
      <c r="Y409" s="180"/>
    </row>
    <row r="410">
      <c r="B410" s="176"/>
      <c r="C410" s="178"/>
      <c r="D410" s="179"/>
      <c r="E410" s="179"/>
      <c r="F410" s="179"/>
      <c r="G410" s="179"/>
      <c r="H410" s="179"/>
      <c r="I410" s="179"/>
      <c r="J410" s="178"/>
      <c r="K410" s="179"/>
      <c r="L410" s="179"/>
      <c r="M410" s="179"/>
      <c r="N410" s="179"/>
      <c r="O410" s="179"/>
      <c r="P410" s="179"/>
      <c r="Q410" s="179"/>
      <c r="R410" s="179"/>
      <c r="S410" s="179"/>
      <c r="T410" s="179"/>
      <c r="U410" s="179"/>
      <c r="W410" s="180"/>
      <c r="Y410" s="180"/>
    </row>
    <row r="411">
      <c r="B411" s="176"/>
      <c r="C411" s="178"/>
      <c r="D411" s="179"/>
      <c r="E411" s="179"/>
      <c r="F411" s="179"/>
      <c r="G411" s="179"/>
      <c r="H411" s="179"/>
      <c r="I411" s="179"/>
      <c r="J411" s="178"/>
      <c r="K411" s="179"/>
      <c r="L411" s="179"/>
      <c r="M411" s="179"/>
      <c r="N411" s="179"/>
      <c r="O411" s="179"/>
      <c r="P411" s="179"/>
      <c r="Q411" s="179"/>
      <c r="R411" s="179"/>
      <c r="S411" s="179"/>
      <c r="T411" s="179"/>
      <c r="U411" s="179"/>
      <c r="W411" s="180"/>
      <c r="Y411" s="180"/>
    </row>
    <row r="412">
      <c r="B412" s="176"/>
      <c r="C412" s="178"/>
      <c r="D412" s="179"/>
      <c r="E412" s="179"/>
      <c r="F412" s="179"/>
      <c r="G412" s="179"/>
      <c r="H412" s="179"/>
      <c r="I412" s="179"/>
      <c r="J412" s="178"/>
      <c r="K412" s="179"/>
      <c r="L412" s="179"/>
      <c r="M412" s="179"/>
      <c r="N412" s="179"/>
      <c r="O412" s="179"/>
      <c r="P412" s="179"/>
      <c r="Q412" s="179"/>
      <c r="R412" s="179"/>
      <c r="S412" s="179"/>
      <c r="T412" s="179"/>
      <c r="U412" s="179"/>
      <c r="W412" s="180"/>
      <c r="Y412" s="180"/>
    </row>
    <row r="413">
      <c r="B413" s="176"/>
      <c r="C413" s="178"/>
      <c r="D413" s="179"/>
      <c r="E413" s="179"/>
      <c r="F413" s="179"/>
      <c r="G413" s="179"/>
      <c r="H413" s="179"/>
      <c r="I413" s="179"/>
      <c r="J413" s="178"/>
      <c r="K413" s="179"/>
      <c r="L413" s="179"/>
      <c r="M413" s="179"/>
      <c r="N413" s="179"/>
      <c r="O413" s="179"/>
      <c r="P413" s="179"/>
      <c r="Q413" s="179"/>
      <c r="R413" s="179"/>
      <c r="S413" s="179"/>
      <c r="T413" s="179"/>
      <c r="U413" s="179"/>
      <c r="W413" s="180"/>
      <c r="Y413" s="180"/>
    </row>
    <row r="414">
      <c r="B414" s="176"/>
      <c r="C414" s="178"/>
      <c r="D414" s="179"/>
      <c r="E414" s="179"/>
      <c r="F414" s="179"/>
      <c r="G414" s="179"/>
      <c r="H414" s="179"/>
      <c r="I414" s="179"/>
      <c r="J414" s="178"/>
      <c r="K414" s="179"/>
      <c r="L414" s="179"/>
      <c r="M414" s="179"/>
      <c r="N414" s="179"/>
      <c r="O414" s="179"/>
      <c r="P414" s="179"/>
      <c r="Q414" s="179"/>
      <c r="R414" s="179"/>
      <c r="S414" s="179"/>
      <c r="T414" s="179"/>
      <c r="U414" s="179"/>
      <c r="W414" s="180"/>
      <c r="Y414" s="180"/>
    </row>
    <row r="415">
      <c r="B415" s="176"/>
      <c r="C415" s="178"/>
      <c r="D415" s="179"/>
      <c r="E415" s="179"/>
      <c r="F415" s="179"/>
      <c r="G415" s="179"/>
      <c r="H415" s="179"/>
      <c r="I415" s="179"/>
      <c r="J415" s="178"/>
      <c r="K415" s="179"/>
      <c r="L415" s="179"/>
      <c r="M415" s="179"/>
      <c r="N415" s="179"/>
      <c r="O415" s="179"/>
      <c r="P415" s="179"/>
      <c r="Q415" s="179"/>
      <c r="R415" s="179"/>
      <c r="S415" s="179"/>
      <c r="T415" s="179"/>
      <c r="U415" s="179"/>
      <c r="W415" s="180"/>
      <c r="Y415" s="180"/>
    </row>
    <row r="416">
      <c r="B416" s="176"/>
      <c r="C416" s="178"/>
      <c r="D416" s="179"/>
      <c r="E416" s="179"/>
      <c r="F416" s="179"/>
      <c r="G416" s="179"/>
      <c r="H416" s="179"/>
      <c r="I416" s="179"/>
      <c r="J416" s="178"/>
      <c r="K416" s="179"/>
      <c r="L416" s="179"/>
      <c r="M416" s="179"/>
      <c r="N416" s="179"/>
      <c r="O416" s="179"/>
      <c r="P416" s="179"/>
      <c r="Q416" s="179"/>
      <c r="R416" s="179"/>
      <c r="S416" s="179"/>
      <c r="T416" s="179"/>
      <c r="U416" s="179"/>
      <c r="W416" s="180"/>
      <c r="Y416" s="180"/>
    </row>
    <row r="417">
      <c r="B417" s="176"/>
      <c r="C417" s="178"/>
      <c r="D417" s="179"/>
      <c r="E417" s="179"/>
      <c r="F417" s="179"/>
      <c r="G417" s="179"/>
      <c r="H417" s="179"/>
      <c r="I417" s="179"/>
      <c r="J417" s="178"/>
      <c r="K417" s="179"/>
      <c r="L417" s="179"/>
      <c r="M417" s="179"/>
      <c r="N417" s="179"/>
      <c r="O417" s="179"/>
      <c r="P417" s="179"/>
      <c r="Q417" s="179"/>
      <c r="R417" s="179"/>
      <c r="S417" s="179"/>
      <c r="T417" s="179"/>
      <c r="U417" s="179"/>
      <c r="W417" s="180"/>
      <c r="Y417" s="180"/>
    </row>
    <row r="418">
      <c r="B418" s="176"/>
      <c r="C418" s="178"/>
      <c r="D418" s="179"/>
      <c r="E418" s="179"/>
      <c r="F418" s="179"/>
      <c r="G418" s="179"/>
      <c r="H418" s="179"/>
      <c r="I418" s="179"/>
      <c r="J418" s="178"/>
      <c r="K418" s="179"/>
      <c r="L418" s="179"/>
      <c r="M418" s="179"/>
      <c r="N418" s="179"/>
      <c r="O418" s="179"/>
      <c r="P418" s="179"/>
      <c r="Q418" s="179"/>
      <c r="R418" s="179"/>
      <c r="S418" s="179"/>
      <c r="T418" s="179"/>
      <c r="U418" s="179"/>
      <c r="W418" s="180"/>
      <c r="Y418" s="180"/>
    </row>
    <row r="419">
      <c r="B419" s="176"/>
      <c r="C419" s="178"/>
      <c r="D419" s="179"/>
      <c r="E419" s="179"/>
      <c r="F419" s="179"/>
      <c r="G419" s="179"/>
      <c r="H419" s="179"/>
      <c r="I419" s="179"/>
      <c r="J419" s="178"/>
      <c r="K419" s="179"/>
      <c r="L419" s="179"/>
      <c r="M419" s="179"/>
      <c r="N419" s="179"/>
      <c r="O419" s="179"/>
      <c r="P419" s="179"/>
      <c r="Q419" s="179"/>
      <c r="R419" s="179"/>
      <c r="S419" s="179"/>
      <c r="T419" s="179"/>
      <c r="U419" s="179"/>
      <c r="W419" s="180"/>
      <c r="Y419" s="180"/>
    </row>
    <row r="420">
      <c r="B420" s="176"/>
      <c r="C420" s="178"/>
      <c r="D420" s="179"/>
      <c r="E420" s="179"/>
      <c r="F420" s="179"/>
      <c r="G420" s="179"/>
      <c r="H420" s="179"/>
      <c r="I420" s="179"/>
      <c r="J420" s="178"/>
      <c r="K420" s="179"/>
      <c r="L420" s="179"/>
      <c r="M420" s="179"/>
      <c r="N420" s="179"/>
      <c r="O420" s="179"/>
      <c r="P420" s="179"/>
      <c r="Q420" s="179"/>
      <c r="R420" s="179"/>
      <c r="S420" s="179"/>
      <c r="T420" s="179"/>
      <c r="U420" s="179"/>
      <c r="W420" s="180"/>
      <c r="Y420" s="180"/>
    </row>
    <row r="421">
      <c r="B421" s="176"/>
      <c r="C421" s="178"/>
      <c r="D421" s="179"/>
      <c r="E421" s="179"/>
      <c r="F421" s="179"/>
      <c r="G421" s="179"/>
      <c r="H421" s="179"/>
      <c r="I421" s="179"/>
      <c r="J421" s="178"/>
      <c r="K421" s="179"/>
      <c r="L421" s="179"/>
      <c r="M421" s="179"/>
      <c r="N421" s="179"/>
      <c r="O421" s="179"/>
      <c r="P421" s="179"/>
      <c r="Q421" s="179"/>
      <c r="R421" s="179"/>
      <c r="S421" s="179"/>
      <c r="T421" s="179"/>
      <c r="U421" s="179"/>
      <c r="W421" s="180"/>
      <c r="Y421" s="180"/>
    </row>
    <row r="422">
      <c r="B422" s="176"/>
      <c r="C422" s="178"/>
      <c r="D422" s="179"/>
      <c r="E422" s="179"/>
      <c r="F422" s="179"/>
      <c r="G422" s="179"/>
      <c r="H422" s="179"/>
      <c r="I422" s="179"/>
      <c r="J422" s="178"/>
      <c r="K422" s="179"/>
      <c r="L422" s="179"/>
      <c r="M422" s="179"/>
      <c r="N422" s="179"/>
      <c r="O422" s="179"/>
      <c r="P422" s="179"/>
      <c r="Q422" s="179"/>
      <c r="R422" s="179"/>
      <c r="S422" s="179"/>
      <c r="T422" s="179"/>
      <c r="U422" s="179"/>
      <c r="W422" s="180"/>
      <c r="Y422" s="180"/>
    </row>
    <row r="423">
      <c r="B423" s="176"/>
      <c r="C423" s="178"/>
      <c r="D423" s="179"/>
      <c r="E423" s="179"/>
      <c r="F423" s="179"/>
      <c r="G423" s="179"/>
      <c r="H423" s="179"/>
      <c r="I423" s="179"/>
      <c r="J423" s="178"/>
      <c r="K423" s="179"/>
      <c r="L423" s="179"/>
      <c r="M423" s="179"/>
      <c r="N423" s="179"/>
      <c r="O423" s="179"/>
      <c r="P423" s="179"/>
      <c r="Q423" s="179"/>
      <c r="R423" s="179"/>
      <c r="S423" s="179"/>
      <c r="T423" s="179"/>
      <c r="U423" s="179"/>
      <c r="W423" s="180"/>
      <c r="Y423" s="180"/>
    </row>
    <row r="424">
      <c r="B424" s="176"/>
      <c r="C424" s="178"/>
      <c r="D424" s="179"/>
      <c r="E424" s="179"/>
      <c r="F424" s="179"/>
      <c r="G424" s="179"/>
      <c r="H424" s="179"/>
      <c r="I424" s="179"/>
      <c r="J424" s="178"/>
      <c r="K424" s="179"/>
      <c r="L424" s="179"/>
      <c r="M424" s="179"/>
      <c r="N424" s="179"/>
      <c r="O424" s="179"/>
      <c r="P424" s="179"/>
      <c r="Q424" s="179"/>
      <c r="R424" s="179"/>
      <c r="S424" s="179"/>
      <c r="T424" s="179"/>
      <c r="U424" s="179"/>
      <c r="W424" s="180"/>
      <c r="Y424" s="180"/>
    </row>
    <row r="425">
      <c r="B425" s="176"/>
      <c r="C425" s="178"/>
      <c r="D425" s="179"/>
      <c r="E425" s="179"/>
      <c r="F425" s="179"/>
      <c r="G425" s="179"/>
      <c r="H425" s="179"/>
      <c r="I425" s="179"/>
      <c r="J425" s="178"/>
      <c r="K425" s="179"/>
      <c r="L425" s="179"/>
      <c r="M425" s="179"/>
      <c r="N425" s="179"/>
      <c r="O425" s="179"/>
      <c r="P425" s="179"/>
      <c r="Q425" s="179"/>
      <c r="R425" s="179"/>
      <c r="S425" s="179"/>
      <c r="T425" s="179"/>
      <c r="U425" s="179"/>
      <c r="W425" s="180"/>
      <c r="Y425" s="180"/>
    </row>
    <row r="426">
      <c r="B426" s="176"/>
      <c r="C426" s="178"/>
      <c r="D426" s="179"/>
      <c r="E426" s="179"/>
      <c r="F426" s="179"/>
      <c r="G426" s="179"/>
      <c r="H426" s="179"/>
      <c r="I426" s="179"/>
      <c r="J426" s="178"/>
      <c r="K426" s="179"/>
      <c r="L426" s="179"/>
      <c r="M426" s="179"/>
      <c r="N426" s="179"/>
      <c r="O426" s="179"/>
      <c r="P426" s="179"/>
      <c r="Q426" s="179"/>
      <c r="R426" s="179"/>
      <c r="S426" s="179"/>
      <c r="T426" s="179"/>
      <c r="U426" s="179"/>
      <c r="W426" s="180"/>
      <c r="Y426" s="180"/>
    </row>
    <row r="427">
      <c r="B427" s="176"/>
      <c r="C427" s="178"/>
      <c r="D427" s="179"/>
      <c r="E427" s="179"/>
      <c r="F427" s="179"/>
      <c r="G427" s="179"/>
      <c r="H427" s="179"/>
      <c r="I427" s="179"/>
      <c r="J427" s="178"/>
      <c r="K427" s="179"/>
      <c r="L427" s="179"/>
      <c r="M427" s="179"/>
      <c r="N427" s="179"/>
      <c r="O427" s="179"/>
      <c r="P427" s="179"/>
      <c r="Q427" s="179"/>
      <c r="R427" s="179"/>
      <c r="S427" s="179"/>
      <c r="T427" s="179"/>
      <c r="U427" s="179"/>
      <c r="W427" s="180"/>
      <c r="Y427" s="180"/>
    </row>
    <row r="428">
      <c r="B428" s="176"/>
      <c r="C428" s="178"/>
      <c r="D428" s="179"/>
      <c r="E428" s="179"/>
      <c r="F428" s="179"/>
      <c r="G428" s="179"/>
      <c r="H428" s="179"/>
      <c r="I428" s="179"/>
      <c r="J428" s="178"/>
      <c r="K428" s="179"/>
      <c r="L428" s="179"/>
      <c r="M428" s="179"/>
      <c r="N428" s="179"/>
      <c r="O428" s="179"/>
      <c r="P428" s="179"/>
      <c r="Q428" s="179"/>
      <c r="R428" s="179"/>
      <c r="S428" s="179"/>
      <c r="T428" s="179"/>
      <c r="U428" s="179"/>
      <c r="W428" s="180"/>
      <c r="Y428" s="180"/>
    </row>
    <row r="429">
      <c r="B429" s="176"/>
      <c r="C429" s="178"/>
      <c r="D429" s="179"/>
      <c r="E429" s="179"/>
      <c r="F429" s="179"/>
      <c r="G429" s="179"/>
      <c r="H429" s="179"/>
      <c r="I429" s="179"/>
      <c r="J429" s="178"/>
      <c r="K429" s="179"/>
      <c r="L429" s="179"/>
      <c r="M429" s="179"/>
      <c r="N429" s="179"/>
      <c r="O429" s="179"/>
      <c r="P429" s="179"/>
      <c r="Q429" s="179"/>
      <c r="R429" s="179"/>
      <c r="S429" s="179"/>
      <c r="T429" s="179"/>
      <c r="U429" s="179"/>
      <c r="W429" s="180"/>
      <c r="Y429" s="180"/>
    </row>
    <row r="430">
      <c r="B430" s="176"/>
      <c r="C430" s="178"/>
      <c r="D430" s="179"/>
      <c r="E430" s="179"/>
      <c r="F430" s="179"/>
      <c r="G430" s="179"/>
      <c r="H430" s="179"/>
      <c r="I430" s="179"/>
      <c r="J430" s="178"/>
      <c r="K430" s="179"/>
      <c r="L430" s="179"/>
      <c r="M430" s="179"/>
      <c r="N430" s="179"/>
      <c r="O430" s="179"/>
      <c r="P430" s="179"/>
      <c r="Q430" s="179"/>
      <c r="R430" s="179"/>
      <c r="S430" s="179"/>
      <c r="T430" s="179"/>
      <c r="U430" s="179"/>
      <c r="W430" s="180"/>
      <c r="Y430" s="180"/>
    </row>
    <row r="431">
      <c r="B431" s="176"/>
      <c r="C431" s="178"/>
      <c r="D431" s="179"/>
      <c r="E431" s="179"/>
      <c r="F431" s="179"/>
      <c r="G431" s="179"/>
      <c r="H431" s="179"/>
      <c r="I431" s="179"/>
      <c r="J431" s="178"/>
      <c r="K431" s="179"/>
      <c r="L431" s="179"/>
      <c r="M431" s="179"/>
      <c r="N431" s="179"/>
      <c r="O431" s="179"/>
      <c r="P431" s="179"/>
      <c r="Q431" s="179"/>
      <c r="R431" s="179"/>
      <c r="S431" s="179"/>
      <c r="T431" s="179"/>
      <c r="U431" s="179"/>
      <c r="W431" s="180"/>
      <c r="Y431" s="180"/>
    </row>
    <row r="432">
      <c r="B432" s="176"/>
      <c r="C432" s="178"/>
      <c r="D432" s="179"/>
      <c r="E432" s="179"/>
      <c r="F432" s="179"/>
      <c r="G432" s="179"/>
      <c r="H432" s="179"/>
      <c r="I432" s="179"/>
      <c r="J432" s="178"/>
      <c r="K432" s="179"/>
      <c r="L432" s="179"/>
      <c r="M432" s="179"/>
      <c r="N432" s="179"/>
      <c r="O432" s="179"/>
      <c r="P432" s="179"/>
      <c r="Q432" s="179"/>
      <c r="R432" s="179"/>
      <c r="S432" s="179"/>
      <c r="T432" s="179"/>
      <c r="U432" s="179"/>
      <c r="W432" s="180"/>
      <c r="Y432" s="180"/>
    </row>
    <row r="433">
      <c r="B433" s="176"/>
      <c r="C433" s="178"/>
      <c r="D433" s="179"/>
      <c r="E433" s="179"/>
      <c r="F433" s="179"/>
      <c r="G433" s="179"/>
      <c r="H433" s="179"/>
      <c r="I433" s="179"/>
      <c r="J433" s="178"/>
      <c r="K433" s="179"/>
      <c r="L433" s="179"/>
      <c r="M433" s="179"/>
      <c r="N433" s="179"/>
      <c r="O433" s="179"/>
      <c r="P433" s="179"/>
      <c r="Q433" s="179"/>
      <c r="R433" s="179"/>
      <c r="S433" s="179"/>
      <c r="T433" s="179"/>
      <c r="U433" s="179"/>
      <c r="W433" s="180"/>
      <c r="Y433" s="180"/>
    </row>
    <row r="434">
      <c r="B434" s="176"/>
      <c r="C434" s="178"/>
      <c r="D434" s="179"/>
      <c r="E434" s="179"/>
      <c r="F434" s="179"/>
      <c r="G434" s="179"/>
      <c r="H434" s="179"/>
      <c r="I434" s="179"/>
      <c r="J434" s="178"/>
      <c r="K434" s="179"/>
      <c r="L434" s="179"/>
      <c r="M434" s="179"/>
      <c r="N434" s="179"/>
      <c r="O434" s="179"/>
      <c r="P434" s="179"/>
      <c r="Q434" s="179"/>
      <c r="R434" s="179"/>
      <c r="S434" s="179"/>
      <c r="T434" s="179"/>
      <c r="U434" s="179"/>
      <c r="W434" s="180"/>
      <c r="Y434" s="180"/>
    </row>
    <row r="435">
      <c r="B435" s="176"/>
      <c r="C435" s="178"/>
      <c r="D435" s="179"/>
      <c r="E435" s="179"/>
      <c r="F435" s="179"/>
      <c r="G435" s="179"/>
      <c r="H435" s="179"/>
      <c r="I435" s="179"/>
      <c r="J435" s="178"/>
      <c r="K435" s="179"/>
      <c r="L435" s="179"/>
      <c r="M435" s="179"/>
      <c r="N435" s="179"/>
      <c r="O435" s="179"/>
      <c r="P435" s="179"/>
      <c r="Q435" s="179"/>
      <c r="R435" s="179"/>
      <c r="S435" s="179"/>
      <c r="T435" s="179"/>
      <c r="U435" s="179"/>
      <c r="W435" s="180"/>
      <c r="Y435" s="180"/>
    </row>
    <row r="436">
      <c r="B436" s="176"/>
      <c r="C436" s="178"/>
      <c r="D436" s="179"/>
      <c r="E436" s="179"/>
      <c r="F436" s="179"/>
      <c r="G436" s="179"/>
      <c r="H436" s="179"/>
      <c r="I436" s="179"/>
      <c r="J436" s="178"/>
      <c r="K436" s="179"/>
      <c r="L436" s="179"/>
      <c r="M436" s="179"/>
      <c r="N436" s="179"/>
      <c r="O436" s="179"/>
      <c r="P436" s="179"/>
      <c r="Q436" s="179"/>
      <c r="R436" s="179"/>
      <c r="S436" s="179"/>
      <c r="T436" s="179"/>
      <c r="U436" s="179"/>
      <c r="W436" s="180"/>
      <c r="Y436" s="180"/>
    </row>
    <row r="437">
      <c r="B437" s="176"/>
      <c r="C437" s="178"/>
      <c r="D437" s="179"/>
      <c r="E437" s="179"/>
      <c r="F437" s="179"/>
      <c r="G437" s="179"/>
      <c r="H437" s="179"/>
      <c r="I437" s="179"/>
      <c r="J437" s="178"/>
      <c r="K437" s="179"/>
      <c r="L437" s="179"/>
      <c r="M437" s="179"/>
      <c r="N437" s="179"/>
      <c r="O437" s="179"/>
      <c r="P437" s="179"/>
      <c r="Q437" s="179"/>
      <c r="R437" s="179"/>
      <c r="S437" s="179"/>
      <c r="T437" s="179"/>
      <c r="U437" s="179"/>
      <c r="W437" s="180"/>
      <c r="Y437" s="180"/>
    </row>
    <row r="438">
      <c r="B438" s="176"/>
      <c r="C438" s="178"/>
      <c r="D438" s="179"/>
      <c r="E438" s="179"/>
      <c r="F438" s="179"/>
      <c r="G438" s="179"/>
      <c r="H438" s="179"/>
      <c r="I438" s="179"/>
      <c r="J438" s="178"/>
      <c r="K438" s="179"/>
      <c r="L438" s="179"/>
      <c r="M438" s="179"/>
      <c r="N438" s="179"/>
      <c r="O438" s="179"/>
      <c r="P438" s="179"/>
      <c r="Q438" s="179"/>
      <c r="R438" s="179"/>
      <c r="S438" s="179"/>
      <c r="T438" s="179"/>
      <c r="U438" s="179"/>
      <c r="W438" s="180"/>
      <c r="Y438" s="180"/>
    </row>
    <row r="439">
      <c r="B439" s="176"/>
      <c r="C439" s="178"/>
      <c r="D439" s="179"/>
      <c r="E439" s="179"/>
      <c r="F439" s="179"/>
      <c r="G439" s="179"/>
      <c r="H439" s="179"/>
      <c r="I439" s="179"/>
      <c r="J439" s="178"/>
      <c r="K439" s="179"/>
      <c r="L439" s="179"/>
      <c r="M439" s="179"/>
      <c r="N439" s="179"/>
      <c r="O439" s="179"/>
      <c r="P439" s="179"/>
      <c r="Q439" s="179"/>
      <c r="R439" s="179"/>
      <c r="S439" s="179"/>
      <c r="T439" s="179"/>
      <c r="U439" s="179"/>
      <c r="W439" s="180"/>
      <c r="Y439" s="180"/>
    </row>
    <row r="440">
      <c r="B440" s="176"/>
      <c r="C440" s="178"/>
      <c r="D440" s="179"/>
      <c r="E440" s="179"/>
      <c r="F440" s="179"/>
      <c r="G440" s="179"/>
      <c r="H440" s="179"/>
      <c r="I440" s="179"/>
      <c r="J440" s="178"/>
      <c r="K440" s="179"/>
      <c r="L440" s="179"/>
      <c r="M440" s="179"/>
      <c r="N440" s="179"/>
      <c r="O440" s="179"/>
      <c r="P440" s="179"/>
      <c r="Q440" s="179"/>
      <c r="R440" s="179"/>
      <c r="S440" s="179"/>
      <c r="T440" s="179"/>
      <c r="U440" s="179"/>
      <c r="W440" s="180"/>
      <c r="Y440" s="180"/>
    </row>
    <row r="441">
      <c r="B441" s="176"/>
      <c r="C441" s="178"/>
      <c r="D441" s="179"/>
      <c r="E441" s="179"/>
      <c r="F441" s="179"/>
      <c r="G441" s="179"/>
      <c r="H441" s="179"/>
      <c r="I441" s="179"/>
      <c r="J441" s="178"/>
      <c r="K441" s="179"/>
      <c r="L441" s="179"/>
      <c r="M441" s="179"/>
      <c r="N441" s="179"/>
      <c r="O441" s="179"/>
      <c r="P441" s="179"/>
      <c r="Q441" s="179"/>
      <c r="R441" s="179"/>
      <c r="S441" s="179"/>
      <c r="T441" s="179"/>
      <c r="U441" s="179"/>
      <c r="W441" s="180"/>
      <c r="Y441" s="180"/>
    </row>
    <row r="442">
      <c r="B442" s="176"/>
      <c r="C442" s="178"/>
      <c r="D442" s="179"/>
      <c r="E442" s="179"/>
      <c r="F442" s="179"/>
      <c r="G442" s="179"/>
      <c r="H442" s="179"/>
      <c r="I442" s="179"/>
      <c r="J442" s="178"/>
      <c r="K442" s="179"/>
      <c r="L442" s="179"/>
      <c r="M442" s="179"/>
      <c r="N442" s="179"/>
      <c r="O442" s="179"/>
      <c r="P442" s="179"/>
      <c r="Q442" s="179"/>
      <c r="R442" s="179"/>
      <c r="S442" s="179"/>
      <c r="T442" s="179"/>
      <c r="U442" s="179"/>
      <c r="W442" s="180"/>
      <c r="Y442" s="180"/>
    </row>
    <row r="443">
      <c r="B443" s="176"/>
      <c r="C443" s="178"/>
      <c r="D443" s="179"/>
      <c r="E443" s="179"/>
      <c r="F443" s="179"/>
      <c r="G443" s="179"/>
      <c r="H443" s="179"/>
      <c r="I443" s="179"/>
      <c r="J443" s="178"/>
      <c r="K443" s="179"/>
      <c r="L443" s="179"/>
      <c r="M443" s="179"/>
      <c r="N443" s="179"/>
      <c r="O443" s="179"/>
      <c r="P443" s="179"/>
      <c r="Q443" s="179"/>
      <c r="R443" s="179"/>
      <c r="S443" s="179"/>
      <c r="T443" s="179"/>
      <c r="U443" s="179"/>
      <c r="W443" s="180"/>
      <c r="Y443" s="180"/>
    </row>
    <row r="444">
      <c r="B444" s="176"/>
      <c r="C444" s="178"/>
      <c r="D444" s="179"/>
      <c r="E444" s="179"/>
      <c r="F444" s="179"/>
      <c r="G444" s="179"/>
      <c r="H444" s="179"/>
      <c r="I444" s="179"/>
      <c r="J444" s="178"/>
      <c r="K444" s="179"/>
      <c r="L444" s="179"/>
      <c r="M444" s="179"/>
      <c r="N444" s="179"/>
      <c r="O444" s="179"/>
      <c r="P444" s="179"/>
      <c r="Q444" s="179"/>
      <c r="R444" s="179"/>
      <c r="S444" s="179"/>
      <c r="T444" s="179"/>
      <c r="U444" s="179"/>
      <c r="W444" s="180"/>
      <c r="Y444" s="180"/>
    </row>
    <row r="445">
      <c r="B445" s="176"/>
      <c r="C445" s="178"/>
      <c r="D445" s="179"/>
      <c r="E445" s="179"/>
      <c r="F445" s="179"/>
      <c r="G445" s="179"/>
      <c r="H445" s="179"/>
      <c r="I445" s="179"/>
      <c r="J445" s="178"/>
      <c r="K445" s="179"/>
      <c r="L445" s="179"/>
      <c r="M445" s="179"/>
      <c r="N445" s="179"/>
      <c r="O445" s="179"/>
      <c r="P445" s="179"/>
      <c r="Q445" s="179"/>
      <c r="R445" s="179"/>
      <c r="S445" s="179"/>
      <c r="T445" s="179"/>
      <c r="U445" s="179"/>
      <c r="W445" s="180"/>
      <c r="Y445" s="180"/>
    </row>
    <row r="446">
      <c r="B446" s="176"/>
      <c r="C446" s="178"/>
      <c r="D446" s="179"/>
      <c r="E446" s="179"/>
      <c r="F446" s="179"/>
      <c r="G446" s="179"/>
      <c r="H446" s="179"/>
      <c r="I446" s="179"/>
      <c r="J446" s="178"/>
      <c r="K446" s="179"/>
      <c r="L446" s="179"/>
      <c r="M446" s="179"/>
      <c r="N446" s="179"/>
      <c r="O446" s="179"/>
      <c r="P446" s="179"/>
      <c r="Q446" s="179"/>
      <c r="R446" s="179"/>
      <c r="S446" s="179"/>
      <c r="T446" s="179"/>
      <c r="U446" s="179"/>
      <c r="W446" s="180"/>
      <c r="Y446" s="180"/>
    </row>
    <row r="447">
      <c r="B447" s="176"/>
      <c r="C447" s="178"/>
      <c r="D447" s="179"/>
      <c r="E447" s="179"/>
      <c r="F447" s="179"/>
      <c r="G447" s="179"/>
      <c r="H447" s="179"/>
      <c r="I447" s="179"/>
      <c r="J447" s="178"/>
      <c r="K447" s="179"/>
      <c r="L447" s="179"/>
      <c r="M447" s="179"/>
      <c r="N447" s="179"/>
      <c r="O447" s="179"/>
      <c r="P447" s="179"/>
      <c r="Q447" s="179"/>
      <c r="R447" s="179"/>
      <c r="S447" s="179"/>
      <c r="T447" s="179"/>
      <c r="U447" s="179"/>
      <c r="W447" s="180"/>
      <c r="Y447" s="180"/>
    </row>
    <row r="448">
      <c r="B448" s="176"/>
      <c r="C448" s="178"/>
      <c r="D448" s="179"/>
      <c r="E448" s="179"/>
      <c r="F448" s="179"/>
      <c r="G448" s="179"/>
      <c r="H448" s="179"/>
      <c r="I448" s="179"/>
      <c r="J448" s="178"/>
      <c r="K448" s="179"/>
      <c r="L448" s="179"/>
      <c r="M448" s="179"/>
      <c r="N448" s="179"/>
      <c r="O448" s="179"/>
      <c r="P448" s="179"/>
      <c r="Q448" s="179"/>
      <c r="R448" s="179"/>
      <c r="S448" s="179"/>
      <c r="T448" s="179"/>
      <c r="U448" s="179"/>
      <c r="W448" s="180"/>
      <c r="Y448" s="180"/>
    </row>
    <row r="449">
      <c r="B449" s="176"/>
      <c r="C449" s="178"/>
      <c r="D449" s="179"/>
      <c r="E449" s="179"/>
      <c r="F449" s="179"/>
      <c r="G449" s="179"/>
      <c r="H449" s="179"/>
      <c r="I449" s="179"/>
      <c r="J449" s="178"/>
      <c r="K449" s="179"/>
      <c r="L449" s="179"/>
      <c r="M449" s="179"/>
      <c r="N449" s="179"/>
      <c r="O449" s="179"/>
      <c r="P449" s="179"/>
      <c r="Q449" s="179"/>
      <c r="R449" s="179"/>
      <c r="S449" s="179"/>
      <c r="T449" s="179"/>
      <c r="U449" s="179"/>
      <c r="W449" s="180"/>
      <c r="Y449" s="180"/>
    </row>
    <row r="450">
      <c r="B450" s="176"/>
      <c r="C450" s="178"/>
      <c r="D450" s="179"/>
      <c r="E450" s="179"/>
      <c r="F450" s="179"/>
      <c r="G450" s="179"/>
      <c r="H450" s="179"/>
      <c r="I450" s="179"/>
      <c r="J450" s="178"/>
      <c r="K450" s="179"/>
      <c r="L450" s="179"/>
      <c r="M450" s="179"/>
      <c r="N450" s="179"/>
      <c r="O450" s="179"/>
      <c r="P450" s="179"/>
      <c r="Q450" s="179"/>
      <c r="R450" s="179"/>
      <c r="S450" s="179"/>
      <c r="T450" s="179"/>
      <c r="U450" s="179"/>
      <c r="W450" s="180"/>
      <c r="Y450" s="180"/>
    </row>
    <row r="451">
      <c r="B451" s="176"/>
      <c r="C451" s="178"/>
      <c r="D451" s="179"/>
      <c r="E451" s="179"/>
      <c r="F451" s="179"/>
      <c r="G451" s="179"/>
      <c r="H451" s="179"/>
      <c r="I451" s="179"/>
      <c r="J451" s="178"/>
      <c r="K451" s="179"/>
      <c r="L451" s="179"/>
      <c r="M451" s="179"/>
      <c r="N451" s="179"/>
      <c r="O451" s="179"/>
      <c r="P451" s="179"/>
      <c r="Q451" s="179"/>
      <c r="R451" s="179"/>
      <c r="S451" s="179"/>
      <c r="T451" s="179"/>
      <c r="U451" s="179"/>
      <c r="W451" s="180"/>
      <c r="Y451" s="180"/>
    </row>
    <row r="452">
      <c r="B452" s="176"/>
      <c r="C452" s="178"/>
      <c r="D452" s="179"/>
      <c r="E452" s="179"/>
      <c r="F452" s="179"/>
      <c r="G452" s="179"/>
      <c r="H452" s="179"/>
      <c r="I452" s="179"/>
      <c r="J452" s="178"/>
      <c r="K452" s="179"/>
      <c r="L452" s="179"/>
      <c r="M452" s="179"/>
      <c r="N452" s="179"/>
      <c r="O452" s="179"/>
      <c r="P452" s="179"/>
      <c r="Q452" s="179"/>
      <c r="R452" s="179"/>
      <c r="S452" s="179"/>
      <c r="T452" s="179"/>
      <c r="U452" s="179"/>
      <c r="W452" s="180"/>
      <c r="Y452" s="180"/>
    </row>
    <row r="453">
      <c r="B453" s="176"/>
      <c r="C453" s="178"/>
      <c r="D453" s="179"/>
      <c r="E453" s="179"/>
      <c r="F453" s="179"/>
      <c r="G453" s="179"/>
      <c r="H453" s="179"/>
      <c r="I453" s="179"/>
      <c r="J453" s="178"/>
      <c r="K453" s="179"/>
      <c r="L453" s="179"/>
      <c r="M453" s="179"/>
      <c r="N453" s="179"/>
      <c r="O453" s="179"/>
      <c r="P453" s="179"/>
      <c r="Q453" s="179"/>
      <c r="R453" s="179"/>
      <c r="S453" s="179"/>
      <c r="T453" s="179"/>
      <c r="U453" s="179"/>
      <c r="W453" s="180"/>
      <c r="Y453" s="180"/>
    </row>
    <row r="454">
      <c r="B454" s="176"/>
      <c r="C454" s="178"/>
      <c r="D454" s="179"/>
      <c r="E454" s="179"/>
      <c r="F454" s="179"/>
      <c r="G454" s="179"/>
      <c r="H454" s="179"/>
      <c r="I454" s="179"/>
      <c r="J454" s="178"/>
      <c r="K454" s="179"/>
      <c r="L454" s="179"/>
      <c r="M454" s="179"/>
      <c r="N454" s="179"/>
      <c r="O454" s="179"/>
      <c r="P454" s="179"/>
      <c r="Q454" s="179"/>
      <c r="R454" s="179"/>
      <c r="S454" s="179"/>
      <c r="T454" s="179"/>
      <c r="U454" s="179"/>
      <c r="W454" s="180"/>
      <c r="Y454" s="180"/>
    </row>
    <row r="455">
      <c r="B455" s="176"/>
      <c r="C455" s="178"/>
      <c r="D455" s="179"/>
      <c r="E455" s="179"/>
      <c r="F455" s="179"/>
      <c r="G455" s="179"/>
      <c r="H455" s="179"/>
      <c r="I455" s="179"/>
      <c r="J455" s="178"/>
      <c r="K455" s="179"/>
      <c r="L455" s="179"/>
      <c r="M455" s="179"/>
      <c r="N455" s="179"/>
      <c r="O455" s="179"/>
      <c r="P455" s="179"/>
      <c r="Q455" s="179"/>
      <c r="R455" s="179"/>
      <c r="S455" s="179"/>
      <c r="T455" s="179"/>
      <c r="U455" s="179"/>
      <c r="W455" s="180"/>
      <c r="Y455" s="180"/>
    </row>
    <row r="456">
      <c r="B456" s="176"/>
      <c r="C456" s="178"/>
      <c r="D456" s="179"/>
      <c r="E456" s="179"/>
      <c r="F456" s="179"/>
      <c r="G456" s="179"/>
      <c r="H456" s="179"/>
      <c r="I456" s="179"/>
      <c r="J456" s="178"/>
      <c r="K456" s="179"/>
      <c r="L456" s="179"/>
      <c r="M456" s="179"/>
      <c r="N456" s="179"/>
      <c r="O456" s="179"/>
      <c r="P456" s="179"/>
      <c r="Q456" s="179"/>
      <c r="R456" s="179"/>
      <c r="S456" s="179"/>
      <c r="T456" s="179"/>
      <c r="U456" s="179"/>
      <c r="W456" s="180"/>
      <c r="Y456" s="180"/>
    </row>
    <row r="457">
      <c r="B457" s="176"/>
      <c r="C457" s="178"/>
      <c r="D457" s="179"/>
      <c r="E457" s="179"/>
      <c r="F457" s="179"/>
      <c r="G457" s="179"/>
      <c r="H457" s="179"/>
      <c r="I457" s="179"/>
      <c r="J457" s="178"/>
      <c r="K457" s="179"/>
      <c r="L457" s="179"/>
      <c r="M457" s="179"/>
      <c r="N457" s="179"/>
      <c r="O457" s="179"/>
      <c r="P457" s="179"/>
      <c r="Q457" s="179"/>
      <c r="R457" s="179"/>
      <c r="S457" s="179"/>
      <c r="T457" s="179"/>
      <c r="U457" s="179"/>
      <c r="W457" s="180"/>
      <c r="Y457" s="180"/>
    </row>
    <row r="458">
      <c r="B458" s="176"/>
      <c r="C458" s="178"/>
      <c r="D458" s="179"/>
      <c r="E458" s="179"/>
      <c r="F458" s="179"/>
      <c r="G458" s="179"/>
      <c r="H458" s="179"/>
      <c r="I458" s="179"/>
      <c r="J458" s="178"/>
      <c r="K458" s="179"/>
      <c r="L458" s="179"/>
      <c r="M458" s="179"/>
      <c r="N458" s="179"/>
      <c r="O458" s="179"/>
      <c r="P458" s="179"/>
      <c r="Q458" s="179"/>
      <c r="R458" s="179"/>
      <c r="S458" s="179"/>
      <c r="T458" s="179"/>
      <c r="U458" s="179"/>
      <c r="W458" s="180"/>
      <c r="Y458" s="180"/>
    </row>
    <row r="459">
      <c r="B459" s="176"/>
      <c r="C459" s="178"/>
      <c r="D459" s="179"/>
      <c r="E459" s="179"/>
      <c r="F459" s="179"/>
      <c r="G459" s="179"/>
      <c r="H459" s="179"/>
      <c r="I459" s="179"/>
      <c r="J459" s="178"/>
      <c r="K459" s="179"/>
      <c r="L459" s="179"/>
      <c r="M459" s="179"/>
      <c r="N459" s="179"/>
      <c r="O459" s="179"/>
      <c r="P459" s="179"/>
      <c r="Q459" s="179"/>
      <c r="R459" s="179"/>
      <c r="S459" s="179"/>
      <c r="T459" s="179"/>
      <c r="U459" s="179"/>
      <c r="W459" s="180"/>
      <c r="Y459" s="180"/>
    </row>
    <row r="460">
      <c r="B460" s="176"/>
      <c r="C460" s="178"/>
      <c r="D460" s="179"/>
      <c r="E460" s="179"/>
      <c r="F460" s="179"/>
      <c r="G460" s="179"/>
      <c r="H460" s="179"/>
      <c r="I460" s="179"/>
      <c r="J460" s="178"/>
      <c r="K460" s="179"/>
      <c r="L460" s="179"/>
      <c r="M460" s="179"/>
      <c r="N460" s="179"/>
      <c r="O460" s="179"/>
      <c r="P460" s="179"/>
      <c r="Q460" s="179"/>
      <c r="R460" s="179"/>
      <c r="S460" s="179"/>
      <c r="T460" s="179"/>
      <c r="U460" s="179"/>
      <c r="W460" s="180"/>
      <c r="Y460" s="180"/>
    </row>
    <row r="461">
      <c r="B461" s="176"/>
      <c r="C461" s="178"/>
      <c r="D461" s="179"/>
      <c r="E461" s="179"/>
      <c r="F461" s="179"/>
      <c r="G461" s="179"/>
      <c r="H461" s="179"/>
      <c r="I461" s="179"/>
      <c r="J461" s="178"/>
      <c r="K461" s="179"/>
      <c r="L461" s="179"/>
      <c r="M461" s="179"/>
      <c r="N461" s="179"/>
      <c r="O461" s="179"/>
      <c r="P461" s="179"/>
      <c r="Q461" s="179"/>
      <c r="R461" s="179"/>
      <c r="S461" s="179"/>
      <c r="T461" s="179"/>
      <c r="U461" s="179"/>
      <c r="W461" s="180"/>
      <c r="Y461" s="180"/>
    </row>
    <row r="462">
      <c r="B462" s="176"/>
      <c r="C462" s="178"/>
      <c r="D462" s="179"/>
      <c r="E462" s="179"/>
      <c r="F462" s="179"/>
      <c r="G462" s="179"/>
      <c r="H462" s="179"/>
      <c r="I462" s="179"/>
      <c r="J462" s="178"/>
      <c r="K462" s="179"/>
      <c r="L462" s="179"/>
      <c r="M462" s="179"/>
      <c r="N462" s="179"/>
      <c r="O462" s="179"/>
      <c r="P462" s="179"/>
      <c r="Q462" s="179"/>
      <c r="R462" s="179"/>
      <c r="S462" s="179"/>
      <c r="T462" s="179"/>
      <c r="U462" s="179"/>
      <c r="W462" s="180"/>
      <c r="Y462" s="180"/>
    </row>
    <row r="463">
      <c r="B463" s="176"/>
      <c r="C463" s="178"/>
      <c r="D463" s="179"/>
      <c r="E463" s="179"/>
      <c r="F463" s="179"/>
      <c r="G463" s="179"/>
      <c r="H463" s="179"/>
      <c r="I463" s="179"/>
      <c r="J463" s="178"/>
      <c r="K463" s="179"/>
      <c r="L463" s="179"/>
      <c r="M463" s="179"/>
      <c r="N463" s="179"/>
      <c r="O463" s="179"/>
      <c r="P463" s="179"/>
      <c r="Q463" s="179"/>
      <c r="R463" s="179"/>
      <c r="S463" s="179"/>
      <c r="T463" s="179"/>
      <c r="U463" s="179"/>
      <c r="W463" s="180"/>
      <c r="Y463" s="180"/>
    </row>
    <row r="464">
      <c r="B464" s="176"/>
      <c r="C464" s="178"/>
      <c r="D464" s="179"/>
      <c r="E464" s="179"/>
      <c r="F464" s="179"/>
      <c r="G464" s="179"/>
      <c r="H464" s="179"/>
      <c r="I464" s="179"/>
      <c r="J464" s="178"/>
      <c r="K464" s="179"/>
      <c r="L464" s="179"/>
      <c r="M464" s="179"/>
      <c r="N464" s="179"/>
      <c r="O464" s="179"/>
      <c r="P464" s="179"/>
      <c r="Q464" s="179"/>
      <c r="R464" s="179"/>
      <c r="S464" s="179"/>
      <c r="T464" s="179"/>
      <c r="U464" s="179"/>
      <c r="W464" s="180"/>
      <c r="Y464" s="180"/>
    </row>
    <row r="465">
      <c r="B465" s="176"/>
      <c r="C465" s="178"/>
      <c r="D465" s="179"/>
      <c r="E465" s="179"/>
      <c r="F465" s="179"/>
      <c r="G465" s="179"/>
      <c r="H465" s="179"/>
      <c r="I465" s="179"/>
      <c r="J465" s="178"/>
      <c r="K465" s="179"/>
      <c r="L465" s="179"/>
      <c r="M465" s="179"/>
      <c r="N465" s="179"/>
      <c r="O465" s="179"/>
      <c r="P465" s="179"/>
      <c r="Q465" s="179"/>
      <c r="R465" s="179"/>
      <c r="S465" s="179"/>
      <c r="T465" s="179"/>
      <c r="U465" s="179"/>
      <c r="W465" s="180"/>
      <c r="Y465" s="180"/>
    </row>
    <row r="466">
      <c r="B466" s="176"/>
      <c r="C466" s="178"/>
      <c r="D466" s="179"/>
      <c r="E466" s="179"/>
      <c r="F466" s="179"/>
      <c r="G466" s="179"/>
      <c r="H466" s="179"/>
      <c r="I466" s="179"/>
      <c r="J466" s="178"/>
      <c r="K466" s="179"/>
      <c r="L466" s="179"/>
      <c r="M466" s="179"/>
      <c r="N466" s="179"/>
      <c r="O466" s="179"/>
      <c r="P466" s="179"/>
      <c r="Q466" s="179"/>
      <c r="R466" s="179"/>
      <c r="S466" s="179"/>
      <c r="T466" s="179"/>
      <c r="U466" s="179"/>
      <c r="W466" s="180"/>
      <c r="Y466" s="180"/>
    </row>
    <row r="467">
      <c r="B467" s="176"/>
      <c r="C467" s="178"/>
      <c r="D467" s="179"/>
      <c r="E467" s="179"/>
      <c r="F467" s="179"/>
      <c r="G467" s="179"/>
      <c r="H467" s="179"/>
      <c r="I467" s="179"/>
      <c r="J467" s="178"/>
      <c r="K467" s="179"/>
      <c r="L467" s="179"/>
      <c r="M467" s="179"/>
      <c r="N467" s="179"/>
      <c r="O467" s="179"/>
      <c r="P467" s="179"/>
      <c r="Q467" s="179"/>
      <c r="R467" s="179"/>
      <c r="S467" s="179"/>
      <c r="T467" s="179"/>
      <c r="U467" s="179"/>
      <c r="W467" s="180"/>
      <c r="Y467" s="180"/>
    </row>
    <row r="468">
      <c r="B468" s="176"/>
      <c r="C468" s="178"/>
      <c r="D468" s="179"/>
      <c r="E468" s="179"/>
      <c r="F468" s="179"/>
      <c r="G468" s="179"/>
      <c r="H468" s="179"/>
      <c r="I468" s="179"/>
      <c r="J468" s="178"/>
      <c r="K468" s="179"/>
      <c r="L468" s="179"/>
      <c r="M468" s="179"/>
      <c r="N468" s="179"/>
      <c r="O468" s="179"/>
      <c r="P468" s="179"/>
      <c r="Q468" s="179"/>
      <c r="R468" s="179"/>
      <c r="S468" s="179"/>
      <c r="T468" s="179"/>
      <c r="U468" s="179"/>
      <c r="W468" s="180"/>
      <c r="Y468" s="180"/>
    </row>
    <row r="469">
      <c r="B469" s="176"/>
      <c r="C469" s="178"/>
      <c r="D469" s="179"/>
      <c r="E469" s="179"/>
      <c r="F469" s="179"/>
      <c r="G469" s="179"/>
      <c r="H469" s="179"/>
      <c r="I469" s="179"/>
      <c r="J469" s="178"/>
      <c r="K469" s="179"/>
      <c r="L469" s="179"/>
      <c r="M469" s="179"/>
      <c r="N469" s="179"/>
      <c r="O469" s="179"/>
      <c r="P469" s="179"/>
      <c r="Q469" s="179"/>
      <c r="R469" s="179"/>
      <c r="S469" s="179"/>
      <c r="T469" s="179"/>
      <c r="U469" s="179"/>
      <c r="W469" s="180"/>
      <c r="Y469" s="180"/>
    </row>
    <row r="470">
      <c r="B470" s="176"/>
      <c r="C470" s="178"/>
      <c r="D470" s="179"/>
      <c r="E470" s="179"/>
      <c r="F470" s="179"/>
      <c r="G470" s="179"/>
      <c r="H470" s="179"/>
      <c r="I470" s="179"/>
      <c r="J470" s="178"/>
      <c r="K470" s="179"/>
      <c r="L470" s="179"/>
      <c r="M470" s="179"/>
      <c r="N470" s="179"/>
      <c r="O470" s="179"/>
      <c r="P470" s="179"/>
      <c r="Q470" s="179"/>
      <c r="R470" s="179"/>
      <c r="S470" s="179"/>
      <c r="T470" s="179"/>
      <c r="U470" s="179"/>
      <c r="W470" s="180"/>
      <c r="Y470" s="180"/>
    </row>
    <row r="471">
      <c r="B471" s="176"/>
      <c r="C471" s="178"/>
      <c r="D471" s="179"/>
      <c r="E471" s="179"/>
      <c r="F471" s="179"/>
      <c r="G471" s="179"/>
      <c r="H471" s="179"/>
      <c r="I471" s="179"/>
      <c r="J471" s="178"/>
      <c r="K471" s="179"/>
      <c r="L471" s="179"/>
      <c r="M471" s="179"/>
      <c r="N471" s="179"/>
      <c r="O471" s="179"/>
      <c r="P471" s="179"/>
      <c r="Q471" s="179"/>
      <c r="R471" s="179"/>
      <c r="S471" s="179"/>
      <c r="T471" s="179"/>
      <c r="U471" s="179"/>
      <c r="W471" s="180"/>
      <c r="Y471" s="180"/>
    </row>
    <row r="472">
      <c r="B472" s="176"/>
      <c r="C472" s="178"/>
      <c r="D472" s="179"/>
      <c r="E472" s="179"/>
      <c r="F472" s="179"/>
      <c r="G472" s="179"/>
      <c r="H472" s="179"/>
      <c r="I472" s="179"/>
      <c r="J472" s="178"/>
      <c r="K472" s="179"/>
      <c r="L472" s="179"/>
      <c r="M472" s="179"/>
      <c r="N472" s="179"/>
      <c r="O472" s="179"/>
      <c r="P472" s="179"/>
      <c r="Q472" s="179"/>
      <c r="R472" s="179"/>
      <c r="S472" s="179"/>
      <c r="T472" s="179"/>
      <c r="U472" s="179"/>
      <c r="W472" s="180"/>
      <c r="Y472" s="180"/>
    </row>
    <row r="473">
      <c r="B473" s="176"/>
      <c r="C473" s="178"/>
      <c r="D473" s="179"/>
      <c r="E473" s="179"/>
      <c r="F473" s="179"/>
      <c r="G473" s="179"/>
      <c r="H473" s="179"/>
      <c r="I473" s="179"/>
      <c r="J473" s="178"/>
      <c r="K473" s="179"/>
      <c r="L473" s="179"/>
      <c r="M473" s="179"/>
      <c r="N473" s="179"/>
      <c r="O473" s="179"/>
      <c r="P473" s="179"/>
      <c r="Q473" s="179"/>
      <c r="R473" s="179"/>
      <c r="S473" s="179"/>
      <c r="T473" s="179"/>
      <c r="U473" s="179"/>
      <c r="W473" s="180"/>
      <c r="Y473" s="180"/>
    </row>
    <row r="474">
      <c r="B474" s="176"/>
      <c r="C474" s="178"/>
      <c r="D474" s="179"/>
      <c r="E474" s="179"/>
      <c r="F474" s="179"/>
      <c r="G474" s="179"/>
      <c r="H474" s="179"/>
      <c r="I474" s="179"/>
      <c r="J474" s="178"/>
      <c r="K474" s="179"/>
      <c r="L474" s="179"/>
      <c r="M474" s="179"/>
      <c r="N474" s="179"/>
      <c r="O474" s="179"/>
      <c r="P474" s="179"/>
      <c r="Q474" s="179"/>
      <c r="R474" s="179"/>
      <c r="S474" s="179"/>
      <c r="T474" s="179"/>
      <c r="U474" s="179"/>
      <c r="W474" s="180"/>
      <c r="Y474" s="180"/>
    </row>
    <row r="475">
      <c r="B475" s="176"/>
      <c r="C475" s="178"/>
      <c r="D475" s="179"/>
      <c r="E475" s="179"/>
      <c r="F475" s="179"/>
      <c r="G475" s="179"/>
      <c r="H475" s="179"/>
      <c r="I475" s="179"/>
      <c r="J475" s="178"/>
      <c r="K475" s="179"/>
      <c r="L475" s="179"/>
      <c r="M475" s="179"/>
      <c r="N475" s="179"/>
      <c r="O475" s="179"/>
      <c r="P475" s="179"/>
      <c r="Q475" s="179"/>
      <c r="R475" s="179"/>
      <c r="S475" s="179"/>
      <c r="T475" s="179"/>
      <c r="U475" s="179"/>
      <c r="W475" s="180"/>
      <c r="Y475" s="180"/>
    </row>
    <row r="476">
      <c r="B476" s="176"/>
      <c r="C476" s="178"/>
      <c r="D476" s="179"/>
      <c r="E476" s="179"/>
      <c r="F476" s="179"/>
      <c r="G476" s="179"/>
      <c r="H476" s="179"/>
      <c r="I476" s="179"/>
      <c r="J476" s="178"/>
      <c r="K476" s="179"/>
      <c r="L476" s="179"/>
      <c r="M476" s="179"/>
      <c r="N476" s="179"/>
      <c r="O476" s="179"/>
      <c r="P476" s="179"/>
      <c r="Q476" s="179"/>
      <c r="R476" s="179"/>
      <c r="S476" s="179"/>
      <c r="T476" s="179"/>
      <c r="U476" s="179"/>
      <c r="W476" s="180"/>
      <c r="Y476" s="180"/>
    </row>
    <row r="477">
      <c r="B477" s="176"/>
      <c r="C477" s="178"/>
      <c r="D477" s="179"/>
      <c r="E477" s="179"/>
      <c r="F477" s="179"/>
      <c r="G477" s="179"/>
      <c r="H477" s="179"/>
      <c r="I477" s="179"/>
      <c r="J477" s="178"/>
      <c r="K477" s="179"/>
      <c r="L477" s="179"/>
      <c r="M477" s="179"/>
      <c r="N477" s="179"/>
      <c r="O477" s="179"/>
      <c r="P477" s="179"/>
      <c r="Q477" s="179"/>
      <c r="R477" s="179"/>
      <c r="S477" s="179"/>
      <c r="T477" s="179"/>
      <c r="U477" s="179"/>
      <c r="W477" s="180"/>
      <c r="Y477" s="180"/>
    </row>
    <row r="478">
      <c r="B478" s="176"/>
      <c r="C478" s="178"/>
      <c r="D478" s="179"/>
      <c r="E478" s="179"/>
      <c r="F478" s="179"/>
      <c r="G478" s="179"/>
      <c r="H478" s="179"/>
      <c r="I478" s="179"/>
      <c r="J478" s="178"/>
      <c r="K478" s="179"/>
      <c r="L478" s="179"/>
      <c r="M478" s="179"/>
      <c r="N478" s="179"/>
      <c r="O478" s="179"/>
      <c r="P478" s="179"/>
      <c r="Q478" s="179"/>
      <c r="R478" s="179"/>
      <c r="S478" s="179"/>
      <c r="T478" s="179"/>
      <c r="U478" s="179"/>
      <c r="W478" s="180"/>
      <c r="Y478" s="180"/>
    </row>
    <row r="479">
      <c r="B479" s="176"/>
      <c r="C479" s="178"/>
      <c r="D479" s="179"/>
      <c r="E479" s="179"/>
      <c r="F479" s="179"/>
      <c r="G479" s="179"/>
      <c r="H479" s="179"/>
      <c r="I479" s="179"/>
      <c r="J479" s="178"/>
      <c r="K479" s="179"/>
      <c r="L479" s="179"/>
      <c r="M479" s="179"/>
      <c r="N479" s="179"/>
      <c r="O479" s="179"/>
      <c r="P479" s="179"/>
      <c r="Q479" s="179"/>
      <c r="R479" s="179"/>
      <c r="S479" s="179"/>
      <c r="T479" s="179"/>
      <c r="U479" s="179"/>
      <c r="W479" s="180"/>
      <c r="Y479" s="180"/>
    </row>
    <row r="480">
      <c r="B480" s="176"/>
      <c r="C480" s="178"/>
      <c r="D480" s="179"/>
      <c r="E480" s="179"/>
      <c r="F480" s="179"/>
      <c r="G480" s="179"/>
      <c r="H480" s="179"/>
      <c r="I480" s="179"/>
      <c r="J480" s="178"/>
      <c r="K480" s="179"/>
      <c r="L480" s="179"/>
      <c r="M480" s="179"/>
      <c r="N480" s="179"/>
      <c r="O480" s="179"/>
      <c r="P480" s="179"/>
      <c r="Q480" s="179"/>
      <c r="R480" s="179"/>
      <c r="S480" s="179"/>
      <c r="T480" s="179"/>
      <c r="U480" s="179"/>
      <c r="W480" s="180"/>
      <c r="Y480" s="180"/>
    </row>
    <row r="481">
      <c r="B481" s="176"/>
      <c r="C481" s="178"/>
      <c r="D481" s="179"/>
      <c r="E481" s="179"/>
      <c r="F481" s="179"/>
      <c r="G481" s="179"/>
      <c r="H481" s="179"/>
      <c r="I481" s="179"/>
      <c r="J481" s="178"/>
      <c r="K481" s="179"/>
      <c r="L481" s="179"/>
      <c r="M481" s="179"/>
      <c r="N481" s="179"/>
      <c r="O481" s="179"/>
      <c r="P481" s="179"/>
      <c r="Q481" s="179"/>
      <c r="R481" s="179"/>
      <c r="S481" s="179"/>
      <c r="T481" s="179"/>
      <c r="U481" s="179"/>
      <c r="W481" s="180"/>
      <c r="Y481" s="180"/>
    </row>
    <row r="482">
      <c r="B482" s="176"/>
      <c r="C482" s="178"/>
      <c r="D482" s="179"/>
      <c r="E482" s="179"/>
      <c r="F482" s="179"/>
      <c r="G482" s="179"/>
      <c r="H482" s="179"/>
      <c r="I482" s="179"/>
      <c r="J482" s="178"/>
      <c r="K482" s="179"/>
      <c r="L482" s="179"/>
      <c r="M482" s="179"/>
      <c r="N482" s="179"/>
      <c r="O482" s="179"/>
      <c r="P482" s="179"/>
      <c r="Q482" s="179"/>
      <c r="R482" s="179"/>
      <c r="S482" s="179"/>
      <c r="T482" s="179"/>
      <c r="U482" s="179"/>
      <c r="W482" s="180"/>
      <c r="Y482" s="180"/>
    </row>
    <row r="483">
      <c r="B483" s="176"/>
      <c r="C483" s="178"/>
      <c r="D483" s="179"/>
      <c r="E483" s="179"/>
      <c r="F483" s="179"/>
      <c r="G483" s="179"/>
      <c r="H483" s="179"/>
      <c r="I483" s="179"/>
      <c r="J483" s="178"/>
      <c r="K483" s="179"/>
      <c r="L483" s="179"/>
      <c r="M483" s="179"/>
      <c r="N483" s="179"/>
      <c r="O483" s="179"/>
      <c r="P483" s="179"/>
      <c r="Q483" s="179"/>
      <c r="R483" s="179"/>
      <c r="S483" s="179"/>
      <c r="T483" s="179"/>
      <c r="U483" s="179"/>
      <c r="W483" s="180"/>
      <c r="Y483" s="180"/>
    </row>
    <row r="484">
      <c r="B484" s="176"/>
      <c r="C484" s="178"/>
      <c r="D484" s="179"/>
      <c r="E484" s="179"/>
      <c r="F484" s="179"/>
      <c r="G484" s="179"/>
      <c r="H484" s="179"/>
      <c r="I484" s="179"/>
      <c r="J484" s="178"/>
      <c r="K484" s="179"/>
      <c r="L484" s="179"/>
      <c r="M484" s="179"/>
      <c r="N484" s="179"/>
      <c r="O484" s="179"/>
      <c r="P484" s="179"/>
      <c r="Q484" s="179"/>
      <c r="R484" s="179"/>
      <c r="S484" s="179"/>
      <c r="T484" s="179"/>
      <c r="U484" s="179"/>
      <c r="W484" s="180"/>
      <c r="Y484" s="180"/>
    </row>
    <row r="485">
      <c r="B485" s="176"/>
      <c r="C485" s="178"/>
      <c r="D485" s="179"/>
      <c r="E485" s="179"/>
      <c r="F485" s="179"/>
      <c r="G485" s="179"/>
      <c r="H485" s="179"/>
      <c r="I485" s="179"/>
      <c r="J485" s="178"/>
      <c r="K485" s="179"/>
      <c r="L485" s="179"/>
      <c r="M485" s="179"/>
      <c r="N485" s="179"/>
      <c r="O485" s="179"/>
      <c r="P485" s="179"/>
      <c r="Q485" s="179"/>
      <c r="R485" s="179"/>
      <c r="S485" s="179"/>
      <c r="T485" s="179"/>
      <c r="U485" s="179"/>
      <c r="W485" s="180"/>
      <c r="Y485" s="180"/>
    </row>
    <row r="486">
      <c r="B486" s="176"/>
      <c r="C486" s="178"/>
      <c r="D486" s="179"/>
      <c r="E486" s="179"/>
      <c r="F486" s="179"/>
      <c r="G486" s="179"/>
      <c r="H486" s="179"/>
      <c r="I486" s="179"/>
      <c r="J486" s="178"/>
      <c r="K486" s="179"/>
      <c r="L486" s="179"/>
      <c r="M486" s="179"/>
      <c r="N486" s="179"/>
      <c r="O486" s="179"/>
      <c r="P486" s="179"/>
      <c r="Q486" s="179"/>
      <c r="R486" s="179"/>
      <c r="S486" s="179"/>
      <c r="T486" s="179"/>
      <c r="U486" s="179"/>
      <c r="W486" s="180"/>
      <c r="Y486" s="180"/>
    </row>
    <row r="487">
      <c r="B487" s="176"/>
      <c r="C487" s="178"/>
      <c r="D487" s="179"/>
      <c r="E487" s="179"/>
      <c r="F487" s="179"/>
      <c r="G487" s="179"/>
      <c r="H487" s="179"/>
      <c r="I487" s="179"/>
      <c r="J487" s="178"/>
      <c r="K487" s="179"/>
      <c r="L487" s="179"/>
      <c r="M487" s="179"/>
      <c r="N487" s="179"/>
      <c r="O487" s="179"/>
      <c r="P487" s="179"/>
      <c r="Q487" s="179"/>
      <c r="R487" s="179"/>
      <c r="S487" s="179"/>
      <c r="T487" s="179"/>
      <c r="U487" s="179"/>
      <c r="W487" s="180"/>
      <c r="Y487" s="180"/>
    </row>
    <row r="488">
      <c r="B488" s="176"/>
      <c r="C488" s="178"/>
      <c r="D488" s="179"/>
      <c r="E488" s="179"/>
      <c r="F488" s="179"/>
      <c r="G488" s="179"/>
      <c r="H488" s="179"/>
      <c r="I488" s="179"/>
      <c r="J488" s="178"/>
      <c r="K488" s="179"/>
      <c r="L488" s="179"/>
      <c r="M488" s="179"/>
      <c r="N488" s="179"/>
      <c r="O488" s="179"/>
      <c r="P488" s="179"/>
      <c r="Q488" s="179"/>
      <c r="R488" s="179"/>
      <c r="S488" s="179"/>
      <c r="T488" s="179"/>
      <c r="U488" s="179"/>
      <c r="W488" s="180"/>
      <c r="Y488" s="180"/>
    </row>
    <row r="489">
      <c r="B489" s="176"/>
      <c r="C489" s="178"/>
      <c r="D489" s="179"/>
      <c r="E489" s="179"/>
      <c r="F489" s="179"/>
      <c r="G489" s="179"/>
      <c r="H489" s="179"/>
      <c r="I489" s="179"/>
      <c r="J489" s="178"/>
      <c r="K489" s="179"/>
      <c r="L489" s="179"/>
      <c r="M489" s="179"/>
      <c r="N489" s="179"/>
      <c r="O489" s="179"/>
      <c r="P489" s="179"/>
      <c r="Q489" s="179"/>
      <c r="R489" s="179"/>
      <c r="S489" s="179"/>
      <c r="T489" s="179"/>
      <c r="U489" s="179"/>
      <c r="W489" s="180"/>
      <c r="Y489" s="180"/>
    </row>
    <row r="490">
      <c r="B490" s="176"/>
      <c r="C490" s="178"/>
      <c r="D490" s="179"/>
      <c r="E490" s="179"/>
      <c r="F490" s="179"/>
      <c r="G490" s="179"/>
      <c r="H490" s="179"/>
      <c r="I490" s="179"/>
      <c r="J490" s="178"/>
      <c r="K490" s="179"/>
      <c r="L490" s="179"/>
      <c r="M490" s="179"/>
      <c r="N490" s="179"/>
      <c r="O490" s="179"/>
      <c r="P490" s="179"/>
      <c r="Q490" s="179"/>
      <c r="R490" s="179"/>
      <c r="S490" s="179"/>
      <c r="T490" s="179"/>
      <c r="U490" s="179"/>
      <c r="W490" s="180"/>
      <c r="Y490" s="180"/>
    </row>
    <row r="491">
      <c r="B491" s="176"/>
      <c r="C491" s="178"/>
      <c r="D491" s="179"/>
      <c r="E491" s="179"/>
      <c r="F491" s="179"/>
      <c r="G491" s="179"/>
      <c r="H491" s="179"/>
      <c r="I491" s="179"/>
      <c r="J491" s="178"/>
      <c r="K491" s="179"/>
      <c r="L491" s="179"/>
      <c r="M491" s="179"/>
      <c r="N491" s="179"/>
      <c r="O491" s="179"/>
      <c r="P491" s="179"/>
      <c r="Q491" s="179"/>
      <c r="R491" s="179"/>
      <c r="S491" s="179"/>
      <c r="T491" s="179"/>
      <c r="U491" s="179"/>
      <c r="W491" s="180"/>
      <c r="Y491" s="180"/>
    </row>
    <row r="492">
      <c r="B492" s="176"/>
      <c r="C492" s="178"/>
      <c r="D492" s="179"/>
      <c r="E492" s="179"/>
      <c r="F492" s="179"/>
      <c r="G492" s="179"/>
      <c r="H492" s="179"/>
      <c r="I492" s="179"/>
      <c r="J492" s="178"/>
      <c r="K492" s="179"/>
      <c r="L492" s="179"/>
      <c r="M492" s="179"/>
      <c r="N492" s="179"/>
      <c r="O492" s="179"/>
      <c r="P492" s="179"/>
      <c r="Q492" s="179"/>
      <c r="R492" s="179"/>
      <c r="S492" s="179"/>
      <c r="T492" s="179"/>
      <c r="U492" s="179"/>
      <c r="W492" s="180"/>
      <c r="Y492" s="180"/>
    </row>
    <row r="493">
      <c r="B493" s="176"/>
      <c r="C493" s="178"/>
      <c r="D493" s="179"/>
      <c r="E493" s="179"/>
      <c r="F493" s="179"/>
      <c r="G493" s="179"/>
      <c r="H493" s="179"/>
      <c r="I493" s="179"/>
      <c r="J493" s="178"/>
      <c r="K493" s="179"/>
      <c r="L493" s="179"/>
      <c r="M493" s="179"/>
      <c r="N493" s="179"/>
      <c r="O493" s="179"/>
      <c r="P493" s="179"/>
      <c r="Q493" s="179"/>
      <c r="R493" s="179"/>
      <c r="S493" s="179"/>
      <c r="T493" s="179"/>
      <c r="U493" s="179"/>
      <c r="W493" s="180"/>
      <c r="Y493" s="180"/>
    </row>
    <row r="494">
      <c r="B494" s="176"/>
      <c r="C494" s="178"/>
      <c r="D494" s="179"/>
      <c r="E494" s="179"/>
      <c r="F494" s="179"/>
      <c r="G494" s="179"/>
      <c r="H494" s="179"/>
      <c r="I494" s="179"/>
      <c r="J494" s="178"/>
      <c r="K494" s="179"/>
      <c r="L494" s="179"/>
      <c r="M494" s="179"/>
      <c r="N494" s="179"/>
      <c r="O494" s="179"/>
      <c r="P494" s="179"/>
      <c r="Q494" s="179"/>
      <c r="R494" s="179"/>
      <c r="S494" s="179"/>
      <c r="T494" s="179"/>
      <c r="U494" s="179"/>
      <c r="W494" s="180"/>
      <c r="Y494" s="180"/>
    </row>
    <row r="495">
      <c r="B495" s="176"/>
      <c r="C495" s="178"/>
      <c r="D495" s="179"/>
      <c r="E495" s="179"/>
      <c r="F495" s="179"/>
      <c r="G495" s="179"/>
      <c r="H495" s="179"/>
      <c r="I495" s="179"/>
      <c r="J495" s="178"/>
      <c r="K495" s="179"/>
      <c r="L495" s="179"/>
      <c r="M495" s="179"/>
      <c r="N495" s="179"/>
      <c r="O495" s="179"/>
      <c r="P495" s="179"/>
      <c r="Q495" s="179"/>
      <c r="R495" s="179"/>
      <c r="S495" s="179"/>
      <c r="T495" s="179"/>
      <c r="U495" s="179"/>
      <c r="W495" s="180"/>
      <c r="Y495" s="180"/>
    </row>
    <row r="496">
      <c r="B496" s="176"/>
      <c r="C496" s="178"/>
      <c r="D496" s="179"/>
      <c r="E496" s="179"/>
      <c r="F496" s="179"/>
      <c r="G496" s="179"/>
      <c r="H496" s="179"/>
      <c r="I496" s="179"/>
      <c r="J496" s="178"/>
      <c r="K496" s="179"/>
      <c r="L496" s="179"/>
      <c r="M496" s="179"/>
      <c r="N496" s="179"/>
      <c r="O496" s="179"/>
      <c r="P496" s="179"/>
      <c r="Q496" s="179"/>
      <c r="R496" s="179"/>
      <c r="S496" s="179"/>
      <c r="T496" s="179"/>
      <c r="U496" s="179"/>
      <c r="W496" s="180"/>
      <c r="Y496" s="180"/>
    </row>
    <row r="497">
      <c r="B497" s="176"/>
      <c r="C497" s="178"/>
      <c r="D497" s="179"/>
      <c r="E497" s="179"/>
      <c r="F497" s="179"/>
      <c r="G497" s="179"/>
      <c r="H497" s="179"/>
      <c r="I497" s="179"/>
      <c r="J497" s="178"/>
      <c r="K497" s="179"/>
      <c r="L497" s="179"/>
      <c r="M497" s="179"/>
      <c r="N497" s="179"/>
      <c r="O497" s="179"/>
      <c r="P497" s="179"/>
      <c r="Q497" s="179"/>
      <c r="R497" s="179"/>
      <c r="S497" s="179"/>
      <c r="T497" s="179"/>
      <c r="U497" s="179"/>
      <c r="W497" s="180"/>
      <c r="Y497" s="180"/>
    </row>
    <row r="498">
      <c r="B498" s="176"/>
      <c r="C498" s="178"/>
      <c r="D498" s="179"/>
      <c r="E498" s="179"/>
      <c r="F498" s="179"/>
      <c r="G498" s="179"/>
      <c r="H498" s="179"/>
      <c r="I498" s="179"/>
      <c r="J498" s="178"/>
      <c r="K498" s="179"/>
      <c r="L498" s="179"/>
      <c r="M498" s="179"/>
      <c r="N498" s="179"/>
      <c r="O498" s="179"/>
      <c r="P498" s="179"/>
      <c r="Q498" s="179"/>
      <c r="R498" s="179"/>
      <c r="S498" s="179"/>
      <c r="T498" s="179"/>
      <c r="U498" s="179"/>
      <c r="W498" s="180"/>
      <c r="Y498" s="180"/>
    </row>
    <row r="499">
      <c r="B499" s="176"/>
      <c r="C499" s="178"/>
      <c r="D499" s="179"/>
      <c r="E499" s="179"/>
      <c r="F499" s="179"/>
      <c r="G499" s="179"/>
      <c r="H499" s="179"/>
      <c r="I499" s="179"/>
      <c r="J499" s="178"/>
      <c r="K499" s="179"/>
      <c r="L499" s="179"/>
      <c r="M499" s="179"/>
      <c r="N499" s="179"/>
      <c r="O499" s="179"/>
      <c r="P499" s="179"/>
      <c r="Q499" s="179"/>
      <c r="R499" s="179"/>
      <c r="S499" s="179"/>
      <c r="T499" s="179"/>
      <c r="U499" s="179"/>
      <c r="W499" s="180"/>
      <c r="Y499" s="180"/>
    </row>
    <row r="500">
      <c r="B500" s="176"/>
      <c r="C500" s="178"/>
      <c r="D500" s="179"/>
      <c r="E500" s="179"/>
      <c r="F500" s="179"/>
      <c r="G500" s="179"/>
      <c r="H500" s="179"/>
      <c r="I500" s="179"/>
      <c r="J500" s="178"/>
      <c r="K500" s="179"/>
      <c r="L500" s="179"/>
      <c r="M500" s="179"/>
      <c r="N500" s="179"/>
      <c r="O500" s="179"/>
      <c r="P500" s="179"/>
      <c r="Q500" s="179"/>
      <c r="R500" s="179"/>
      <c r="S500" s="179"/>
      <c r="T500" s="179"/>
      <c r="U500" s="179"/>
      <c r="W500" s="180"/>
      <c r="Y500" s="180"/>
    </row>
    <row r="501">
      <c r="B501" s="176"/>
      <c r="C501" s="178"/>
      <c r="D501" s="179"/>
      <c r="E501" s="179"/>
      <c r="F501" s="179"/>
      <c r="G501" s="179"/>
      <c r="H501" s="179"/>
      <c r="I501" s="179"/>
      <c r="J501" s="178"/>
      <c r="K501" s="179"/>
      <c r="L501" s="179"/>
      <c r="M501" s="179"/>
      <c r="N501" s="179"/>
      <c r="O501" s="179"/>
      <c r="P501" s="179"/>
      <c r="Q501" s="179"/>
      <c r="R501" s="179"/>
      <c r="S501" s="179"/>
      <c r="T501" s="179"/>
      <c r="U501" s="179"/>
      <c r="W501" s="180"/>
      <c r="Y501" s="180"/>
    </row>
    <row r="502">
      <c r="B502" s="176"/>
      <c r="C502" s="178"/>
      <c r="D502" s="179"/>
      <c r="E502" s="179"/>
      <c r="F502" s="179"/>
      <c r="G502" s="179"/>
      <c r="H502" s="179"/>
      <c r="I502" s="179"/>
      <c r="J502" s="178"/>
      <c r="K502" s="179"/>
      <c r="L502" s="179"/>
      <c r="M502" s="179"/>
      <c r="N502" s="179"/>
      <c r="O502" s="179"/>
      <c r="P502" s="179"/>
      <c r="Q502" s="179"/>
      <c r="R502" s="179"/>
      <c r="S502" s="179"/>
      <c r="T502" s="179"/>
      <c r="U502" s="179"/>
      <c r="W502" s="180"/>
      <c r="Y502" s="180"/>
    </row>
    <row r="503">
      <c r="B503" s="176"/>
      <c r="C503" s="178"/>
      <c r="D503" s="179"/>
      <c r="E503" s="179"/>
      <c r="F503" s="179"/>
      <c r="G503" s="179"/>
      <c r="H503" s="179"/>
      <c r="I503" s="179"/>
      <c r="J503" s="178"/>
      <c r="K503" s="179"/>
      <c r="L503" s="179"/>
      <c r="M503" s="179"/>
      <c r="N503" s="179"/>
      <c r="O503" s="179"/>
      <c r="P503" s="179"/>
      <c r="Q503" s="179"/>
      <c r="R503" s="179"/>
      <c r="S503" s="179"/>
      <c r="T503" s="179"/>
      <c r="U503" s="179"/>
      <c r="W503" s="180"/>
      <c r="Y503" s="180"/>
    </row>
    <row r="504">
      <c r="B504" s="176"/>
      <c r="C504" s="178"/>
      <c r="D504" s="179"/>
      <c r="E504" s="179"/>
      <c r="F504" s="179"/>
      <c r="G504" s="179"/>
      <c r="H504" s="179"/>
      <c r="I504" s="179"/>
      <c r="J504" s="178"/>
      <c r="K504" s="179"/>
      <c r="L504" s="179"/>
      <c r="M504" s="179"/>
      <c r="N504" s="179"/>
      <c r="O504" s="179"/>
      <c r="P504" s="179"/>
      <c r="Q504" s="179"/>
      <c r="R504" s="179"/>
      <c r="S504" s="179"/>
      <c r="T504" s="179"/>
      <c r="U504" s="179"/>
      <c r="W504" s="180"/>
      <c r="Y504" s="180"/>
    </row>
    <row r="505">
      <c r="B505" s="176"/>
      <c r="C505" s="178"/>
      <c r="D505" s="179"/>
      <c r="E505" s="179"/>
      <c r="F505" s="179"/>
      <c r="G505" s="179"/>
      <c r="H505" s="179"/>
      <c r="I505" s="179"/>
      <c r="J505" s="178"/>
      <c r="K505" s="179"/>
      <c r="L505" s="179"/>
      <c r="M505" s="179"/>
      <c r="N505" s="179"/>
      <c r="O505" s="179"/>
      <c r="P505" s="179"/>
      <c r="Q505" s="179"/>
      <c r="R505" s="179"/>
      <c r="S505" s="179"/>
      <c r="T505" s="179"/>
      <c r="U505" s="179"/>
      <c r="W505" s="180"/>
      <c r="Y505" s="180"/>
    </row>
    <row r="506">
      <c r="B506" s="176"/>
      <c r="C506" s="178"/>
      <c r="D506" s="179"/>
      <c r="E506" s="179"/>
      <c r="F506" s="179"/>
      <c r="G506" s="179"/>
      <c r="H506" s="179"/>
      <c r="I506" s="179"/>
      <c r="J506" s="178"/>
      <c r="K506" s="179"/>
      <c r="L506" s="179"/>
      <c r="M506" s="179"/>
      <c r="N506" s="179"/>
      <c r="O506" s="179"/>
      <c r="P506" s="179"/>
      <c r="Q506" s="179"/>
      <c r="R506" s="179"/>
      <c r="S506" s="179"/>
      <c r="T506" s="179"/>
      <c r="U506" s="179"/>
      <c r="W506" s="180"/>
      <c r="Y506" s="180"/>
    </row>
    <row r="507">
      <c r="B507" s="176"/>
      <c r="C507" s="178"/>
      <c r="D507" s="179"/>
      <c r="E507" s="179"/>
      <c r="F507" s="179"/>
      <c r="G507" s="179"/>
      <c r="H507" s="179"/>
      <c r="I507" s="179"/>
      <c r="J507" s="178"/>
      <c r="K507" s="179"/>
      <c r="L507" s="179"/>
      <c r="M507" s="179"/>
      <c r="N507" s="179"/>
      <c r="O507" s="179"/>
      <c r="P507" s="179"/>
      <c r="Q507" s="179"/>
      <c r="R507" s="179"/>
      <c r="S507" s="179"/>
      <c r="T507" s="179"/>
      <c r="U507" s="179"/>
      <c r="W507" s="180"/>
      <c r="Y507" s="180"/>
    </row>
    <row r="508">
      <c r="B508" s="176"/>
      <c r="C508" s="178"/>
      <c r="D508" s="179"/>
      <c r="E508" s="179"/>
      <c r="F508" s="179"/>
      <c r="G508" s="179"/>
      <c r="H508" s="179"/>
      <c r="I508" s="179"/>
      <c r="J508" s="178"/>
      <c r="K508" s="179"/>
      <c r="L508" s="179"/>
      <c r="M508" s="179"/>
      <c r="N508" s="179"/>
      <c r="O508" s="179"/>
      <c r="P508" s="179"/>
      <c r="Q508" s="179"/>
      <c r="R508" s="179"/>
      <c r="S508" s="179"/>
      <c r="T508" s="179"/>
      <c r="U508" s="179"/>
      <c r="W508" s="180"/>
      <c r="Y508" s="180"/>
    </row>
    <row r="509">
      <c r="B509" s="176"/>
      <c r="C509" s="178"/>
      <c r="D509" s="179"/>
      <c r="E509" s="179"/>
      <c r="F509" s="179"/>
      <c r="G509" s="179"/>
      <c r="H509" s="179"/>
      <c r="I509" s="179"/>
      <c r="J509" s="178"/>
      <c r="K509" s="179"/>
      <c r="L509" s="179"/>
      <c r="M509" s="179"/>
      <c r="N509" s="179"/>
      <c r="O509" s="179"/>
      <c r="P509" s="179"/>
      <c r="Q509" s="179"/>
      <c r="R509" s="179"/>
      <c r="S509" s="179"/>
      <c r="T509" s="179"/>
      <c r="U509" s="179"/>
      <c r="W509" s="180"/>
      <c r="Y509" s="180"/>
    </row>
    <row r="510">
      <c r="B510" s="176"/>
      <c r="C510" s="178"/>
      <c r="D510" s="179"/>
      <c r="E510" s="179"/>
      <c r="F510" s="179"/>
      <c r="G510" s="179"/>
      <c r="H510" s="179"/>
      <c r="I510" s="179"/>
      <c r="J510" s="178"/>
      <c r="K510" s="179"/>
      <c r="L510" s="179"/>
      <c r="M510" s="179"/>
      <c r="N510" s="179"/>
      <c r="O510" s="179"/>
      <c r="P510" s="179"/>
      <c r="Q510" s="179"/>
      <c r="R510" s="179"/>
      <c r="S510" s="179"/>
      <c r="T510" s="179"/>
      <c r="U510" s="179"/>
      <c r="W510" s="180"/>
      <c r="Y510" s="180"/>
    </row>
    <row r="511">
      <c r="B511" s="176"/>
      <c r="C511" s="178"/>
      <c r="D511" s="179"/>
      <c r="E511" s="179"/>
      <c r="F511" s="179"/>
      <c r="G511" s="179"/>
      <c r="H511" s="179"/>
      <c r="I511" s="179"/>
      <c r="J511" s="178"/>
      <c r="K511" s="179"/>
      <c r="L511" s="179"/>
      <c r="M511" s="179"/>
      <c r="N511" s="179"/>
      <c r="O511" s="179"/>
      <c r="P511" s="179"/>
      <c r="Q511" s="179"/>
      <c r="R511" s="179"/>
      <c r="S511" s="179"/>
      <c r="T511" s="179"/>
      <c r="U511" s="179"/>
      <c r="W511" s="180"/>
      <c r="Y511" s="180"/>
    </row>
    <row r="512">
      <c r="B512" s="176"/>
      <c r="C512" s="178"/>
      <c r="D512" s="179"/>
      <c r="E512" s="179"/>
      <c r="F512" s="179"/>
      <c r="G512" s="179"/>
      <c r="H512" s="179"/>
      <c r="I512" s="179"/>
      <c r="J512" s="178"/>
      <c r="K512" s="179"/>
      <c r="L512" s="179"/>
      <c r="M512" s="179"/>
      <c r="N512" s="179"/>
      <c r="O512" s="179"/>
      <c r="P512" s="179"/>
      <c r="Q512" s="179"/>
      <c r="R512" s="179"/>
      <c r="S512" s="179"/>
      <c r="T512" s="179"/>
      <c r="U512" s="179"/>
      <c r="W512" s="180"/>
      <c r="Y512" s="180"/>
    </row>
    <row r="513">
      <c r="B513" s="176"/>
      <c r="C513" s="178"/>
      <c r="D513" s="179"/>
      <c r="E513" s="179"/>
      <c r="F513" s="179"/>
      <c r="G513" s="179"/>
      <c r="H513" s="179"/>
      <c r="I513" s="179"/>
      <c r="J513" s="178"/>
      <c r="K513" s="179"/>
      <c r="L513" s="179"/>
      <c r="M513" s="179"/>
      <c r="N513" s="179"/>
      <c r="O513" s="179"/>
      <c r="P513" s="179"/>
      <c r="Q513" s="179"/>
      <c r="R513" s="179"/>
      <c r="S513" s="179"/>
      <c r="T513" s="179"/>
      <c r="U513" s="179"/>
      <c r="W513" s="180"/>
      <c r="Y513" s="180"/>
    </row>
    <row r="514">
      <c r="B514" s="176"/>
      <c r="C514" s="178"/>
      <c r="D514" s="179"/>
      <c r="E514" s="179"/>
      <c r="F514" s="179"/>
      <c r="G514" s="179"/>
      <c r="H514" s="179"/>
      <c r="I514" s="179"/>
      <c r="J514" s="178"/>
      <c r="K514" s="179"/>
      <c r="L514" s="179"/>
      <c r="M514" s="179"/>
      <c r="N514" s="179"/>
      <c r="O514" s="179"/>
      <c r="P514" s="179"/>
      <c r="Q514" s="179"/>
      <c r="R514" s="179"/>
      <c r="S514" s="179"/>
      <c r="T514" s="179"/>
      <c r="U514" s="179"/>
      <c r="W514" s="180"/>
      <c r="Y514" s="180"/>
    </row>
    <row r="515">
      <c r="B515" s="176"/>
      <c r="C515" s="178"/>
      <c r="D515" s="179"/>
      <c r="E515" s="179"/>
      <c r="F515" s="179"/>
      <c r="G515" s="179"/>
      <c r="H515" s="179"/>
      <c r="I515" s="179"/>
      <c r="J515" s="178"/>
      <c r="K515" s="179"/>
      <c r="L515" s="179"/>
      <c r="M515" s="179"/>
      <c r="N515" s="179"/>
      <c r="O515" s="179"/>
      <c r="P515" s="179"/>
      <c r="Q515" s="179"/>
      <c r="R515" s="179"/>
      <c r="S515" s="179"/>
      <c r="T515" s="179"/>
      <c r="U515" s="179"/>
      <c r="W515" s="180"/>
      <c r="Y515" s="180"/>
    </row>
    <row r="516">
      <c r="B516" s="176"/>
      <c r="C516" s="178"/>
      <c r="D516" s="179"/>
      <c r="E516" s="179"/>
      <c r="F516" s="179"/>
      <c r="G516" s="179"/>
      <c r="H516" s="179"/>
      <c r="I516" s="179"/>
      <c r="J516" s="178"/>
      <c r="K516" s="179"/>
      <c r="L516" s="179"/>
      <c r="M516" s="179"/>
      <c r="N516" s="179"/>
      <c r="O516" s="179"/>
      <c r="P516" s="179"/>
      <c r="Q516" s="179"/>
      <c r="R516" s="179"/>
      <c r="S516" s="179"/>
      <c r="T516" s="179"/>
      <c r="U516" s="179"/>
      <c r="W516" s="180"/>
      <c r="Y516" s="180"/>
    </row>
    <row r="517">
      <c r="B517" s="176"/>
      <c r="C517" s="178"/>
      <c r="D517" s="179"/>
      <c r="E517" s="179"/>
      <c r="F517" s="179"/>
      <c r="G517" s="179"/>
      <c r="H517" s="179"/>
      <c r="I517" s="179"/>
      <c r="J517" s="178"/>
      <c r="K517" s="179"/>
      <c r="L517" s="179"/>
      <c r="M517" s="179"/>
      <c r="N517" s="179"/>
      <c r="O517" s="179"/>
      <c r="P517" s="179"/>
      <c r="Q517" s="179"/>
      <c r="R517" s="179"/>
      <c r="S517" s="179"/>
      <c r="T517" s="179"/>
      <c r="U517" s="179"/>
      <c r="W517" s="180"/>
      <c r="Y517" s="180"/>
    </row>
    <row r="518">
      <c r="B518" s="176"/>
      <c r="C518" s="178"/>
      <c r="D518" s="179"/>
      <c r="E518" s="179"/>
      <c r="F518" s="179"/>
      <c r="G518" s="179"/>
      <c r="H518" s="179"/>
      <c r="I518" s="179"/>
      <c r="J518" s="178"/>
      <c r="K518" s="179"/>
      <c r="L518" s="179"/>
      <c r="M518" s="179"/>
      <c r="N518" s="179"/>
      <c r="O518" s="179"/>
      <c r="P518" s="179"/>
      <c r="Q518" s="179"/>
      <c r="R518" s="179"/>
      <c r="S518" s="179"/>
      <c r="T518" s="179"/>
      <c r="U518" s="179"/>
      <c r="W518" s="180"/>
      <c r="Y518" s="180"/>
    </row>
    <row r="519">
      <c r="B519" s="176"/>
      <c r="C519" s="178"/>
      <c r="D519" s="179"/>
      <c r="E519" s="179"/>
      <c r="F519" s="179"/>
      <c r="G519" s="179"/>
      <c r="H519" s="179"/>
      <c r="I519" s="179"/>
      <c r="J519" s="178"/>
      <c r="K519" s="179"/>
      <c r="L519" s="179"/>
      <c r="M519" s="179"/>
      <c r="N519" s="179"/>
      <c r="O519" s="179"/>
      <c r="P519" s="179"/>
      <c r="Q519" s="179"/>
      <c r="R519" s="179"/>
      <c r="S519" s="179"/>
      <c r="T519" s="179"/>
      <c r="U519" s="179"/>
      <c r="W519" s="180"/>
      <c r="Y519" s="180"/>
    </row>
    <row r="520">
      <c r="B520" s="176"/>
      <c r="C520" s="178"/>
      <c r="D520" s="179"/>
      <c r="E520" s="179"/>
      <c r="F520" s="179"/>
      <c r="G520" s="179"/>
      <c r="H520" s="179"/>
      <c r="I520" s="179"/>
      <c r="J520" s="178"/>
      <c r="K520" s="179"/>
      <c r="L520" s="179"/>
      <c r="M520" s="179"/>
      <c r="N520" s="179"/>
      <c r="O520" s="179"/>
      <c r="P520" s="179"/>
      <c r="Q520" s="179"/>
      <c r="R520" s="179"/>
      <c r="S520" s="179"/>
      <c r="T520" s="179"/>
      <c r="U520" s="179"/>
      <c r="W520" s="180"/>
      <c r="Y520" s="180"/>
    </row>
    <row r="521">
      <c r="B521" s="176"/>
      <c r="C521" s="178"/>
      <c r="D521" s="179"/>
      <c r="E521" s="179"/>
      <c r="F521" s="179"/>
      <c r="G521" s="179"/>
      <c r="H521" s="179"/>
      <c r="I521" s="179"/>
      <c r="J521" s="178"/>
      <c r="K521" s="179"/>
      <c r="L521" s="179"/>
      <c r="M521" s="179"/>
      <c r="N521" s="179"/>
      <c r="O521" s="179"/>
      <c r="P521" s="179"/>
      <c r="Q521" s="179"/>
      <c r="R521" s="179"/>
      <c r="S521" s="179"/>
      <c r="T521" s="179"/>
      <c r="U521" s="179"/>
      <c r="W521" s="180"/>
      <c r="Y521" s="180"/>
    </row>
    <row r="522">
      <c r="B522" s="176"/>
      <c r="C522" s="178"/>
      <c r="D522" s="179"/>
      <c r="E522" s="179"/>
      <c r="F522" s="179"/>
      <c r="G522" s="179"/>
      <c r="H522" s="179"/>
      <c r="I522" s="179"/>
      <c r="J522" s="178"/>
      <c r="K522" s="179"/>
      <c r="L522" s="179"/>
      <c r="M522" s="179"/>
      <c r="N522" s="179"/>
      <c r="O522" s="179"/>
      <c r="P522" s="179"/>
      <c r="Q522" s="179"/>
      <c r="R522" s="179"/>
      <c r="S522" s="179"/>
      <c r="T522" s="179"/>
      <c r="U522" s="179"/>
      <c r="W522" s="180"/>
      <c r="Y522" s="180"/>
    </row>
    <row r="523">
      <c r="B523" s="176"/>
      <c r="C523" s="178"/>
      <c r="D523" s="179"/>
      <c r="E523" s="179"/>
      <c r="F523" s="179"/>
      <c r="G523" s="179"/>
      <c r="H523" s="179"/>
      <c r="I523" s="179"/>
      <c r="J523" s="178"/>
      <c r="K523" s="179"/>
      <c r="L523" s="179"/>
      <c r="M523" s="179"/>
      <c r="N523" s="179"/>
      <c r="O523" s="179"/>
      <c r="P523" s="179"/>
      <c r="Q523" s="179"/>
      <c r="R523" s="179"/>
      <c r="S523" s="179"/>
      <c r="T523" s="179"/>
      <c r="U523" s="179"/>
      <c r="W523" s="180"/>
      <c r="Y523" s="180"/>
    </row>
    <row r="524">
      <c r="B524" s="176"/>
      <c r="C524" s="178"/>
      <c r="D524" s="179"/>
      <c r="E524" s="179"/>
      <c r="F524" s="179"/>
      <c r="G524" s="179"/>
      <c r="H524" s="179"/>
      <c r="I524" s="179"/>
      <c r="J524" s="178"/>
      <c r="K524" s="179"/>
      <c r="L524" s="179"/>
      <c r="M524" s="179"/>
      <c r="N524" s="179"/>
      <c r="O524" s="179"/>
      <c r="P524" s="179"/>
      <c r="Q524" s="179"/>
      <c r="R524" s="179"/>
      <c r="S524" s="179"/>
      <c r="T524" s="179"/>
      <c r="U524" s="179"/>
      <c r="W524" s="180"/>
      <c r="Y524" s="180"/>
    </row>
    <row r="525">
      <c r="B525" s="176"/>
      <c r="C525" s="178"/>
      <c r="D525" s="179"/>
      <c r="E525" s="179"/>
      <c r="F525" s="179"/>
      <c r="G525" s="179"/>
      <c r="H525" s="179"/>
      <c r="I525" s="179"/>
      <c r="J525" s="178"/>
      <c r="K525" s="179"/>
      <c r="L525" s="179"/>
      <c r="M525" s="179"/>
      <c r="N525" s="179"/>
      <c r="O525" s="179"/>
      <c r="P525" s="179"/>
      <c r="Q525" s="179"/>
      <c r="R525" s="179"/>
      <c r="S525" s="179"/>
      <c r="T525" s="179"/>
      <c r="U525" s="179"/>
      <c r="W525" s="180"/>
      <c r="Y525" s="180"/>
    </row>
    <row r="526">
      <c r="B526" s="176"/>
      <c r="C526" s="178"/>
      <c r="D526" s="179"/>
      <c r="E526" s="179"/>
      <c r="F526" s="179"/>
      <c r="G526" s="179"/>
      <c r="H526" s="179"/>
      <c r="I526" s="179"/>
      <c r="J526" s="178"/>
      <c r="K526" s="179"/>
      <c r="L526" s="179"/>
      <c r="M526" s="179"/>
      <c r="N526" s="179"/>
      <c r="O526" s="179"/>
      <c r="P526" s="179"/>
      <c r="Q526" s="179"/>
      <c r="R526" s="179"/>
      <c r="S526" s="179"/>
      <c r="T526" s="179"/>
      <c r="U526" s="179"/>
      <c r="W526" s="180"/>
      <c r="Y526" s="180"/>
    </row>
    <row r="527">
      <c r="B527" s="176"/>
      <c r="C527" s="178"/>
      <c r="D527" s="179"/>
      <c r="E527" s="179"/>
      <c r="F527" s="179"/>
      <c r="G527" s="179"/>
      <c r="H527" s="179"/>
      <c r="I527" s="179"/>
      <c r="J527" s="178"/>
      <c r="K527" s="179"/>
      <c r="L527" s="179"/>
      <c r="M527" s="179"/>
      <c r="N527" s="179"/>
      <c r="O527" s="179"/>
      <c r="P527" s="179"/>
      <c r="Q527" s="179"/>
      <c r="R527" s="179"/>
      <c r="S527" s="179"/>
      <c r="T527" s="179"/>
      <c r="U527" s="179"/>
      <c r="W527" s="180"/>
      <c r="Y527" s="180"/>
    </row>
    <row r="528">
      <c r="B528" s="176"/>
      <c r="C528" s="178"/>
      <c r="D528" s="179"/>
      <c r="E528" s="179"/>
      <c r="F528" s="179"/>
      <c r="G528" s="179"/>
      <c r="H528" s="179"/>
      <c r="I528" s="179"/>
      <c r="J528" s="178"/>
      <c r="K528" s="179"/>
      <c r="L528" s="179"/>
      <c r="M528" s="179"/>
      <c r="N528" s="179"/>
      <c r="O528" s="179"/>
      <c r="P528" s="179"/>
      <c r="Q528" s="179"/>
      <c r="R528" s="179"/>
      <c r="S528" s="179"/>
      <c r="T528" s="179"/>
      <c r="U528" s="179"/>
      <c r="W528" s="180"/>
      <c r="Y528" s="180"/>
    </row>
    <row r="529">
      <c r="B529" s="176"/>
      <c r="C529" s="178"/>
      <c r="D529" s="179"/>
      <c r="E529" s="179"/>
      <c r="F529" s="179"/>
      <c r="G529" s="179"/>
      <c r="H529" s="179"/>
      <c r="I529" s="179"/>
      <c r="J529" s="178"/>
      <c r="K529" s="179"/>
      <c r="L529" s="179"/>
      <c r="M529" s="179"/>
      <c r="N529" s="179"/>
      <c r="O529" s="179"/>
      <c r="P529" s="179"/>
      <c r="Q529" s="179"/>
      <c r="R529" s="179"/>
      <c r="S529" s="179"/>
      <c r="T529" s="179"/>
      <c r="U529" s="179"/>
      <c r="W529" s="180"/>
      <c r="Y529" s="180"/>
    </row>
    <row r="530">
      <c r="B530" s="176"/>
      <c r="C530" s="178"/>
      <c r="D530" s="179"/>
      <c r="E530" s="179"/>
      <c r="F530" s="179"/>
      <c r="G530" s="179"/>
      <c r="H530" s="179"/>
      <c r="I530" s="179"/>
      <c r="J530" s="178"/>
      <c r="K530" s="179"/>
      <c r="L530" s="179"/>
      <c r="M530" s="179"/>
      <c r="N530" s="179"/>
      <c r="O530" s="179"/>
      <c r="P530" s="179"/>
      <c r="Q530" s="179"/>
      <c r="R530" s="179"/>
      <c r="S530" s="179"/>
      <c r="T530" s="179"/>
      <c r="U530" s="179"/>
      <c r="W530" s="180"/>
      <c r="Y530" s="180"/>
    </row>
    <row r="531">
      <c r="B531" s="176"/>
      <c r="C531" s="178"/>
      <c r="D531" s="179"/>
      <c r="E531" s="179"/>
      <c r="F531" s="179"/>
      <c r="G531" s="179"/>
      <c r="H531" s="179"/>
      <c r="I531" s="179"/>
      <c r="J531" s="178"/>
      <c r="K531" s="179"/>
      <c r="L531" s="179"/>
      <c r="M531" s="179"/>
      <c r="N531" s="179"/>
      <c r="O531" s="179"/>
      <c r="P531" s="179"/>
      <c r="Q531" s="179"/>
      <c r="R531" s="179"/>
      <c r="S531" s="179"/>
      <c r="T531" s="179"/>
      <c r="U531" s="179"/>
      <c r="W531" s="180"/>
      <c r="Y531" s="180"/>
    </row>
    <row r="532">
      <c r="B532" s="176"/>
      <c r="C532" s="178"/>
      <c r="D532" s="179"/>
      <c r="E532" s="179"/>
      <c r="F532" s="179"/>
      <c r="G532" s="179"/>
      <c r="H532" s="179"/>
      <c r="I532" s="179"/>
      <c r="J532" s="178"/>
      <c r="K532" s="179"/>
      <c r="L532" s="179"/>
      <c r="M532" s="179"/>
      <c r="N532" s="179"/>
      <c r="O532" s="179"/>
      <c r="P532" s="179"/>
      <c r="Q532" s="179"/>
      <c r="R532" s="179"/>
      <c r="S532" s="179"/>
      <c r="T532" s="179"/>
      <c r="U532" s="179"/>
      <c r="W532" s="180"/>
      <c r="Y532" s="180"/>
    </row>
    <row r="533">
      <c r="B533" s="176"/>
      <c r="C533" s="178"/>
      <c r="D533" s="179"/>
      <c r="E533" s="179"/>
      <c r="F533" s="179"/>
      <c r="G533" s="179"/>
      <c r="H533" s="179"/>
      <c r="I533" s="179"/>
      <c r="J533" s="178"/>
      <c r="K533" s="179"/>
      <c r="L533" s="179"/>
      <c r="M533" s="179"/>
      <c r="N533" s="179"/>
      <c r="O533" s="179"/>
      <c r="P533" s="179"/>
      <c r="Q533" s="179"/>
      <c r="R533" s="179"/>
      <c r="S533" s="179"/>
      <c r="T533" s="179"/>
      <c r="U533" s="179"/>
      <c r="W533" s="180"/>
      <c r="Y533" s="180"/>
    </row>
    <row r="534">
      <c r="B534" s="176"/>
      <c r="C534" s="178"/>
      <c r="D534" s="179"/>
      <c r="E534" s="179"/>
      <c r="F534" s="179"/>
      <c r="G534" s="179"/>
      <c r="H534" s="179"/>
      <c r="I534" s="179"/>
      <c r="J534" s="178"/>
      <c r="K534" s="179"/>
      <c r="L534" s="179"/>
      <c r="M534" s="179"/>
      <c r="N534" s="179"/>
      <c r="O534" s="179"/>
      <c r="P534" s="179"/>
      <c r="Q534" s="179"/>
      <c r="R534" s="179"/>
      <c r="S534" s="179"/>
      <c r="T534" s="179"/>
      <c r="U534" s="179"/>
      <c r="W534" s="180"/>
      <c r="Y534" s="180"/>
    </row>
    <row r="535">
      <c r="B535" s="176"/>
      <c r="C535" s="178"/>
      <c r="D535" s="179"/>
      <c r="E535" s="179"/>
      <c r="F535" s="179"/>
      <c r="G535" s="179"/>
      <c r="H535" s="179"/>
      <c r="I535" s="179"/>
      <c r="J535" s="178"/>
      <c r="K535" s="179"/>
      <c r="L535" s="179"/>
      <c r="M535" s="179"/>
      <c r="N535" s="179"/>
      <c r="O535" s="179"/>
      <c r="P535" s="179"/>
      <c r="Q535" s="179"/>
      <c r="R535" s="179"/>
      <c r="S535" s="179"/>
      <c r="T535" s="179"/>
      <c r="U535" s="179"/>
      <c r="W535" s="180"/>
      <c r="Y535" s="180"/>
    </row>
    <row r="536">
      <c r="B536" s="176"/>
      <c r="C536" s="178"/>
      <c r="D536" s="179"/>
      <c r="E536" s="179"/>
      <c r="F536" s="179"/>
      <c r="G536" s="179"/>
      <c r="H536" s="179"/>
      <c r="I536" s="179"/>
      <c r="J536" s="178"/>
      <c r="K536" s="179"/>
      <c r="L536" s="179"/>
      <c r="M536" s="179"/>
      <c r="N536" s="179"/>
      <c r="O536" s="179"/>
      <c r="P536" s="179"/>
      <c r="Q536" s="179"/>
      <c r="R536" s="179"/>
      <c r="S536" s="179"/>
      <c r="T536" s="179"/>
      <c r="U536" s="179"/>
      <c r="W536" s="180"/>
      <c r="Y536" s="180"/>
    </row>
    <row r="537">
      <c r="B537" s="176"/>
      <c r="C537" s="178"/>
      <c r="D537" s="179"/>
      <c r="E537" s="179"/>
      <c r="F537" s="179"/>
      <c r="G537" s="179"/>
      <c r="H537" s="179"/>
      <c r="I537" s="179"/>
      <c r="J537" s="178"/>
      <c r="K537" s="179"/>
      <c r="L537" s="179"/>
      <c r="M537" s="179"/>
      <c r="N537" s="179"/>
      <c r="O537" s="179"/>
      <c r="P537" s="179"/>
      <c r="Q537" s="179"/>
      <c r="R537" s="179"/>
      <c r="S537" s="179"/>
      <c r="T537" s="179"/>
      <c r="U537" s="179"/>
      <c r="W537" s="180"/>
      <c r="Y537" s="180"/>
    </row>
    <row r="538">
      <c r="B538" s="176"/>
      <c r="C538" s="178"/>
      <c r="D538" s="179"/>
      <c r="E538" s="179"/>
      <c r="F538" s="179"/>
      <c r="G538" s="179"/>
      <c r="H538" s="179"/>
      <c r="I538" s="179"/>
      <c r="J538" s="178"/>
      <c r="K538" s="179"/>
      <c r="L538" s="179"/>
      <c r="M538" s="179"/>
      <c r="N538" s="179"/>
      <c r="O538" s="179"/>
      <c r="P538" s="179"/>
      <c r="Q538" s="179"/>
      <c r="R538" s="179"/>
      <c r="S538" s="179"/>
      <c r="T538" s="179"/>
      <c r="U538" s="179"/>
      <c r="W538" s="180"/>
      <c r="Y538" s="180"/>
    </row>
    <row r="539">
      <c r="B539" s="176"/>
      <c r="C539" s="178"/>
      <c r="D539" s="179"/>
      <c r="E539" s="179"/>
      <c r="F539" s="179"/>
      <c r="G539" s="179"/>
      <c r="H539" s="179"/>
      <c r="I539" s="179"/>
      <c r="J539" s="178"/>
      <c r="K539" s="179"/>
      <c r="L539" s="179"/>
      <c r="M539" s="179"/>
      <c r="N539" s="179"/>
      <c r="O539" s="179"/>
      <c r="P539" s="179"/>
      <c r="Q539" s="179"/>
      <c r="R539" s="179"/>
      <c r="S539" s="179"/>
      <c r="T539" s="179"/>
      <c r="U539" s="179"/>
      <c r="W539" s="180"/>
      <c r="Y539" s="180"/>
    </row>
    <row r="540">
      <c r="B540" s="176"/>
      <c r="C540" s="178"/>
      <c r="D540" s="179"/>
      <c r="E540" s="179"/>
      <c r="F540" s="179"/>
      <c r="G540" s="179"/>
      <c r="H540" s="179"/>
      <c r="I540" s="179"/>
      <c r="J540" s="178"/>
      <c r="K540" s="179"/>
      <c r="L540" s="179"/>
      <c r="M540" s="179"/>
      <c r="N540" s="179"/>
      <c r="O540" s="179"/>
      <c r="P540" s="179"/>
      <c r="Q540" s="179"/>
      <c r="R540" s="179"/>
      <c r="S540" s="179"/>
      <c r="T540" s="179"/>
      <c r="U540" s="179"/>
      <c r="W540" s="180"/>
      <c r="Y540" s="180"/>
    </row>
    <row r="541">
      <c r="B541" s="176"/>
      <c r="C541" s="178"/>
      <c r="D541" s="179"/>
      <c r="E541" s="179"/>
      <c r="F541" s="179"/>
      <c r="G541" s="179"/>
      <c r="H541" s="179"/>
      <c r="I541" s="179"/>
      <c r="J541" s="178"/>
      <c r="K541" s="179"/>
      <c r="L541" s="179"/>
      <c r="M541" s="179"/>
      <c r="N541" s="179"/>
      <c r="O541" s="179"/>
      <c r="P541" s="179"/>
      <c r="Q541" s="179"/>
      <c r="R541" s="179"/>
      <c r="S541" s="179"/>
      <c r="T541" s="179"/>
      <c r="U541" s="179"/>
      <c r="W541" s="180"/>
      <c r="Y541" s="180"/>
    </row>
    <row r="542">
      <c r="B542" s="176"/>
      <c r="C542" s="178"/>
      <c r="D542" s="179"/>
      <c r="E542" s="179"/>
      <c r="F542" s="179"/>
      <c r="G542" s="179"/>
      <c r="H542" s="179"/>
      <c r="I542" s="179"/>
      <c r="J542" s="178"/>
      <c r="K542" s="179"/>
      <c r="L542" s="179"/>
      <c r="M542" s="179"/>
      <c r="N542" s="179"/>
      <c r="O542" s="179"/>
      <c r="P542" s="179"/>
      <c r="Q542" s="179"/>
      <c r="R542" s="179"/>
      <c r="S542" s="179"/>
      <c r="T542" s="179"/>
      <c r="U542" s="179"/>
      <c r="W542" s="180"/>
      <c r="Y542" s="180"/>
    </row>
    <row r="543">
      <c r="B543" s="176"/>
      <c r="C543" s="178"/>
      <c r="D543" s="179"/>
      <c r="E543" s="179"/>
      <c r="F543" s="179"/>
      <c r="G543" s="179"/>
      <c r="H543" s="179"/>
      <c r="I543" s="179"/>
      <c r="J543" s="178"/>
      <c r="K543" s="179"/>
      <c r="L543" s="179"/>
      <c r="M543" s="179"/>
      <c r="N543" s="179"/>
      <c r="O543" s="179"/>
      <c r="P543" s="179"/>
      <c r="Q543" s="179"/>
      <c r="R543" s="179"/>
      <c r="S543" s="179"/>
      <c r="T543" s="179"/>
      <c r="U543" s="179"/>
      <c r="W543" s="180"/>
      <c r="Y543" s="180"/>
    </row>
    <row r="544">
      <c r="B544" s="176"/>
      <c r="C544" s="178"/>
      <c r="D544" s="179"/>
      <c r="E544" s="179"/>
      <c r="F544" s="179"/>
      <c r="G544" s="179"/>
      <c r="H544" s="179"/>
      <c r="I544" s="179"/>
      <c r="J544" s="178"/>
      <c r="K544" s="179"/>
      <c r="L544" s="179"/>
      <c r="M544" s="179"/>
      <c r="N544" s="179"/>
      <c r="O544" s="179"/>
      <c r="P544" s="179"/>
      <c r="Q544" s="179"/>
      <c r="R544" s="179"/>
      <c r="S544" s="179"/>
      <c r="T544" s="179"/>
      <c r="U544" s="179"/>
      <c r="W544" s="180"/>
      <c r="Y544" s="180"/>
    </row>
    <row r="545">
      <c r="B545" s="176"/>
      <c r="C545" s="178"/>
      <c r="D545" s="179"/>
      <c r="E545" s="179"/>
      <c r="F545" s="179"/>
      <c r="G545" s="179"/>
      <c r="H545" s="179"/>
      <c r="I545" s="179"/>
      <c r="J545" s="178"/>
      <c r="K545" s="179"/>
      <c r="L545" s="179"/>
      <c r="M545" s="179"/>
      <c r="N545" s="179"/>
      <c r="O545" s="179"/>
      <c r="P545" s="179"/>
      <c r="Q545" s="179"/>
      <c r="R545" s="179"/>
      <c r="S545" s="179"/>
      <c r="T545" s="179"/>
      <c r="U545" s="179"/>
      <c r="W545" s="180"/>
      <c r="Y545" s="180"/>
    </row>
    <row r="546">
      <c r="B546" s="176"/>
      <c r="C546" s="178"/>
      <c r="D546" s="179"/>
      <c r="E546" s="179"/>
      <c r="F546" s="179"/>
      <c r="G546" s="179"/>
      <c r="H546" s="179"/>
      <c r="I546" s="179"/>
      <c r="J546" s="178"/>
      <c r="K546" s="179"/>
      <c r="L546" s="179"/>
      <c r="M546" s="179"/>
      <c r="N546" s="179"/>
      <c r="O546" s="179"/>
      <c r="P546" s="179"/>
      <c r="Q546" s="179"/>
      <c r="R546" s="179"/>
      <c r="S546" s="179"/>
      <c r="T546" s="179"/>
      <c r="U546" s="179"/>
      <c r="W546" s="180"/>
      <c r="Y546" s="180"/>
    </row>
    <row r="547">
      <c r="B547" s="176"/>
      <c r="C547" s="178"/>
      <c r="D547" s="179"/>
      <c r="E547" s="179"/>
      <c r="F547" s="179"/>
      <c r="G547" s="179"/>
      <c r="H547" s="179"/>
      <c r="I547" s="179"/>
      <c r="J547" s="178"/>
      <c r="K547" s="179"/>
      <c r="L547" s="179"/>
      <c r="M547" s="179"/>
      <c r="N547" s="179"/>
      <c r="O547" s="179"/>
      <c r="P547" s="179"/>
      <c r="Q547" s="179"/>
      <c r="R547" s="179"/>
      <c r="S547" s="179"/>
      <c r="T547" s="179"/>
      <c r="U547" s="179"/>
      <c r="W547" s="180"/>
      <c r="Y547" s="180"/>
    </row>
    <row r="548">
      <c r="B548" s="176"/>
      <c r="C548" s="178"/>
      <c r="D548" s="179"/>
      <c r="E548" s="179"/>
      <c r="F548" s="179"/>
      <c r="G548" s="179"/>
      <c r="H548" s="179"/>
      <c r="I548" s="179"/>
      <c r="J548" s="178"/>
      <c r="K548" s="179"/>
      <c r="L548" s="179"/>
      <c r="M548" s="179"/>
      <c r="N548" s="179"/>
      <c r="O548" s="179"/>
      <c r="P548" s="179"/>
      <c r="Q548" s="179"/>
      <c r="R548" s="179"/>
      <c r="S548" s="179"/>
      <c r="T548" s="179"/>
      <c r="U548" s="179"/>
      <c r="W548" s="180"/>
      <c r="Y548" s="180"/>
    </row>
    <row r="549">
      <c r="B549" s="176"/>
      <c r="C549" s="178"/>
      <c r="D549" s="179"/>
      <c r="E549" s="179"/>
      <c r="F549" s="179"/>
      <c r="G549" s="179"/>
      <c r="H549" s="179"/>
      <c r="I549" s="179"/>
      <c r="J549" s="178"/>
      <c r="K549" s="179"/>
      <c r="L549" s="179"/>
      <c r="M549" s="179"/>
      <c r="N549" s="179"/>
      <c r="O549" s="179"/>
      <c r="P549" s="179"/>
      <c r="Q549" s="179"/>
      <c r="R549" s="179"/>
      <c r="S549" s="179"/>
      <c r="T549" s="179"/>
      <c r="U549" s="179"/>
      <c r="W549" s="180"/>
      <c r="Y549" s="180"/>
    </row>
    <row r="550">
      <c r="B550" s="176"/>
      <c r="C550" s="178"/>
      <c r="D550" s="179"/>
      <c r="E550" s="179"/>
      <c r="F550" s="179"/>
      <c r="G550" s="179"/>
      <c r="H550" s="179"/>
      <c r="I550" s="179"/>
      <c r="J550" s="178"/>
      <c r="K550" s="179"/>
      <c r="L550" s="179"/>
      <c r="M550" s="179"/>
      <c r="N550" s="179"/>
      <c r="O550" s="179"/>
      <c r="P550" s="179"/>
      <c r="Q550" s="179"/>
      <c r="R550" s="179"/>
      <c r="S550" s="179"/>
      <c r="T550" s="179"/>
      <c r="U550" s="179"/>
      <c r="W550" s="180"/>
      <c r="Y550" s="180"/>
    </row>
    <row r="551">
      <c r="B551" s="176"/>
      <c r="C551" s="178"/>
      <c r="D551" s="179"/>
      <c r="E551" s="179"/>
      <c r="F551" s="179"/>
      <c r="G551" s="179"/>
      <c r="H551" s="179"/>
      <c r="I551" s="179"/>
      <c r="J551" s="178"/>
      <c r="K551" s="179"/>
      <c r="L551" s="179"/>
      <c r="M551" s="179"/>
      <c r="N551" s="179"/>
      <c r="O551" s="179"/>
      <c r="P551" s="179"/>
      <c r="Q551" s="179"/>
      <c r="R551" s="179"/>
      <c r="S551" s="179"/>
      <c r="T551" s="179"/>
      <c r="U551" s="179"/>
      <c r="W551" s="180"/>
      <c r="Y551" s="180"/>
    </row>
    <row r="552">
      <c r="B552" s="176"/>
      <c r="C552" s="178"/>
      <c r="D552" s="179"/>
      <c r="E552" s="179"/>
      <c r="F552" s="179"/>
      <c r="G552" s="179"/>
      <c r="H552" s="179"/>
      <c r="I552" s="179"/>
      <c r="J552" s="178"/>
      <c r="K552" s="179"/>
      <c r="L552" s="179"/>
      <c r="M552" s="179"/>
      <c r="N552" s="179"/>
      <c r="O552" s="179"/>
      <c r="P552" s="179"/>
      <c r="Q552" s="179"/>
      <c r="R552" s="179"/>
      <c r="S552" s="179"/>
      <c r="T552" s="179"/>
      <c r="U552" s="179"/>
      <c r="W552" s="180"/>
      <c r="Y552" s="180"/>
    </row>
    <row r="553">
      <c r="B553" s="176"/>
      <c r="C553" s="178"/>
      <c r="D553" s="179"/>
      <c r="E553" s="179"/>
      <c r="F553" s="179"/>
      <c r="G553" s="179"/>
      <c r="H553" s="179"/>
      <c r="I553" s="179"/>
      <c r="J553" s="178"/>
      <c r="K553" s="179"/>
      <c r="L553" s="179"/>
      <c r="M553" s="179"/>
      <c r="N553" s="179"/>
      <c r="O553" s="179"/>
      <c r="P553" s="179"/>
      <c r="Q553" s="179"/>
      <c r="R553" s="179"/>
      <c r="S553" s="179"/>
      <c r="T553" s="179"/>
      <c r="U553" s="179"/>
      <c r="W553" s="180"/>
      <c r="Y553" s="180"/>
    </row>
    <row r="554">
      <c r="B554" s="176"/>
      <c r="C554" s="178"/>
      <c r="D554" s="179"/>
      <c r="E554" s="179"/>
      <c r="F554" s="179"/>
      <c r="G554" s="179"/>
      <c r="H554" s="179"/>
      <c r="I554" s="179"/>
      <c r="J554" s="178"/>
      <c r="K554" s="179"/>
      <c r="L554" s="179"/>
      <c r="M554" s="179"/>
      <c r="N554" s="179"/>
      <c r="O554" s="179"/>
      <c r="P554" s="179"/>
      <c r="Q554" s="179"/>
      <c r="R554" s="179"/>
      <c r="S554" s="179"/>
      <c r="T554" s="179"/>
      <c r="U554" s="179"/>
      <c r="W554" s="180"/>
      <c r="Y554" s="180"/>
    </row>
    <row r="555">
      <c r="B555" s="176"/>
      <c r="C555" s="178"/>
      <c r="D555" s="179"/>
      <c r="E555" s="179"/>
      <c r="F555" s="179"/>
      <c r="G555" s="179"/>
      <c r="H555" s="179"/>
      <c r="I555" s="179"/>
      <c r="J555" s="178"/>
      <c r="K555" s="179"/>
      <c r="L555" s="179"/>
      <c r="M555" s="179"/>
      <c r="N555" s="179"/>
      <c r="O555" s="179"/>
      <c r="P555" s="179"/>
      <c r="Q555" s="179"/>
      <c r="R555" s="179"/>
      <c r="S555" s="179"/>
      <c r="T555" s="179"/>
      <c r="U555" s="179"/>
      <c r="W555" s="180"/>
      <c r="Y555" s="180"/>
    </row>
    <row r="556">
      <c r="B556" s="176"/>
      <c r="C556" s="178"/>
      <c r="D556" s="179"/>
      <c r="E556" s="179"/>
      <c r="F556" s="179"/>
      <c r="G556" s="179"/>
      <c r="H556" s="179"/>
      <c r="I556" s="179"/>
      <c r="J556" s="178"/>
      <c r="K556" s="179"/>
      <c r="L556" s="179"/>
      <c r="M556" s="179"/>
      <c r="N556" s="179"/>
      <c r="O556" s="179"/>
      <c r="P556" s="179"/>
      <c r="Q556" s="179"/>
      <c r="R556" s="179"/>
      <c r="S556" s="179"/>
      <c r="T556" s="179"/>
      <c r="U556" s="179"/>
      <c r="W556" s="180"/>
      <c r="Y556" s="180"/>
    </row>
    <row r="557">
      <c r="B557" s="176"/>
      <c r="C557" s="178"/>
      <c r="D557" s="179"/>
      <c r="E557" s="179"/>
      <c r="F557" s="179"/>
      <c r="G557" s="179"/>
      <c r="H557" s="179"/>
      <c r="I557" s="179"/>
      <c r="J557" s="178"/>
      <c r="K557" s="179"/>
      <c r="L557" s="179"/>
      <c r="M557" s="179"/>
      <c r="N557" s="179"/>
      <c r="O557" s="179"/>
      <c r="P557" s="179"/>
      <c r="Q557" s="179"/>
      <c r="R557" s="179"/>
      <c r="S557" s="179"/>
      <c r="T557" s="179"/>
      <c r="U557" s="179"/>
      <c r="W557" s="180"/>
      <c r="Y557" s="180"/>
    </row>
    <row r="558">
      <c r="B558" s="176"/>
      <c r="C558" s="178"/>
      <c r="D558" s="179"/>
      <c r="E558" s="179"/>
      <c r="F558" s="179"/>
      <c r="G558" s="179"/>
      <c r="H558" s="179"/>
      <c r="I558" s="179"/>
      <c r="J558" s="178"/>
      <c r="K558" s="179"/>
      <c r="L558" s="179"/>
      <c r="M558" s="179"/>
      <c r="N558" s="179"/>
      <c r="O558" s="179"/>
      <c r="P558" s="179"/>
      <c r="Q558" s="179"/>
      <c r="R558" s="179"/>
      <c r="S558" s="179"/>
      <c r="T558" s="179"/>
      <c r="U558" s="179"/>
      <c r="W558" s="180"/>
      <c r="Y558" s="180"/>
    </row>
    <row r="559">
      <c r="B559" s="176"/>
      <c r="C559" s="178"/>
      <c r="D559" s="179"/>
      <c r="E559" s="179"/>
      <c r="F559" s="179"/>
      <c r="G559" s="179"/>
      <c r="H559" s="179"/>
      <c r="I559" s="179"/>
      <c r="J559" s="178"/>
      <c r="K559" s="179"/>
      <c r="L559" s="179"/>
      <c r="M559" s="179"/>
      <c r="N559" s="179"/>
      <c r="O559" s="179"/>
      <c r="P559" s="179"/>
      <c r="Q559" s="179"/>
      <c r="R559" s="179"/>
      <c r="S559" s="179"/>
      <c r="T559" s="179"/>
      <c r="U559" s="179"/>
      <c r="W559" s="180"/>
      <c r="Y559" s="180"/>
    </row>
    <row r="560">
      <c r="B560" s="176"/>
      <c r="C560" s="178"/>
      <c r="D560" s="179"/>
      <c r="E560" s="179"/>
      <c r="F560" s="179"/>
      <c r="G560" s="179"/>
      <c r="H560" s="179"/>
      <c r="I560" s="179"/>
      <c r="J560" s="178"/>
      <c r="K560" s="179"/>
      <c r="L560" s="179"/>
      <c r="M560" s="179"/>
      <c r="N560" s="179"/>
      <c r="O560" s="179"/>
      <c r="P560" s="179"/>
      <c r="Q560" s="179"/>
      <c r="R560" s="179"/>
      <c r="S560" s="179"/>
      <c r="T560" s="179"/>
      <c r="U560" s="179"/>
      <c r="W560" s="180"/>
      <c r="Y560" s="180"/>
    </row>
    <row r="561">
      <c r="B561" s="176"/>
      <c r="C561" s="178"/>
      <c r="D561" s="179"/>
      <c r="E561" s="179"/>
      <c r="F561" s="179"/>
      <c r="G561" s="179"/>
      <c r="H561" s="179"/>
      <c r="I561" s="179"/>
      <c r="J561" s="178"/>
      <c r="K561" s="179"/>
      <c r="L561" s="179"/>
      <c r="M561" s="179"/>
      <c r="N561" s="179"/>
      <c r="O561" s="179"/>
      <c r="P561" s="179"/>
      <c r="Q561" s="179"/>
      <c r="R561" s="179"/>
      <c r="S561" s="179"/>
      <c r="T561" s="179"/>
      <c r="U561" s="179"/>
      <c r="W561" s="180"/>
      <c r="Y561" s="180"/>
    </row>
    <row r="562">
      <c r="B562" s="176"/>
      <c r="C562" s="178"/>
      <c r="D562" s="179"/>
      <c r="E562" s="179"/>
      <c r="F562" s="179"/>
      <c r="G562" s="179"/>
      <c r="H562" s="179"/>
      <c r="I562" s="179"/>
      <c r="J562" s="178"/>
      <c r="K562" s="179"/>
      <c r="L562" s="179"/>
      <c r="M562" s="179"/>
      <c r="N562" s="179"/>
      <c r="O562" s="179"/>
      <c r="P562" s="179"/>
      <c r="Q562" s="179"/>
      <c r="R562" s="179"/>
      <c r="S562" s="179"/>
      <c r="T562" s="179"/>
      <c r="U562" s="179"/>
      <c r="W562" s="180"/>
      <c r="Y562" s="180"/>
    </row>
    <row r="563">
      <c r="B563" s="176"/>
      <c r="C563" s="178"/>
      <c r="D563" s="179"/>
      <c r="E563" s="179"/>
      <c r="F563" s="179"/>
      <c r="G563" s="179"/>
      <c r="H563" s="179"/>
      <c r="I563" s="179"/>
      <c r="J563" s="178"/>
      <c r="K563" s="179"/>
      <c r="L563" s="179"/>
      <c r="M563" s="179"/>
      <c r="N563" s="179"/>
      <c r="O563" s="179"/>
      <c r="P563" s="179"/>
      <c r="Q563" s="179"/>
      <c r="R563" s="179"/>
      <c r="S563" s="179"/>
      <c r="T563" s="179"/>
      <c r="U563" s="179"/>
      <c r="W563" s="180"/>
      <c r="Y563" s="180"/>
    </row>
    <row r="564">
      <c r="B564" s="176"/>
      <c r="C564" s="178"/>
      <c r="D564" s="179"/>
      <c r="E564" s="179"/>
      <c r="F564" s="179"/>
      <c r="G564" s="179"/>
      <c r="H564" s="179"/>
      <c r="I564" s="179"/>
      <c r="J564" s="178"/>
      <c r="K564" s="179"/>
      <c r="L564" s="179"/>
      <c r="M564" s="179"/>
      <c r="N564" s="179"/>
      <c r="O564" s="179"/>
      <c r="P564" s="179"/>
      <c r="Q564" s="179"/>
      <c r="R564" s="179"/>
      <c r="S564" s="179"/>
      <c r="T564" s="179"/>
      <c r="U564" s="179"/>
      <c r="W564" s="180"/>
      <c r="Y564" s="180"/>
    </row>
    <row r="565">
      <c r="B565" s="176"/>
      <c r="C565" s="178"/>
      <c r="D565" s="179"/>
      <c r="E565" s="179"/>
      <c r="F565" s="179"/>
      <c r="G565" s="179"/>
      <c r="H565" s="179"/>
      <c r="I565" s="179"/>
      <c r="J565" s="178"/>
      <c r="K565" s="179"/>
      <c r="L565" s="179"/>
      <c r="M565" s="179"/>
      <c r="N565" s="179"/>
      <c r="O565" s="179"/>
      <c r="P565" s="179"/>
      <c r="Q565" s="179"/>
      <c r="R565" s="179"/>
      <c r="S565" s="179"/>
      <c r="T565" s="179"/>
      <c r="U565" s="179"/>
      <c r="W565" s="180"/>
      <c r="Y565" s="180"/>
    </row>
    <row r="566">
      <c r="B566" s="176"/>
      <c r="C566" s="178"/>
      <c r="D566" s="179"/>
      <c r="E566" s="179"/>
      <c r="F566" s="179"/>
      <c r="G566" s="179"/>
      <c r="H566" s="179"/>
      <c r="I566" s="179"/>
      <c r="J566" s="178"/>
      <c r="K566" s="179"/>
      <c r="L566" s="179"/>
      <c r="M566" s="179"/>
      <c r="N566" s="179"/>
      <c r="O566" s="179"/>
      <c r="P566" s="179"/>
      <c r="Q566" s="179"/>
      <c r="R566" s="179"/>
      <c r="S566" s="179"/>
      <c r="T566" s="179"/>
      <c r="U566" s="179"/>
      <c r="W566" s="180"/>
      <c r="Y566" s="180"/>
    </row>
    <row r="567">
      <c r="B567" s="176"/>
      <c r="C567" s="178"/>
      <c r="D567" s="179"/>
      <c r="E567" s="179"/>
      <c r="F567" s="179"/>
      <c r="G567" s="179"/>
      <c r="H567" s="179"/>
      <c r="I567" s="179"/>
      <c r="J567" s="178"/>
      <c r="K567" s="179"/>
      <c r="L567" s="179"/>
      <c r="M567" s="179"/>
      <c r="N567" s="179"/>
      <c r="O567" s="179"/>
      <c r="P567" s="179"/>
      <c r="Q567" s="179"/>
      <c r="R567" s="179"/>
      <c r="S567" s="179"/>
      <c r="T567" s="179"/>
      <c r="U567" s="179"/>
      <c r="W567" s="180"/>
      <c r="Y567" s="180"/>
    </row>
    <row r="568">
      <c r="B568" s="176"/>
      <c r="C568" s="178"/>
      <c r="D568" s="179"/>
      <c r="E568" s="179"/>
      <c r="F568" s="179"/>
      <c r="G568" s="179"/>
      <c r="H568" s="179"/>
      <c r="I568" s="179"/>
      <c r="J568" s="178"/>
      <c r="K568" s="179"/>
      <c r="L568" s="179"/>
      <c r="M568" s="179"/>
      <c r="N568" s="179"/>
      <c r="O568" s="179"/>
      <c r="P568" s="179"/>
      <c r="Q568" s="179"/>
      <c r="R568" s="179"/>
      <c r="S568" s="179"/>
      <c r="T568" s="179"/>
      <c r="U568" s="179"/>
      <c r="W568" s="180"/>
      <c r="Y568" s="180"/>
    </row>
    <row r="569">
      <c r="B569" s="176"/>
      <c r="C569" s="178"/>
      <c r="D569" s="179"/>
      <c r="E569" s="179"/>
      <c r="F569" s="179"/>
      <c r="G569" s="179"/>
      <c r="H569" s="179"/>
      <c r="I569" s="179"/>
      <c r="J569" s="178"/>
      <c r="K569" s="179"/>
      <c r="L569" s="179"/>
      <c r="M569" s="179"/>
      <c r="N569" s="179"/>
      <c r="O569" s="179"/>
      <c r="P569" s="179"/>
      <c r="Q569" s="179"/>
      <c r="R569" s="179"/>
      <c r="S569" s="179"/>
      <c r="T569" s="179"/>
      <c r="U569" s="179"/>
      <c r="W569" s="180"/>
      <c r="Y569" s="180"/>
    </row>
    <row r="570">
      <c r="B570" s="176"/>
      <c r="C570" s="178"/>
      <c r="D570" s="179"/>
      <c r="E570" s="179"/>
      <c r="F570" s="179"/>
      <c r="G570" s="179"/>
      <c r="H570" s="179"/>
      <c r="I570" s="179"/>
      <c r="J570" s="178"/>
      <c r="K570" s="179"/>
      <c r="L570" s="179"/>
      <c r="M570" s="179"/>
      <c r="N570" s="179"/>
      <c r="O570" s="179"/>
      <c r="P570" s="179"/>
      <c r="Q570" s="179"/>
      <c r="R570" s="179"/>
      <c r="S570" s="179"/>
      <c r="T570" s="179"/>
      <c r="U570" s="179"/>
      <c r="W570" s="180"/>
      <c r="Y570" s="180"/>
    </row>
    <row r="571">
      <c r="B571" s="176"/>
      <c r="C571" s="178"/>
      <c r="D571" s="179"/>
      <c r="E571" s="179"/>
      <c r="F571" s="179"/>
      <c r="G571" s="179"/>
      <c r="H571" s="179"/>
      <c r="I571" s="179"/>
      <c r="J571" s="178"/>
      <c r="K571" s="179"/>
      <c r="L571" s="179"/>
      <c r="M571" s="179"/>
      <c r="N571" s="179"/>
      <c r="O571" s="179"/>
      <c r="P571" s="179"/>
      <c r="Q571" s="179"/>
      <c r="R571" s="179"/>
      <c r="S571" s="179"/>
      <c r="T571" s="179"/>
      <c r="U571" s="179"/>
      <c r="W571" s="180"/>
      <c r="Y571" s="180"/>
    </row>
    <row r="572">
      <c r="B572" s="176"/>
      <c r="C572" s="178"/>
      <c r="D572" s="179"/>
      <c r="E572" s="179"/>
      <c r="F572" s="179"/>
      <c r="G572" s="179"/>
      <c r="H572" s="179"/>
      <c r="I572" s="179"/>
      <c r="J572" s="178"/>
      <c r="K572" s="179"/>
      <c r="L572" s="179"/>
      <c r="M572" s="179"/>
      <c r="N572" s="179"/>
      <c r="O572" s="179"/>
      <c r="P572" s="179"/>
      <c r="Q572" s="179"/>
      <c r="R572" s="179"/>
      <c r="S572" s="179"/>
      <c r="T572" s="179"/>
      <c r="U572" s="179"/>
      <c r="W572" s="180"/>
      <c r="Y572" s="180"/>
    </row>
    <row r="573">
      <c r="B573" s="176"/>
      <c r="C573" s="178"/>
      <c r="D573" s="179"/>
      <c r="E573" s="179"/>
      <c r="F573" s="179"/>
      <c r="G573" s="179"/>
      <c r="H573" s="179"/>
      <c r="I573" s="179"/>
      <c r="J573" s="178"/>
      <c r="K573" s="179"/>
      <c r="L573" s="179"/>
      <c r="M573" s="179"/>
      <c r="N573" s="179"/>
      <c r="O573" s="179"/>
      <c r="P573" s="179"/>
      <c r="Q573" s="179"/>
      <c r="R573" s="179"/>
      <c r="S573" s="179"/>
      <c r="T573" s="179"/>
      <c r="U573" s="179"/>
      <c r="W573" s="180"/>
      <c r="Y573" s="180"/>
    </row>
    <row r="574">
      <c r="B574" s="176"/>
      <c r="C574" s="178"/>
      <c r="D574" s="179"/>
      <c r="E574" s="179"/>
      <c r="F574" s="179"/>
      <c r="G574" s="179"/>
      <c r="H574" s="179"/>
      <c r="I574" s="179"/>
      <c r="J574" s="178"/>
      <c r="K574" s="179"/>
      <c r="L574" s="179"/>
      <c r="M574" s="179"/>
      <c r="N574" s="179"/>
      <c r="O574" s="179"/>
      <c r="P574" s="179"/>
      <c r="Q574" s="179"/>
      <c r="R574" s="179"/>
      <c r="S574" s="179"/>
      <c r="T574" s="179"/>
      <c r="U574" s="179"/>
      <c r="W574" s="180"/>
      <c r="Y574" s="180"/>
    </row>
    <row r="575">
      <c r="B575" s="176"/>
      <c r="C575" s="178"/>
      <c r="D575" s="179"/>
      <c r="E575" s="179"/>
      <c r="F575" s="179"/>
      <c r="G575" s="179"/>
      <c r="H575" s="179"/>
      <c r="I575" s="179"/>
      <c r="J575" s="178"/>
      <c r="K575" s="179"/>
      <c r="L575" s="179"/>
      <c r="M575" s="179"/>
      <c r="N575" s="179"/>
      <c r="O575" s="179"/>
      <c r="P575" s="179"/>
      <c r="Q575" s="179"/>
      <c r="R575" s="179"/>
      <c r="S575" s="179"/>
      <c r="T575" s="179"/>
      <c r="U575" s="179"/>
      <c r="W575" s="180"/>
      <c r="Y575" s="180"/>
    </row>
    <row r="576">
      <c r="B576" s="176"/>
      <c r="C576" s="178"/>
      <c r="D576" s="179"/>
      <c r="E576" s="179"/>
      <c r="F576" s="179"/>
      <c r="G576" s="179"/>
      <c r="H576" s="179"/>
      <c r="I576" s="179"/>
      <c r="J576" s="178"/>
      <c r="K576" s="179"/>
      <c r="L576" s="179"/>
      <c r="M576" s="179"/>
      <c r="N576" s="179"/>
      <c r="O576" s="179"/>
      <c r="P576" s="179"/>
      <c r="Q576" s="179"/>
      <c r="R576" s="179"/>
      <c r="S576" s="179"/>
      <c r="T576" s="179"/>
      <c r="U576" s="179"/>
      <c r="W576" s="180"/>
      <c r="Y576" s="180"/>
    </row>
    <row r="577">
      <c r="B577" s="176"/>
      <c r="C577" s="178"/>
      <c r="D577" s="179"/>
      <c r="E577" s="179"/>
      <c r="F577" s="179"/>
      <c r="G577" s="179"/>
      <c r="H577" s="179"/>
      <c r="I577" s="179"/>
      <c r="J577" s="178"/>
      <c r="K577" s="179"/>
      <c r="L577" s="179"/>
      <c r="M577" s="179"/>
      <c r="N577" s="179"/>
      <c r="O577" s="179"/>
      <c r="P577" s="179"/>
      <c r="Q577" s="179"/>
      <c r="R577" s="179"/>
      <c r="S577" s="179"/>
      <c r="T577" s="179"/>
      <c r="U577" s="179"/>
      <c r="W577" s="180"/>
      <c r="Y577" s="180"/>
    </row>
    <row r="578">
      <c r="B578" s="176"/>
      <c r="C578" s="178"/>
      <c r="D578" s="179"/>
      <c r="E578" s="179"/>
      <c r="F578" s="179"/>
      <c r="G578" s="179"/>
      <c r="H578" s="179"/>
      <c r="I578" s="179"/>
      <c r="J578" s="178"/>
      <c r="K578" s="179"/>
      <c r="L578" s="179"/>
      <c r="M578" s="179"/>
      <c r="N578" s="179"/>
      <c r="O578" s="179"/>
      <c r="P578" s="179"/>
      <c r="Q578" s="179"/>
      <c r="R578" s="179"/>
      <c r="S578" s="179"/>
      <c r="T578" s="179"/>
      <c r="U578" s="179"/>
      <c r="W578" s="180"/>
      <c r="Y578" s="180"/>
    </row>
    <row r="579">
      <c r="B579" s="176"/>
      <c r="C579" s="178"/>
      <c r="D579" s="179"/>
      <c r="E579" s="179"/>
      <c r="F579" s="179"/>
      <c r="G579" s="179"/>
      <c r="H579" s="179"/>
      <c r="I579" s="179"/>
      <c r="J579" s="178"/>
      <c r="K579" s="179"/>
      <c r="L579" s="179"/>
      <c r="M579" s="179"/>
      <c r="N579" s="179"/>
      <c r="O579" s="179"/>
      <c r="P579" s="179"/>
      <c r="Q579" s="179"/>
      <c r="R579" s="179"/>
      <c r="S579" s="179"/>
      <c r="T579" s="179"/>
      <c r="U579" s="179"/>
      <c r="W579" s="180"/>
      <c r="Y579" s="180"/>
    </row>
    <row r="580">
      <c r="B580" s="176"/>
      <c r="C580" s="178"/>
      <c r="D580" s="179"/>
      <c r="E580" s="179"/>
      <c r="F580" s="179"/>
      <c r="G580" s="179"/>
      <c r="H580" s="179"/>
      <c r="I580" s="179"/>
      <c r="J580" s="178"/>
      <c r="K580" s="179"/>
      <c r="L580" s="179"/>
      <c r="M580" s="179"/>
      <c r="N580" s="179"/>
      <c r="O580" s="179"/>
      <c r="P580" s="179"/>
      <c r="Q580" s="179"/>
      <c r="R580" s="179"/>
      <c r="S580" s="179"/>
      <c r="T580" s="179"/>
      <c r="U580" s="179"/>
      <c r="W580" s="180"/>
      <c r="Y580" s="180"/>
    </row>
    <row r="581">
      <c r="B581" s="176"/>
      <c r="C581" s="178"/>
      <c r="D581" s="179"/>
      <c r="E581" s="179"/>
      <c r="F581" s="179"/>
      <c r="G581" s="179"/>
      <c r="H581" s="179"/>
      <c r="I581" s="179"/>
      <c r="J581" s="178"/>
      <c r="K581" s="179"/>
      <c r="L581" s="179"/>
      <c r="M581" s="179"/>
      <c r="N581" s="179"/>
      <c r="O581" s="179"/>
      <c r="P581" s="179"/>
      <c r="Q581" s="179"/>
      <c r="R581" s="179"/>
      <c r="S581" s="179"/>
      <c r="T581" s="179"/>
      <c r="U581" s="179"/>
      <c r="W581" s="180"/>
      <c r="Y581" s="180"/>
    </row>
    <row r="582">
      <c r="B582" s="176"/>
      <c r="C582" s="178"/>
      <c r="D582" s="179"/>
      <c r="E582" s="179"/>
      <c r="F582" s="179"/>
      <c r="G582" s="179"/>
      <c r="H582" s="179"/>
      <c r="I582" s="179"/>
      <c r="J582" s="178"/>
      <c r="K582" s="179"/>
      <c r="L582" s="179"/>
      <c r="M582" s="179"/>
      <c r="N582" s="179"/>
      <c r="O582" s="179"/>
      <c r="P582" s="179"/>
      <c r="Q582" s="179"/>
      <c r="R582" s="179"/>
      <c r="S582" s="179"/>
      <c r="T582" s="179"/>
      <c r="U582" s="179"/>
      <c r="W582" s="180"/>
      <c r="Y582" s="180"/>
    </row>
    <row r="583">
      <c r="B583" s="176"/>
      <c r="C583" s="178"/>
      <c r="D583" s="179"/>
      <c r="E583" s="179"/>
      <c r="F583" s="179"/>
      <c r="G583" s="179"/>
      <c r="H583" s="179"/>
      <c r="I583" s="179"/>
      <c r="J583" s="178"/>
      <c r="K583" s="179"/>
      <c r="L583" s="179"/>
      <c r="M583" s="179"/>
      <c r="N583" s="179"/>
      <c r="O583" s="179"/>
      <c r="P583" s="179"/>
      <c r="Q583" s="179"/>
      <c r="R583" s="179"/>
      <c r="S583" s="179"/>
      <c r="T583" s="179"/>
      <c r="U583" s="179"/>
      <c r="W583" s="180"/>
      <c r="Y583" s="180"/>
    </row>
    <row r="584">
      <c r="B584" s="176"/>
      <c r="C584" s="178"/>
      <c r="D584" s="179"/>
      <c r="E584" s="179"/>
      <c r="F584" s="179"/>
      <c r="G584" s="179"/>
      <c r="H584" s="179"/>
      <c r="I584" s="179"/>
      <c r="J584" s="178"/>
      <c r="K584" s="179"/>
      <c r="L584" s="179"/>
      <c r="M584" s="179"/>
      <c r="N584" s="179"/>
      <c r="O584" s="179"/>
      <c r="P584" s="179"/>
      <c r="Q584" s="179"/>
      <c r="R584" s="179"/>
      <c r="S584" s="179"/>
      <c r="T584" s="179"/>
      <c r="U584" s="179"/>
      <c r="W584" s="180"/>
      <c r="Y584" s="180"/>
    </row>
    <row r="585">
      <c r="B585" s="176"/>
      <c r="C585" s="178"/>
      <c r="D585" s="179"/>
      <c r="E585" s="179"/>
      <c r="F585" s="179"/>
      <c r="G585" s="179"/>
      <c r="H585" s="179"/>
      <c r="I585" s="179"/>
      <c r="J585" s="178"/>
      <c r="K585" s="179"/>
      <c r="L585" s="179"/>
      <c r="M585" s="179"/>
      <c r="N585" s="179"/>
      <c r="O585" s="179"/>
      <c r="P585" s="179"/>
      <c r="Q585" s="179"/>
      <c r="R585" s="179"/>
      <c r="S585" s="179"/>
      <c r="T585" s="179"/>
      <c r="U585" s="179"/>
      <c r="W585" s="180"/>
      <c r="Y585" s="180"/>
    </row>
    <row r="586">
      <c r="B586" s="176"/>
      <c r="C586" s="178"/>
      <c r="D586" s="179"/>
      <c r="E586" s="179"/>
      <c r="F586" s="179"/>
      <c r="G586" s="179"/>
      <c r="H586" s="179"/>
      <c r="I586" s="179"/>
      <c r="J586" s="178"/>
      <c r="K586" s="179"/>
      <c r="L586" s="179"/>
      <c r="M586" s="179"/>
      <c r="N586" s="179"/>
      <c r="O586" s="179"/>
      <c r="P586" s="179"/>
      <c r="Q586" s="179"/>
      <c r="R586" s="179"/>
      <c r="S586" s="179"/>
      <c r="T586" s="179"/>
      <c r="U586" s="179"/>
      <c r="W586" s="180"/>
      <c r="Y586" s="180"/>
    </row>
    <row r="587">
      <c r="B587" s="176"/>
      <c r="C587" s="178"/>
      <c r="D587" s="179"/>
      <c r="E587" s="179"/>
      <c r="F587" s="179"/>
      <c r="G587" s="179"/>
      <c r="H587" s="179"/>
      <c r="I587" s="179"/>
      <c r="J587" s="178"/>
      <c r="K587" s="179"/>
      <c r="L587" s="179"/>
      <c r="M587" s="179"/>
      <c r="N587" s="179"/>
      <c r="O587" s="179"/>
      <c r="P587" s="179"/>
      <c r="Q587" s="179"/>
      <c r="R587" s="179"/>
      <c r="S587" s="179"/>
      <c r="T587" s="179"/>
      <c r="U587" s="179"/>
      <c r="W587" s="180"/>
      <c r="Y587" s="180"/>
    </row>
    <row r="588">
      <c r="B588" s="176"/>
      <c r="C588" s="178"/>
      <c r="D588" s="179"/>
      <c r="E588" s="179"/>
      <c r="F588" s="179"/>
      <c r="G588" s="179"/>
      <c r="H588" s="179"/>
      <c r="I588" s="179"/>
      <c r="J588" s="178"/>
      <c r="K588" s="179"/>
      <c r="L588" s="179"/>
      <c r="M588" s="179"/>
      <c r="N588" s="179"/>
      <c r="O588" s="179"/>
      <c r="P588" s="179"/>
      <c r="Q588" s="179"/>
      <c r="R588" s="179"/>
      <c r="S588" s="179"/>
      <c r="T588" s="179"/>
      <c r="U588" s="179"/>
      <c r="W588" s="180"/>
      <c r="Y588" s="180"/>
    </row>
    <row r="589">
      <c r="B589" s="176"/>
      <c r="C589" s="178"/>
      <c r="D589" s="179"/>
      <c r="E589" s="179"/>
      <c r="F589" s="179"/>
      <c r="G589" s="179"/>
      <c r="H589" s="179"/>
      <c r="I589" s="179"/>
      <c r="J589" s="178"/>
      <c r="K589" s="179"/>
      <c r="L589" s="179"/>
      <c r="M589" s="179"/>
      <c r="N589" s="179"/>
      <c r="O589" s="179"/>
      <c r="P589" s="179"/>
      <c r="Q589" s="179"/>
      <c r="R589" s="179"/>
      <c r="S589" s="179"/>
      <c r="T589" s="179"/>
      <c r="U589" s="179"/>
      <c r="W589" s="180"/>
      <c r="Y589" s="180"/>
    </row>
    <row r="590">
      <c r="B590" s="176"/>
      <c r="C590" s="178"/>
      <c r="D590" s="179"/>
      <c r="E590" s="179"/>
      <c r="F590" s="179"/>
      <c r="G590" s="179"/>
      <c r="H590" s="179"/>
      <c r="I590" s="179"/>
      <c r="J590" s="178"/>
      <c r="K590" s="179"/>
      <c r="L590" s="179"/>
      <c r="M590" s="179"/>
      <c r="N590" s="179"/>
      <c r="O590" s="179"/>
      <c r="P590" s="179"/>
      <c r="Q590" s="179"/>
      <c r="R590" s="179"/>
      <c r="S590" s="179"/>
      <c r="T590" s="179"/>
      <c r="U590" s="179"/>
      <c r="W590" s="180"/>
      <c r="Y590" s="180"/>
    </row>
    <row r="591">
      <c r="B591" s="176"/>
      <c r="C591" s="178"/>
      <c r="D591" s="179"/>
      <c r="E591" s="179"/>
      <c r="F591" s="179"/>
      <c r="G591" s="179"/>
      <c r="H591" s="179"/>
      <c r="I591" s="179"/>
      <c r="J591" s="178"/>
      <c r="K591" s="179"/>
      <c r="L591" s="179"/>
      <c r="M591" s="179"/>
      <c r="N591" s="179"/>
      <c r="O591" s="179"/>
      <c r="P591" s="179"/>
      <c r="Q591" s="179"/>
      <c r="R591" s="179"/>
      <c r="S591" s="179"/>
      <c r="T591" s="179"/>
      <c r="U591" s="179"/>
      <c r="W591" s="180"/>
      <c r="Y591" s="180"/>
    </row>
    <row r="592">
      <c r="B592" s="176"/>
      <c r="C592" s="178"/>
      <c r="D592" s="179"/>
      <c r="E592" s="179"/>
      <c r="F592" s="179"/>
      <c r="G592" s="179"/>
      <c r="H592" s="179"/>
      <c r="I592" s="179"/>
      <c r="J592" s="178"/>
      <c r="K592" s="179"/>
      <c r="L592" s="179"/>
      <c r="M592" s="179"/>
      <c r="N592" s="179"/>
      <c r="O592" s="179"/>
      <c r="P592" s="179"/>
      <c r="Q592" s="179"/>
      <c r="R592" s="179"/>
      <c r="S592" s="179"/>
      <c r="T592" s="179"/>
      <c r="U592" s="179"/>
      <c r="W592" s="180"/>
      <c r="Y592" s="180"/>
    </row>
    <row r="593">
      <c r="B593" s="176"/>
      <c r="C593" s="178"/>
      <c r="D593" s="179"/>
      <c r="E593" s="179"/>
      <c r="F593" s="179"/>
      <c r="G593" s="179"/>
      <c r="H593" s="179"/>
      <c r="I593" s="179"/>
      <c r="J593" s="178"/>
      <c r="K593" s="179"/>
      <c r="L593" s="179"/>
      <c r="M593" s="179"/>
      <c r="N593" s="179"/>
      <c r="O593" s="179"/>
      <c r="P593" s="179"/>
      <c r="Q593" s="179"/>
      <c r="R593" s="179"/>
      <c r="S593" s="179"/>
      <c r="T593" s="179"/>
      <c r="U593" s="179"/>
      <c r="W593" s="180"/>
      <c r="Y593" s="180"/>
    </row>
    <row r="594">
      <c r="B594" s="176"/>
      <c r="C594" s="178"/>
      <c r="D594" s="179"/>
      <c r="E594" s="179"/>
      <c r="F594" s="179"/>
      <c r="G594" s="179"/>
      <c r="H594" s="179"/>
      <c r="I594" s="179"/>
      <c r="J594" s="178"/>
      <c r="K594" s="179"/>
      <c r="L594" s="179"/>
      <c r="M594" s="179"/>
      <c r="N594" s="179"/>
      <c r="O594" s="179"/>
      <c r="P594" s="179"/>
      <c r="Q594" s="179"/>
      <c r="R594" s="179"/>
      <c r="S594" s="179"/>
      <c r="T594" s="179"/>
      <c r="U594" s="179"/>
      <c r="W594" s="180"/>
      <c r="Y594" s="180"/>
    </row>
    <row r="595">
      <c r="B595" s="176"/>
      <c r="C595" s="178"/>
      <c r="D595" s="179"/>
      <c r="E595" s="179"/>
      <c r="F595" s="179"/>
      <c r="G595" s="179"/>
      <c r="H595" s="179"/>
      <c r="I595" s="179"/>
      <c r="J595" s="178"/>
      <c r="K595" s="179"/>
      <c r="L595" s="179"/>
      <c r="M595" s="179"/>
      <c r="N595" s="179"/>
      <c r="O595" s="179"/>
      <c r="P595" s="179"/>
      <c r="Q595" s="179"/>
      <c r="R595" s="179"/>
      <c r="S595" s="179"/>
      <c r="T595" s="179"/>
      <c r="U595" s="179"/>
      <c r="W595" s="180"/>
      <c r="Y595" s="180"/>
    </row>
    <row r="596">
      <c r="B596" s="176"/>
      <c r="C596" s="178"/>
      <c r="D596" s="179"/>
      <c r="E596" s="179"/>
      <c r="F596" s="179"/>
      <c r="G596" s="179"/>
      <c r="H596" s="179"/>
      <c r="I596" s="179"/>
      <c r="J596" s="178"/>
      <c r="K596" s="179"/>
      <c r="L596" s="179"/>
      <c r="M596" s="179"/>
      <c r="N596" s="179"/>
      <c r="O596" s="179"/>
      <c r="P596" s="179"/>
      <c r="Q596" s="179"/>
      <c r="R596" s="179"/>
      <c r="S596" s="179"/>
      <c r="T596" s="179"/>
      <c r="U596" s="179"/>
      <c r="W596" s="180"/>
      <c r="Y596" s="180"/>
    </row>
    <row r="597">
      <c r="B597" s="176"/>
      <c r="C597" s="178"/>
      <c r="D597" s="179"/>
      <c r="E597" s="179"/>
      <c r="F597" s="179"/>
      <c r="G597" s="179"/>
      <c r="H597" s="179"/>
      <c r="I597" s="179"/>
      <c r="J597" s="178"/>
      <c r="K597" s="179"/>
      <c r="L597" s="179"/>
      <c r="M597" s="179"/>
      <c r="N597" s="179"/>
      <c r="O597" s="179"/>
      <c r="P597" s="179"/>
      <c r="Q597" s="179"/>
      <c r="R597" s="179"/>
      <c r="S597" s="179"/>
      <c r="T597" s="179"/>
      <c r="U597" s="179"/>
      <c r="W597" s="180"/>
      <c r="Y597" s="180"/>
    </row>
    <row r="598">
      <c r="B598" s="176"/>
      <c r="C598" s="178"/>
      <c r="D598" s="179"/>
      <c r="E598" s="179"/>
      <c r="F598" s="179"/>
      <c r="G598" s="179"/>
      <c r="H598" s="179"/>
      <c r="I598" s="179"/>
      <c r="J598" s="178"/>
      <c r="K598" s="179"/>
      <c r="L598" s="179"/>
      <c r="M598" s="179"/>
      <c r="N598" s="179"/>
      <c r="O598" s="179"/>
      <c r="P598" s="179"/>
      <c r="Q598" s="179"/>
      <c r="R598" s="179"/>
      <c r="S598" s="179"/>
      <c r="T598" s="179"/>
      <c r="U598" s="179"/>
      <c r="W598" s="180"/>
      <c r="Y598" s="180"/>
    </row>
    <row r="599">
      <c r="B599" s="176"/>
      <c r="C599" s="178"/>
      <c r="D599" s="179"/>
      <c r="E599" s="179"/>
      <c r="F599" s="179"/>
      <c r="G599" s="179"/>
      <c r="H599" s="179"/>
      <c r="I599" s="179"/>
      <c r="J599" s="178"/>
      <c r="K599" s="179"/>
      <c r="L599" s="179"/>
      <c r="M599" s="179"/>
      <c r="N599" s="179"/>
      <c r="O599" s="179"/>
      <c r="P599" s="179"/>
      <c r="Q599" s="179"/>
      <c r="R599" s="179"/>
      <c r="S599" s="179"/>
      <c r="T599" s="179"/>
      <c r="U599" s="179"/>
      <c r="W599" s="180"/>
      <c r="Y599" s="180"/>
    </row>
    <row r="600">
      <c r="B600" s="176"/>
      <c r="C600" s="178"/>
      <c r="D600" s="179"/>
      <c r="E600" s="179"/>
      <c r="F600" s="179"/>
      <c r="G600" s="179"/>
      <c r="H600" s="179"/>
      <c r="I600" s="179"/>
      <c r="J600" s="178"/>
      <c r="K600" s="179"/>
      <c r="L600" s="179"/>
      <c r="M600" s="179"/>
      <c r="N600" s="179"/>
      <c r="O600" s="179"/>
      <c r="P600" s="179"/>
      <c r="Q600" s="179"/>
      <c r="R600" s="179"/>
      <c r="S600" s="179"/>
      <c r="T600" s="179"/>
      <c r="U600" s="179"/>
      <c r="W600" s="180"/>
      <c r="Y600" s="180"/>
    </row>
    <row r="601">
      <c r="B601" s="176"/>
      <c r="C601" s="178"/>
      <c r="D601" s="179"/>
      <c r="E601" s="179"/>
      <c r="F601" s="179"/>
      <c r="G601" s="179"/>
      <c r="H601" s="179"/>
      <c r="I601" s="179"/>
      <c r="J601" s="178"/>
      <c r="K601" s="179"/>
      <c r="L601" s="179"/>
      <c r="M601" s="179"/>
      <c r="N601" s="179"/>
      <c r="O601" s="179"/>
      <c r="P601" s="179"/>
      <c r="Q601" s="179"/>
      <c r="R601" s="179"/>
      <c r="S601" s="179"/>
      <c r="T601" s="179"/>
      <c r="U601" s="179"/>
      <c r="W601" s="180"/>
      <c r="Y601" s="180"/>
    </row>
    <row r="602">
      <c r="B602" s="176"/>
      <c r="C602" s="178"/>
      <c r="D602" s="179"/>
      <c r="E602" s="179"/>
      <c r="F602" s="179"/>
      <c r="G602" s="179"/>
      <c r="H602" s="179"/>
      <c r="I602" s="179"/>
      <c r="J602" s="178"/>
      <c r="K602" s="179"/>
      <c r="L602" s="179"/>
      <c r="M602" s="179"/>
      <c r="N602" s="179"/>
      <c r="O602" s="179"/>
      <c r="P602" s="179"/>
      <c r="Q602" s="179"/>
      <c r="R602" s="179"/>
      <c r="S602" s="179"/>
      <c r="T602" s="179"/>
      <c r="U602" s="179"/>
      <c r="W602" s="180"/>
      <c r="Y602" s="180"/>
    </row>
    <row r="603">
      <c r="B603" s="176"/>
      <c r="C603" s="178"/>
      <c r="D603" s="179"/>
      <c r="E603" s="179"/>
      <c r="F603" s="179"/>
      <c r="G603" s="179"/>
      <c r="H603" s="179"/>
      <c r="I603" s="179"/>
      <c r="J603" s="178"/>
      <c r="K603" s="179"/>
      <c r="L603" s="179"/>
      <c r="M603" s="179"/>
      <c r="N603" s="179"/>
      <c r="O603" s="179"/>
      <c r="P603" s="179"/>
      <c r="Q603" s="179"/>
      <c r="R603" s="179"/>
      <c r="S603" s="179"/>
      <c r="T603" s="179"/>
      <c r="U603" s="179"/>
      <c r="W603" s="180"/>
      <c r="Y603" s="180"/>
    </row>
    <row r="604">
      <c r="B604" s="176"/>
      <c r="C604" s="178"/>
      <c r="D604" s="179"/>
      <c r="E604" s="179"/>
      <c r="F604" s="179"/>
      <c r="G604" s="179"/>
      <c r="H604" s="179"/>
      <c r="I604" s="179"/>
      <c r="J604" s="178"/>
      <c r="K604" s="179"/>
      <c r="L604" s="179"/>
      <c r="M604" s="179"/>
      <c r="N604" s="179"/>
      <c r="O604" s="179"/>
      <c r="P604" s="179"/>
      <c r="Q604" s="179"/>
      <c r="R604" s="179"/>
      <c r="S604" s="179"/>
      <c r="T604" s="179"/>
      <c r="U604" s="179"/>
      <c r="W604" s="180"/>
      <c r="Y604" s="180"/>
    </row>
    <row r="605">
      <c r="B605" s="176"/>
      <c r="C605" s="178"/>
      <c r="D605" s="179"/>
      <c r="E605" s="179"/>
      <c r="F605" s="179"/>
      <c r="G605" s="179"/>
      <c r="H605" s="179"/>
      <c r="I605" s="179"/>
      <c r="J605" s="178"/>
      <c r="K605" s="179"/>
      <c r="L605" s="179"/>
      <c r="M605" s="179"/>
      <c r="N605" s="179"/>
      <c r="O605" s="179"/>
      <c r="P605" s="179"/>
      <c r="Q605" s="179"/>
      <c r="R605" s="179"/>
      <c r="S605" s="179"/>
      <c r="T605" s="179"/>
      <c r="U605" s="179"/>
      <c r="W605" s="180"/>
      <c r="Y605" s="180"/>
    </row>
    <row r="606">
      <c r="B606" s="176"/>
      <c r="C606" s="178"/>
      <c r="D606" s="179"/>
      <c r="E606" s="179"/>
      <c r="F606" s="179"/>
      <c r="G606" s="179"/>
      <c r="H606" s="179"/>
      <c r="I606" s="179"/>
      <c r="J606" s="178"/>
      <c r="K606" s="179"/>
      <c r="L606" s="179"/>
      <c r="M606" s="179"/>
      <c r="N606" s="179"/>
      <c r="O606" s="179"/>
      <c r="P606" s="179"/>
      <c r="Q606" s="179"/>
      <c r="R606" s="179"/>
      <c r="S606" s="179"/>
      <c r="T606" s="179"/>
      <c r="U606" s="179"/>
      <c r="W606" s="180"/>
      <c r="Y606" s="180"/>
    </row>
    <row r="607">
      <c r="B607" s="176"/>
      <c r="C607" s="178"/>
      <c r="D607" s="179"/>
      <c r="E607" s="179"/>
      <c r="F607" s="179"/>
      <c r="G607" s="179"/>
      <c r="H607" s="179"/>
      <c r="I607" s="179"/>
      <c r="J607" s="178"/>
      <c r="K607" s="179"/>
      <c r="L607" s="179"/>
      <c r="M607" s="179"/>
      <c r="N607" s="179"/>
      <c r="O607" s="179"/>
      <c r="P607" s="179"/>
      <c r="Q607" s="179"/>
      <c r="R607" s="179"/>
      <c r="S607" s="179"/>
      <c r="T607" s="179"/>
      <c r="U607" s="179"/>
      <c r="W607" s="180"/>
      <c r="Y607" s="180"/>
    </row>
    <row r="608">
      <c r="B608" s="176"/>
      <c r="C608" s="178"/>
      <c r="D608" s="179"/>
      <c r="E608" s="179"/>
      <c r="F608" s="179"/>
      <c r="G608" s="179"/>
      <c r="H608" s="179"/>
      <c r="I608" s="179"/>
      <c r="J608" s="178"/>
      <c r="K608" s="179"/>
      <c r="L608" s="179"/>
      <c r="M608" s="179"/>
      <c r="N608" s="179"/>
      <c r="O608" s="179"/>
      <c r="P608" s="179"/>
      <c r="Q608" s="179"/>
      <c r="R608" s="179"/>
      <c r="S608" s="179"/>
      <c r="T608" s="179"/>
      <c r="U608" s="179"/>
      <c r="W608" s="180"/>
      <c r="Y608" s="180"/>
    </row>
    <row r="609">
      <c r="B609" s="176"/>
      <c r="C609" s="178"/>
      <c r="D609" s="179"/>
      <c r="E609" s="179"/>
      <c r="F609" s="179"/>
      <c r="G609" s="179"/>
      <c r="H609" s="179"/>
      <c r="I609" s="179"/>
      <c r="J609" s="178"/>
      <c r="K609" s="179"/>
      <c r="L609" s="179"/>
      <c r="M609" s="179"/>
      <c r="N609" s="179"/>
      <c r="O609" s="179"/>
      <c r="P609" s="179"/>
      <c r="Q609" s="179"/>
      <c r="R609" s="179"/>
      <c r="S609" s="179"/>
      <c r="T609" s="179"/>
      <c r="U609" s="179"/>
      <c r="W609" s="180"/>
      <c r="Y609" s="180"/>
    </row>
    <row r="610">
      <c r="B610" s="176"/>
      <c r="C610" s="178"/>
      <c r="D610" s="179"/>
      <c r="E610" s="179"/>
      <c r="F610" s="179"/>
      <c r="G610" s="179"/>
      <c r="H610" s="179"/>
      <c r="I610" s="179"/>
      <c r="J610" s="178"/>
      <c r="K610" s="179"/>
      <c r="L610" s="179"/>
      <c r="M610" s="179"/>
      <c r="N610" s="179"/>
      <c r="O610" s="179"/>
      <c r="P610" s="179"/>
      <c r="Q610" s="179"/>
      <c r="R610" s="179"/>
      <c r="S610" s="179"/>
      <c r="T610" s="179"/>
      <c r="U610" s="179"/>
      <c r="W610" s="180"/>
      <c r="Y610" s="180"/>
    </row>
    <row r="611">
      <c r="B611" s="176"/>
      <c r="C611" s="178"/>
      <c r="D611" s="179"/>
      <c r="E611" s="179"/>
      <c r="F611" s="179"/>
      <c r="G611" s="179"/>
      <c r="H611" s="179"/>
      <c r="I611" s="179"/>
      <c r="J611" s="178"/>
      <c r="K611" s="179"/>
      <c r="L611" s="179"/>
      <c r="M611" s="179"/>
      <c r="N611" s="179"/>
      <c r="O611" s="179"/>
      <c r="P611" s="179"/>
      <c r="Q611" s="179"/>
      <c r="R611" s="179"/>
      <c r="S611" s="179"/>
      <c r="T611" s="179"/>
      <c r="U611" s="179"/>
      <c r="W611" s="180"/>
      <c r="Y611" s="180"/>
    </row>
    <row r="612">
      <c r="B612" s="176"/>
      <c r="C612" s="178"/>
      <c r="D612" s="179"/>
      <c r="E612" s="179"/>
      <c r="F612" s="179"/>
      <c r="G612" s="179"/>
      <c r="H612" s="179"/>
      <c r="I612" s="179"/>
      <c r="J612" s="178"/>
      <c r="K612" s="179"/>
      <c r="L612" s="179"/>
      <c r="M612" s="179"/>
      <c r="N612" s="179"/>
      <c r="O612" s="179"/>
      <c r="P612" s="179"/>
      <c r="Q612" s="179"/>
      <c r="R612" s="179"/>
      <c r="S612" s="179"/>
      <c r="T612" s="179"/>
      <c r="U612" s="179"/>
      <c r="W612" s="180"/>
      <c r="Y612" s="180"/>
    </row>
    <row r="613">
      <c r="B613" s="176"/>
      <c r="C613" s="178"/>
      <c r="D613" s="179"/>
      <c r="E613" s="179"/>
      <c r="F613" s="179"/>
      <c r="G613" s="179"/>
      <c r="H613" s="179"/>
      <c r="I613" s="179"/>
      <c r="J613" s="178"/>
      <c r="K613" s="179"/>
      <c r="L613" s="179"/>
      <c r="M613" s="179"/>
      <c r="N613" s="179"/>
      <c r="O613" s="179"/>
      <c r="P613" s="179"/>
      <c r="Q613" s="179"/>
      <c r="R613" s="179"/>
      <c r="S613" s="179"/>
      <c r="T613" s="179"/>
      <c r="U613" s="179"/>
      <c r="W613" s="180"/>
      <c r="Y613" s="180"/>
    </row>
    <row r="614">
      <c r="B614" s="176"/>
      <c r="C614" s="178"/>
      <c r="D614" s="179"/>
      <c r="E614" s="179"/>
      <c r="F614" s="179"/>
      <c r="G614" s="179"/>
      <c r="H614" s="179"/>
      <c r="I614" s="179"/>
      <c r="J614" s="178"/>
      <c r="K614" s="179"/>
      <c r="L614" s="179"/>
      <c r="M614" s="179"/>
      <c r="N614" s="179"/>
      <c r="O614" s="179"/>
      <c r="P614" s="179"/>
      <c r="Q614" s="179"/>
      <c r="R614" s="179"/>
      <c r="S614" s="179"/>
      <c r="T614" s="179"/>
      <c r="U614" s="179"/>
      <c r="W614" s="180"/>
      <c r="Y614" s="180"/>
    </row>
    <row r="615">
      <c r="B615" s="176"/>
      <c r="C615" s="178"/>
      <c r="D615" s="179"/>
      <c r="E615" s="179"/>
      <c r="F615" s="179"/>
      <c r="G615" s="179"/>
      <c r="H615" s="179"/>
      <c r="I615" s="179"/>
      <c r="J615" s="178"/>
      <c r="K615" s="179"/>
      <c r="L615" s="179"/>
      <c r="M615" s="179"/>
      <c r="N615" s="179"/>
      <c r="O615" s="179"/>
      <c r="P615" s="179"/>
      <c r="Q615" s="179"/>
      <c r="R615" s="179"/>
      <c r="S615" s="179"/>
      <c r="T615" s="179"/>
      <c r="U615" s="179"/>
      <c r="W615" s="180"/>
      <c r="Y615" s="180"/>
    </row>
    <row r="616">
      <c r="B616" s="176"/>
      <c r="C616" s="178"/>
      <c r="D616" s="179"/>
      <c r="E616" s="179"/>
      <c r="F616" s="179"/>
      <c r="G616" s="179"/>
      <c r="H616" s="179"/>
      <c r="I616" s="179"/>
      <c r="J616" s="178"/>
      <c r="K616" s="179"/>
      <c r="L616" s="179"/>
      <c r="M616" s="179"/>
      <c r="N616" s="179"/>
      <c r="O616" s="179"/>
      <c r="P616" s="179"/>
      <c r="Q616" s="179"/>
      <c r="R616" s="179"/>
      <c r="S616" s="179"/>
      <c r="T616" s="179"/>
      <c r="U616" s="179"/>
      <c r="W616" s="180"/>
      <c r="Y616" s="180"/>
    </row>
    <row r="617">
      <c r="B617" s="176"/>
      <c r="C617" s="178"/>
      <c r="D617" s="179"/>
      <c r="E617" s="179"/>
      <c r="F617" s="179"/>
      <c r="G617" s="179"/>
      <c r="H617" s="179"/>
      <c r="I617" s="179"/>
      <c r="J617" s="178"/>
      <c r="K617" s="179"/>
      <c r="L617" s="179"/>
      <c r="M617" s="179"/>
      <c r="N617" s="179"/>
      <c r="O617" s="179"/>
      <c r="P617" s="179"/>
      <c r="Q617" s="179"/>
      <c r="R617" s="179"/>
      <c r="S617" s="179"/>
      <c r="T617" s="179"/>
      <c r="U617" s="179"/>
      <c r="W617" s="180"/>
      <c r="Y617" s="180"/>
    </row>
    <row r="618">
      <c r="B618" s="176"/>
      <c r="C618" s="178"/>
      <c r="D618" s="179"/>
      <c r="E618" s="179"/>
      <c r="F618" s="179"/>
      <c r="G618" s="179"/>
      <c r="H618" s="179"/>
      <c r="I618" s="179"/>
      <c r="J618" s="178"/>
      <c r="K618" s="179"/>
      <c r="L618" s="179"/>
      <c r="M618" s="179"/>
      <c r="N618" s="179"/>
      <c r="O618" s="179"/>
      <c r="P618" s="179"/>
      <c r="Q618" s="179"/>
      <c r="R618" s="179"/>
      <c r="S618" s="179"/>
      <c r="T618" s="179"/>
      <c r="U618" s="179"/>
      <c r="W618" s="180"/>
      <c r="Y618" s="180"/>
    </row>
    <row r="619">
      <c r="B619" s="176"/>
      <c r="C619" s="178"/>
      <c r="D619" s="179"/>
      <c r="E619" s="179"/>
      <c r="F619" s="179"/>
      <c r="G619" s="179"/>
      <c r="H619" s="179"/>
      <c r="I619" s="179"/>
      <c r="J619" s="178"/>
      <c r="K619" s="179"/>
      <c r="L619" s="179"/>
      <c r="M619" s="179"/>
      <c r="N619" s="179"/>
      <c r="O619" s="179"/>
      <c r="P619" s="179"/>
      <c r="Q619" s="179"/>
      <c r="R619" s="179"/>
      <c r="S619" s="179"/>
      <c r="T619" s="179"/>
      <c r="U619" s="179"/>
      <c r="W619" s="180"/>
      <c r="Y619" s="180"/>
    </row>
    <row r="620">
      <c r="B620" s="176"/>
      <c r="C620" s="178"/>
      <c r="D620" s="179"/>
      <c r="E620" s="179"/>
      <c r="F620" s="179"/>
      <c r="G620" s="179"/>
      <c r="H620" s="179"/>
      <c r="I620" s="179"/>
      <c r="J620" s="178"/>
      <c r="K620" s="179"/>
      <c r="L620" s="179"/>
      <c r="M620" s="179"/>
      <c r="N620" s="179"/>
      <c r="O620" s="179"/>
      <c r="P620" s="179"/>
      <c r="Q620" s="179"/>
      <c r="R620" s="179"/>
      <c r="S620" s="179"/>
      <c r="T620" s="179"/>
      <c r="U620" s="179"/>
      <c r="W620" s="180"/>
      <c r="Y620" s="180"/>
    </row>
    <row r="621">
      <c r="B621" s="176"/>
      <c r="C621" s="178"/>
      <c r="D621" s="179"/>
      <c r="E621" s="179"/>
      <c r="F621" s="179"/>
      <c r="G621" s="179"/>
      <c r="H621" s="179"/>
      <c r="I621" s="179"/>
      <c r="J621" s="178"/>
      <c r="K621" s="179"/>
      <c r="L621" s="179"/>
      <c r="M621" s="179"/>
      <c r="N621" s="179"/>
      <c r="O621" s="179"/>
      <c r="P621" s="179"/>
      <c r="Q621" s="179"/>
      <c r="R621" s="179"/>
      <c r="S621" s="179"/>
      <c r="T621" s="179"/>
      <c r="U621" s="179"/>
      <c r="W621" s="180"/>
      <c r="Y621" s="180"/>
    </row>
    <row r="622">
      <c r="B622" s="176"/>
      <c r="C622" s="178"/>
      <c r="D622" s="179"/>
      <c r="E622" s="179"/>
      <c r="F622" s="179"/>
      <c r="G622" s="179"/>
      <c r="H622" s="179"/>
      <c r="I622" s="179"/>
      <c r="J622" s="178"/>
      <c r="K622" s="179"/>
      <c r="L622" s="179"/>
      <c r="M622" s="179"/>
      <c r="N622" s="179"/>
      <c r="O622" s="179"/>
      <c r="P622" s="179"/>
      <c r="Q622" s="179"/>
      <c r="R622" s="179"/>
      <c r="S622" s="179"/>
      <c r="T622" s="179"/>
      <c r="U622" s="179"/>
      <c r="W622" s="180"/>
      <c r="Y622" s="180"/>
    </row>
    <row r="623">
      <c r="B623" s="176"/>
      <c r="C623" s="178"/>
      <c r="D623" s="179"/>
      <c r="E623" s="179"/>
      <c r="F623" s="179"/>
      <c r="G623" s="179"/>
      <c r="H623" s="179"/>
      <c r="I623" s="179"/>
      <c r="J623" s="178"/>
      <c r="K623" s="179"/>
      <c r="L623" s="179"/>
      <c r="M623" s="179"/>
      <c r="N623" s="179"/>
      <c r="O623" s="179"/>
      <c r="P623" s="179"/>
      <c r="Q623" s="179"/>
      <c r="R623" s="179"/>
      <c r="S623" s="179"/>
      <c r="T623" s="179"/>
      <c r="U623" s="179"/>
      <c r="W623" s="180"/>
      <c r="Y623" s="180"/>
    </row>
    <row r="624">
      <c r="B624" s="176"/>
      <c r="C624" s="178"/>
      <c r="D624" s="179"/>
      <c r="E624" s="179"/>
      <c r="F624" s="179"/>
      <c r="G624" s="179"/>
      <c r="H624" s="179"/>
      <c r="I624" s="179"/>
      <c r="J624" s="178"/>
      <c r="K624" s="179"/>
      <c r="L624" s="179"/>
      <c r="M624" s="179"/>
      <c r="N624" s="179"/>
      <c r="O624" s="179"/>
      <c r="P624" s="179"/>
      <c r="Q624" s="179"/>
      <c r="R624" s="179"/>
      <c r="S624" s="179"/>
      <c r="T624" s="179"/>
      <c r="U624" s="179"/>
      <c r="W624" s="180"/>
      <c r="Y624" s="180"/>
    </row>
    <row r="625">
      <c r="B625" s="176"/>
      <c r="C625" s="178"/>
      <c r="D625" s="179"/>
      <c r="E625" s="179"/>
      <c r="F625" s="179"/>
      <c r="G625" s="179"/>
      <c r="H625" s="179"/>
      <c r="I625" s="179"/>
      <c r="J625" s="178"/>
      <c r="K625" s="179"/>
      <c r="L625" s="179"/>
      <c r="M625" s="179"/>
      <c r="N625" s="179"/>
      <c r="O625" s="179"/>
      <c r="P625" s="179"/>
      <c r="Q625" s="179"/>
      <c r="R625" s="179"/>
      <c r="S625" s="179"/>
      <c r="T625" s="179"/>
      <c r="U625" s="179"/>
      <c r="W625" s="180"/>
      <c r="Y625" s="180"/>
    </row>
    <row r="626">
      <c r="B626" s="176"/>
      <c r="C626" s="178"/>
      <c r="D626" s="179"/>
      <c r="E626" s="179"/>
      <c r="F626" s="179"/>
      <c r="G626" s="179"/>
      <c r="H626" s="179"/>
      <c r="I626" s="179"/>
      <c r="J626" s="178"/>
      <c r="K626" s="179"/>
      <c r="L626" s="179"/>
      <c r="M626" s="179"/>
      <c r="N626" s="179"/>
      <c r="O626" s="179"/>
      <c r="P626" s="179"/>
      <c r="Q626" s="179"/>
      <c r="R626" s="179"/>
      <c r="S626" s="179"/>
      <c r="T626" s="179"/>
      <c r="U626" s="179"/>
      <c r="W626" s="180"/>
      <c r="Y626" s="180"/>
    </row>
    <row r="627">
      <c r="B627" s="176"/>
      <c r="C627" s="178"/>
      <c r="D627" s="179"/>
      <c r="E627" s="179"/>
      <c r="F627" s="179"/>
      <c r="G627" s="179"/>
      <c r="H627" s="179"/>
      <c r="I627" s="179"/>
      <c r="J627" s="178"/>
      <c r="K627" s="179"/>
      <c r="L627" s="179"/>
      <c r="M627" s="179"/>
      <c r="N627" s="179"/>
      <c r="O627" s="179"/>
      <c r="P627" s="179"/>
      <c r="Q627" s="179"/>
      <c r="R627" s="179"/>
      <c r="S627" s="179"/>
      <c r="T627" s="179"/>
      <c r="U627" s="179"/>
      <c r="W627" s="180"/>
      <c r="Y627" s="180"/>
    </row>
    <row r="628">
      <c r="B628" s="176"/>
      <c r="C628" s="178"/>
      <c r="D628" s="179"/>
      <c r="E628" s="179"/>
      <c r="F628" s="179"/>
      <c r="G628" s="179"/>
      <c r="H628" s="179"/>
      <c r="I628" s="179"/>
      <c r="J628" s="178"/>
      <c r="K628" s="179"/>
      <c r="L628" s="179"/>
      <c r="M628" s="179"/>
      <c r="N628" s="179"/>
      <c r="O628" s="179"/>
      <c r="P628" s="179"/>
      <c r="Q628" s="179"/>
      <c r="R628" s="179"/>
      <c r="S628" s="179"/>
      <c r="T628" s="179"/>
      <c r="U628" s="179"/>
      <c r="W628" s="180"/>
      <c r="Y628" s="180"/>
    </row>
    <row r="629">
      <c r="B629" s="176"/>
      <c r="C629" s="178"/>
      <c r="D629" s="179"/>
      <c r="E629" s="179"/>
      <c r="F629" s="179"/>
      <c r="G629" s="179"/>
      <c r="H629" s="179"/>
      <c r="I629" s="179"/>
      <c r="J629" s="178"/>
      <c r="K629" s="179"/>
      <c r="L629" s="179"/>
      <c r="M629" s="179"/>
      <c r="N629" s="179"/>
      <c r="O629" s="179"/>
      <c r="P629" s="179"/>
      <c r="Q629" s="179"/>
      <c r="R629" s="179"/>
      <c r="S629" s="179"/>
      <c r="T629" s="179"/>
      <c r="U629" s="179"/>
      <c r="W629" s="180"/>
      <c r="Y629" s="180"/>
    </row>
    <row r="630">
      <c r="B630" s="176"/>
      <c r="C630" s="178"/>
      <c r="D630" s="179"/>
      <c r="E630" s="179"/>
      <c r="F630" s="179"/>
      <c r="G630" s="179"/>
      <c r="H630" s="179"/>
      <c r="I630" s="179"/>
      <c r="J630" s="178"/>
      <c r="K630" s="179"/>
      <c r="L630" s="179"/>
      <c r="M630" s="179"/>
      <c r="N630" s="179"/>
      <c r="O630" s="179"/>
      <c r="P630" s="179"/>
      <c r="Q630" s="179"/>
      <c r="R630" s="179"/>
      <c r="S630" s="179"/>
      <c r="T630" s="179"/>
      <c r="U630" s="179"/>
      <c r="W630" s="180"/>
      <c r="Y630" s="180"/>
    </row>
    <row r="631">
      <c r="B631" s="176"/>
      <c r="C631" s="178"/>
      <c r="D631" s="179"/>
      <c r="E631" s="179"/>
      <c r="F631" s="179"/>
      <c r="G631" s="179"/>
      <c r="H631" s="179"/>
      <c r="I631" s="179"/>
      <c r="J631" s="178"/>
      <c r="K631" s="179"/>
      <c r="L631" s="179"/>
      <c r="M631" s="179"/>
      <c r="N631" s="179"/>
      <c r="O631" s="179"/>
      <c r="P631" s="179"/>
      <c r="Q631" s="179"/>
      <c r="R631" s="179"/>
      <c r="S631" s="179"/>
      <c r="T631" s="179"/>
      <c r="U631" s="179"/>
      <c r="W631" s="180"/>
      <c r="Y631" s="180"/>
    </row>
    <row r="632">
      <c r="B632" s="176"/>
      <c r="C632" s="178"/>
      <c r="D632" s="179"/>
      <c r="E632" s="179"/>
      <c r="F632" s="179"/>
      <c r="G632" s="179"/>
      <c r="H632" s="179"/>
      <c r="I632" s="179"/>
      <c r="J632" s="178"/>
      <c r="K632" s="179"/>
      <c r="L632" s="179"/>
      <c r="M632" s="179"/>
      <c r="N632" s="179"/>
      <c r="O632" s="179"/>
      <c r="P632" s="179"/>
      <c r="Q632" s="179"/>
      <c r="R632" s="179"/>
      <c r="S632" s="179"/>
      <c r="T632" s="179"/>
      <c r="U632" s="179"/>
      <c r="W632" s="180"/>
      <c r="Y632" s="180"/>
    </row>
    <row r="633">
      <c r="B633" s="176"/>
      <c r="C633" s="178"/>
      <c r="D633" s="179"/>
      <c r="E633" s="179"/>
      <c r="F633" s="179"/>
      <c r="G633" s="179"/>
      <c r="H633" s="179"/>
      <c r="I633" s="179"/>
      <c r="J633" s="178"/>
      <c r="K633" s="179"/>
      <c r="L633" s="179"/>
      <c r="M633" s="179"/>
      <c r="N633" s="179"/>
      <c r="O633" s="179"/>
      <c r="P633" s="179"/>
      <c r="Q633" s="179"/>
      <c r="R633" s="179"/>
      <c r="S633" s="179"/>
      <c r="T633" s="179"/>
      <c r="U633" s="179"/>
      <c r="W633" s="180"/>
      <c r="Y633" s="180"/>
    </row>
    <row r="634">
      <c r="B634" s="176"/>
      <c r="C634" s="178"/>
      <c r="D634" s="179"/>
      <c r="E634" s="179"/>
      <c r="F634" s="179"/>
      <c r="G634" s="179"/>
      <c r="H634" s="179"/>
      <c r="I634" s="179"/>
      <c r="J634" s="178"/>
      <c r="K634" s="179"/>
      <c r="L634" s="179"/>
      <c r="M634" s="179"/>
      <c r="N634" s="179"/>
      <c r="O634" s="179"/>
      <c r="P634" s="179"/>
      <c r="Q634" s="179"/>
      <c r="R634" s="179"/>
      <c r="S634" s="179"/>
      <c r="T634" s="179"/>
      <c r="U634" s="179"/>
      <c r="W634" s="180"/>
      <c r="Y634" s="180"/>
    </row>
    <row r="635">
      <c r="B635" s="176"/>
      <c r="C635" s="178"/>
      <c r="D635" s="179"/>
      <c r="E635" s="179"/>
      <c r="F635" s="179"/>
      <c r="G635" s="179"/>
      <c r="H635" s="179"/>
      <c r="I635" s="179"/>
      <c r="J635" s="178"/>
      <c r="K635" s="179"/>
      <c r="L635" s="179"/>
      <c r="M635" s="179"/>
      <c r="N635" s="179"/>
      <c r="O635" s="179"/>
      <c r="P635" s="179"/>
      <c r="Q635" s="179"/>
      <c r="R635" s="179"/>
      <c r="S635" s="179"/>
      <c r="T635" s="179"/>
      <c r="U635" s="179"/>
      <c r="W635" s="180"/>
      <c r="Y635" s="180"/>
    </row>
    <row r="636">
      <c r="B636" s="176"/>
      <c r="C636" s="178"/>
      <c r="D636" s="179"/>
      <c r="E636" s="179"/>
      <c r="F636" s="179"/>
      <c r="G636" s="179"/>
      <c r="H636" s="179"/>
      <c r="I636" s="179"/>
      <c r="J636" s="178"/>
      <c r="K636" s="179"/>
      <c r="L636" s="179"/>
      <c r="M636" s="179"/>
      <c r="N636" s="179"/>
      <c r="O636" s="179"/>
      <c r="P636" s="179"/>
      <c r="Q636" s="179"/>
      <c r="R636" s="179"/>
      <c r="S636" s="179"/>
      <c r="T636" s="179"/>
      <c r="U636" s="179"/>
      <c r="W636" s="180"/>
      <c r="Y636" s="180"/>
    </row>
    <row r="637">
      <c r="B637" s="176"/>
      <c r="C637" s="178"/>
      <c r="D637" s="179"/>
      <c r="E637" s="179"/>
      <c r="F637" s="179"/>
      <c r="G637" s="179"/>
      <c r="H637" s="179"/>
      <c r="I637" s="179"/>
      <c r="J637" s="178"/>
      <c r="K637" s="179"/>
      <c r="L637" s="179"/>
      <c r="M637" s="179"/>
      <c r="N637" s="179"/>
      <c r="O637" s="179"/>
      <c r="P637" s="179"/>
      <c r="Q637" s="179"/>
      <c r="R637" s="179"/>
      <c r="S637" s="179"/>
      <c r="T637" s="179"/>
      <c r="U637" s="179"/>
      <c r="W637" s="180"/>
      <c r="Y637" s="180"/>
    </row>
    <row r="638">
      <c r="B638" s="176"/>
      <c r="C638" s="178"/>
      <c r="D638" s="179"/>
      <c r="E638" s="179"/>
      <c r="F638" s="179"/>
      <c r="G638" s="179"/>
      <c r="H638" s="179"/>
      <c r="I638" s="179"/>
      <c r="J638" s="178"/>
      <c r="K638" s="179"/>
      <c r="L638" s="179"/>
      <c r="M638" s="179"/>
      <c r="N638" s="179"/>
      <c r="O638" s="179"/>
      <c r="P638" s="179"/>
      <c r="Q638" s="179"/>
      <c r="R638" s="179"/>
      <c r="S638" s="179"/>
      <c r="T638" s="179"/>
      <c r="U638" s="179"/>
      <c r="W638" s="180"/>
      <c r="Y638" s="180"/>
    </row>
    <row r="639">
      <c r="B639" s="176"/>
      <c r="C639" s="178"/>
      <c r="D639" s="179"/>
      <c r="E639" s="179"/>
      <c r="F639" s="179"/>
      <c r="G639" s="179"/>
      <c r="H639" s="179"/>
      <c r="I639" s="179"/>
      <c r="J639" s="178"/>
      <c r="K639" s="179"/>
      <c r="L639" s="179"/>
      <c r="M639" s="179"/>
      <c r="N639" s="179"/>
      <c r="O639" s="179"/>
      <c r="P639" s="179"/>
      <c r="Q639" s="179"/>
      <c r="R639" s="179"/>
      <c r="S639" s="179"/>
      <c r="T639" s="179"/>
      <c r="U639" s="179"/>
      <c r="W639" s="180"/>
      <c r="Y639" s="180"/>
    </row>
    <row r="640">
      <c r="B640" s="176"/>
      <c r="C640" s="178"/>
      <c r="D640" s="179"/>
      <c r="E640" s="179"/>
      <c r="F640" s="179"/>
      <c r="G640" s="179"/>
      <c r="H640" s="179"/>
      <c r="I640" s="179"/>
      <c r="J640" s="178"/>
      <c r="K640" s="179"/>
      <c r="L640" s="179"/>
      <c r="M640" s="179"/>
      <c r="N640" s="179"/>
      <c r="O640" s="179"/>
      <c r="P640" s="179"/>
      <c r="Q640" s="179"/>
      <c r="R640" s="179"/>
      <c r="S640" s="179"/>
      <c r="T640" s="179"/>
      <c r="U640" s="179"/>
      <c r="W640" s="180"/>
      <c r="Y640" s="180"/>
    </row>
    <row r="641">
      <c r="B641" s="176"/>
      <c r="C641" s="178"/>
      <c r="D641" s="179"/>
      <c r="E641" s="179"/>
      <c r="F641" s="179"/>
      <c r="G641" s="179"/>
      <c r="H641" s="179"/>
      <c r="I641" s="179"/>
      <c r="J641" s="178"/>
      <c r="K641" s="179"/>
      <c r="L641" s="179"/>
      <c r="M641" s="179"/>
      <c r="N641" s="179"/>
      <c r="O641" s="179"/>
      <c r="P641" s="179"/>
      <c r="Q641" s="179"/>
      <c r="R641" s="179"/>
      <c r="S641" s="179"/>
      <c r="T641" s="179"/>
      <c r="U641" s="179"/>
      <c r="W641" s="180"/>
      <c r="Y641" s="180"/>
    </row>
    <row r="642">
      <c r="B642" s="176"/>
      <c r="C642" s="178"/>
      <c r="D642" s="179"/>
      <c r="E642" s="179"/>
      <c r="F642" s="179"/>
      <c r="G642" s="179"/>
      <c r="H642" s="179"/>
      <c r="I642" s="179"/>
      <c r="J642" s="178"/>
      <c r="K642" s="179"/>
      <c r="L642" s="179"/>
      <c r="M642" s="179"/>
      <c r="N642" s="179"/>
      <c r="O642" s="179"/>
      <c r="P642" s="179"/>
      <c r="Q642" s="179"/>
      <c r="R642" s="179"/>
      <c r="S642" s="179"/>
      <c r="T642" s="179"/>
      <c r="U642" s="179"/>
      <c r="W642" s="180"/>
      <c r="Y642" s="180"/>
    </row>
    <row r="643">
      <c r="B643" s="176"/>
      <c r="C643" s="178"/>
      <c r="D643" s="179"/>
      <c r="E643" s="179"/>
      <c r="F643" s="179"/>
      <c r="G643" s="179"/>
      <c r="H643" s="179"/>
      <c r="I643" s="179"/>
      <c r="J643" s="178"/>
      <c r="K643" s="179"/>
      <c r="L643" s="179"/>
      <c r="M643" s="179"/>
      <c r="N643" s="179"/>
      <c r="O643" s="179"/>
      <c r="P643" s="179"/>
      <c r="Q643" s="179"/>
      <c r="R643" s="179"/>
      <c r="S643" s="179"/>
      <c r="T643" s="179"/>
      <c r="U643" s="179"/>
      <c r="W643" s="180"/>
      <c r="Y643" s="180"/>
    </row>
    <row r="644">
      <c r="B644" s="176"/>
      <c r="C644" s="178"/>
      <c r="D644" s="179"/>
      <c r="E644" s="179"/>
      <c r="F644" s="179"/>
      <c r="G644" s="179"/>
      <c r="H644" s="179"/>
      <c r="I644" s="179"/>
      <c r="J644" s="178"/>
      <c r="K644" s="179"/>
      <c r="L644" s="179"/>
      <c r="M644" s="179"/>
      <c r="N644" s="179"/>
      <c r="O644" s="179"/>
      <c r="P644" s="179"/>
      <c r="Q644" s="179"/>
      <c r="R644" s="179"/>
      <c r="S644" s="179"/>
      <c r="T644" s="179"/>
      <c r="U644" s="179"/>
      <c r="W644" s="180"/>
      <c r="Y644" s="180"/>
    </row>
    <row r="645">
      <c r="B645" s="176"/>
      <c r="C645" s="178"/>
      <c r="D645" s="179"/>
      <c r="E645" s="179"/>
      <c r="F645" s="179"/>
      <c r="G645" s="179"/>
      <c r="H645" s="179"/>
      <c r="I645" s="179"/>
      <c r="J645" s="178"/>
      <c r="K645" s="179"/>
      <c r="L645" s="179"/>
      <c r="M645" s="179"/>
      <c r="N645" s="179"/>
      <c r="O645" s="179"/>
      <c r="P645" s="179"/>
      <c r="Q645" s="179"/>
      <c r="R645" s="179"/>
      <c r="S645" s="179"/>
      <c r="T645" s="179"/>
      <c r="U645" s="179"/>
      <c r="W645" s="180"/>
      <c r="Y645" s="180"/>
    </row>
    <row r="646">
      <c r="B646" s="176"/>
      <c r="C646" s="178"/>
      <c r="D646" s="179"/>
      <c r="E646" s="179"/>
      <c r="F646" s="179"/>
      <c r="G646" s="179"/>
      <c r="H646" s="179"/>
      <c r="I646" s="179"/>
      <c r="J646" s="178"/>
      <c r="K646" s="179"/>
      <c r="L646" s="179"/>
      <c r="M646" s="179"/>
      <c r="N646" s="179"/>
      <c r="O646" s="179"/>
      <c r="P646" s="179"/>
      <c r="Q646" s="179"/>
      <c r="R646" s="179"/>
      <c r="S646" s="179"/>
      <c r="T646" s="179"/>
      <c r="U646" s="179"/>
      <c r="W646" s="180"/>
      <c r="Y646" s="180"/>
    </row>
    <row r="647">
      <c r="B647" s="176"/>
      <c r="C647" s="178"/>
      <c r="D647" s="179"/>
      <c r="E647" s="179"/>
      <c r="F647" s="179"/>
      <c r="G647" s="179"/>
      <c r="H647" s="179"/>
      <c r="I647" s="179"/>
      <c r="J647" s="178"/>
      <c r="K647" s="179"/>
      <c r="L647" s="179"/>
      <c r="M647" s="179"/>
      <c r="N647" s="179"/>
      <c r="O647" s="179"/>
      <c r="P647" s="179"/>
      <c r="Q647" s="179"/>
      <c r="R647" s="179"/>
      <c r="S647" s="179"/>
      <c r="T647" s="179"/>
      <c r="U647" s="179"/>
      <c r="W647" s="180"/>
      <c r="Y647" s="180"/>
    </row>
    <row r="648">
      <c r="B648" s="176"/>
      <c r="C648" s="178"/>
      <c r="D648" s="179"/>
      <c r="E648" s="179"/>
      <c r="F648" s="179"/>
      <c r="G648" s="179"/>
      <c r="H648" s="179"/>
      <c r="I648" s="179"/>
      <c r="J648" s="178"/>
      <c r="K648" s="179"/>
      <c r="L648" s="179"/>
      <c r="M648" s="179"/>
      <c r="N648" s="179"/>
      <c r="O648" s="179"/>
      <c r="P648" s="179"/>
      <c r="Q648" s="179"/>
      <c r="R648" s="179"/>
      <c r="S648" s="179"/>
      <c r="T648" s="179"/>
      <c r="U648" s="179"/>
      <c r="W648" s="180"/>
      <c r="Y648" s="180"/>
    </row>
    <row r="649">
      <c r="B649" s="176"/>
      <c r="C649" s="178"/>
      <c r="D649" s="179"/>
      <c r="E649" s="179"/>
      <c r="F649" s="179"/>
      <c r="G649" s="179"/>
      <c r="H649" s="179"/>
      <c r="I649" s="179"/>
      <c r="J649" s="178"/>
      <c r="K649" s="179"/>
      <c r="L649" s="179"/>
      <c r="M649" s="179"/>
      <c r="N649" s="179"/>
      <c r="O649" s="179"/>
      <c r="P649" s="179"/>
      <c r="Q649" s="179"/>
      <c r="R649" s="179"/>
      <c r="S649" s="179"/>
      <c r="T649" s="179"/>
      <c r="U649" s="179"/>
      <c r="W649" s="180"/>
      <c r="Y649" s="180"/>
    </row>
    <row r="650">
      <c r="B650" s="176"/>
      <c r="C650" s="178"/>
      <c r="D650" s="179"/>
      <c r="E650" s="179"/>
      <c r="F650" s="179"/>
      <c r="G650" s="179"/>
      <c r="H650" s="179"/>
      <c r="I650" s="179"/>
      <c r="J650" s="178"/>
      <c r="K650" s="179"/>
      <c r="L650" s="179"/>
      <c r="M650" s="179"/>
      <c r="N650" s="179"/>
      <c r="O650" s="179"/>
      <c r="P650" s="179"/>
      <c r="Q650" s="179"/>
      <c r="R650" s="179"/>
      <c r="S650" s="179"/>
      <c r="T650" s="179"/>
      <c r="U650" s="179"/>
      <c r="W650" s="180"/>
      <c r="Y650" s="180"/>
    </row>
    <row r="651">
      <c r="B651" s="176"/>
      <c r="C651" s="178"/>
      <c r="D651" s="179"/>
      <c r="E651" s="179"/>
      <c r="F651" s="179"/>
      <c r="G651" s="179"/>
      <c r="H651" s="179"/>
      <c r="I651" s="179"/>
      <c r="J651" s="178"/>
      <c r="K651" s="179"/>
      <c r="L651" s="179"/>
      <c r="M651" s="179"/>
      <c r="N651" s="179"/>
      <c r="O651" s="179"/>
      <c r="P651" s="179"/>
      <c r="Q651" s="179"/>
      <c r="R651" s="179"/>
      <c r="S651" s="179"/>
      <c r="T651" s="179"/>
      <c r="U651" s="179"/>
      <c r="W651" s="180"/>
      <c r="Y651" s="180"/>
    </row>
    <row r="652">
      <c r="B652" s="176"/>
      <c r="C652" s="178"/>
      <c r="D652" s="179"/>
      <c r="E652" s="179"/>
      <c r="F652" s="179"/>
      <c r="G652" s="179"/>
      <c r="H652" s="179"/>
      <c r="I652" s="179"/>
      <c r="J652" s="178"/>
      <c r="K652" s="179"/>
      <c r="L652" s="179"/>
      <c r="M652" s="179"/>
      <c r="N652" s="179"/>
      <c r="O652" s="179"/>
      <c r="P652" s="179"/>
      <c r="Q652" s="179"/>
      <c r="R652" s="179"/>
      <c r="S652" s="179"/>
      <c r="T652" s="179"/>
      <c r="U652" s="179"/>
      <c r="W652" s="180"/>
      <c r="Y652" s="180"/>
    </row>
    <row r="653">
      <c r="B653" s="176"/>
      <c r="C653" s="178"/>
      <c r="D653" s="179"/>
      <c r="E653" s="179"/>
      <c r="F653" s="179"/>
      <c r="G653" s="179"/>
      <c r="H653" s="179"/>
      <c r="I653" s="179"/>
      <c r="J653" s="178"/>
      <c r="K653" s="179"/>
      <c r="L653" s="179"/>
      <c r="M653" s="179"/>
      <c r="N653" s="179"/>
      <c r="O653" s="179"/>
      <c r="P653" s="179"/>
      <c r="Q653" s="179"/>
      <c r="R653" s="179"/>
      <c r="S653" s="179"/>
      <c r="T653" s="179"/>
      <c r="U653" s="179"/>
      <c r="W653" s="180"/>
      <c r="Y653" s="180"/>
    </row>
    <row r="654">
      <c r="B654" s="176"/>
      <c r="C654" s="178"/>
      <c r="D654" s="179"/>
      <c r="E654" s="179"/>
      <c r="F654" s="179"/>
      <c r="G654" s="179"/>
      <c r="H654" s="179"/>
      <c r="I654" s="179"/>
      <c r="J654" s="178"/>
      <c r="K654" s="179"/>
      <c r="L654" s="179"/>
      <c r="M654" s="179"/>
      <c r="N654" s="179"/>
      <c r="O654" s="179"/>
      <c r="P654" s="179"/>
      <c r="Q654" s="179"/>
      <c r="R654" s="179"/>
      <c r="S654" s="179"/>
      <c r="T654" s="179"/>
      <c r="U654" s="179"/>
      <c r="W654" s="180"/>
      <c r="Y654" s="180"/>
    </row>
    <row r="655">
      <c r="B655" s="176"/>
      <c r="C655" s="178"/>
      <c r="D655" s="179"/>
      <c r="E655" s="179"/>
      <c r="F655" s="179"/>
      <c r="G655" s="179"/>
      <c r="H655" s="179"/>
      <c r="I655" s="179"/>
      <c r="J655" s="178"/>
      <c r="K655" s="179"/>
      <c r="L655" s="179"/>
      <c r="M655" s="179"/>
      <c r="N655" s="179"/>
      <c r="O655" s="179"/>
      <c r="P655" s="179"/>
      <c r="Q655" s="179"/>
      <c r="R655" s="179"/>
      <c r="S655" s="179"/>
      <c r="T655" s="179"/>
      <c r="U655" s="179"/>
      <c r="W655" s="180"/>
      <c r="Y655" s="180"/>
    </row>
    <row r="656">
      <c r="B656" s="176"/>
      <c r="C656" s="178"/>
      <c r="D656" s="179"/>
      <c r="E656" s="179"/>
      <c r="F656" s="179"/>
      <c r="G656" s="179"/>
      <c r="H656" s="179"/>
      <c r="I656" s="179"/>
      <c r="J656" s="178"/>
      <c r="K656" s="179"/>
      <c r="L656" s="179"/>
      <c r="M656" s="179"/>
      <c r="N656" s="179"/>
      <c r="O656" s="179"/>
      <c r="P656" s="179"/>
      <c r="Q656" s="179"/>
      <c r="R656" s="179"/>
      <c r="S656" s="179"/>
      <c r="T656" s="179"/>
      <c r="U656" s="179"/>
      <c r="W656" s="180"/>
      <c r="Y656" s="180"/>
    </row>
    <row r="657">
      <c r="B657" s="176"/>
      <c r="C657" s="178"/>
      <c r="D657" s="179"/>
      <c r="E657" s="179"/>
      <c r="F657" s="179"/>
      <c r="G657" s="179"/>
      <c r="H657" s="179"/>
      <c r="I657" s="179"/>
      <c r="J657" s="178"/>
      <c r="K657" s="179"/>
      <c r="L657" s="179"/>
      <c r="M657" s="179"/>
      <c r="N657" s="179"/>
      <c r="O657" s="179"/>
      <c r="P657" s="179"/>
      <c r="Q657" s="179"/>
      <c r="R657" s="179"/>
      <c r="S657" s="179"/>
      <c r="T657" s="179"/>
      <c r="U657" s="179"/>
      <c r="W657" s="180"/>
      <c r="Y657" s="180"/>
    </row>
    <row r="658">
      <c r="B658" s="176"/>
      <c r="C658" s="178"/>
      <c r="D658" s="179"/>
      <c r="E658" s="179"/>
      <c r="F658" s="179"/>
      <c r="G658" s="179"/>
      <c r="H658" s="179"/>
      <c r="I658" s="179"/>
      <c r="J658" s="178"/>
      <c r="K658" s="179"/>
      <c r="L658" s="179"/>
      <c r="M658" s="179"/>
      <c r="N658" s="179"/>
      <c r="O658" s="179"/>
      <c r="P658" s="179"/>
      <c r="Q658" s="179"/>
      <c r="R658" s="179"/>
      <c r="S658" s="179"/>
      <c r="T658" s="179"/>
      <c r="U658" s="179"/>
      <c r="W658" s="180"/>
      <c r="Y658" s="180"/>
    </row>
    <row r="659">
      <c r="B659" s="176"/>
      <c r="C659" s="178"/>
      <c r="D659" s="179"/>
      <c r="E659" s="179"/>
      <c r="F659" s="179"/>
      <c r="G659" s="179"/>
      <c r="H659" s="179"/>
      <c r="I659" s="179"/>
      <c r="J659" s="178"/>
      <c r="K659" s="179"/>
      <c r="L659" s="179"/>
      <c r="M659" s="179"/>
      <c r="N659" s="179"/>
      <c r="O659" s="179"/>
      <c r="P659" s="179"/>
      <c r="Q659" s="179"/>
      <c r="R659" s="179"/>
      <c r="S659" s="179"/>
      <c r="T659" s="179"/>
      <c r="U659" s="179"/>
      <c r="W659" s="180"/>
      <c r="Y659" s="180"/>
    </row>
    <row r="660">
      <c r="B660" s="176"/>
      <c r="C660" s="178"/>
      <c r="D660" s="179"/>
      <c r="E660" s="179"/>
      <c r="F660" s="179"/>
      <c r="G660" s="179"/>
      <c r="H660" s="179"/>
      <c r="I660" s="179"/>
      <c r="J660" s="178"/>
      <c r="K660" s="179"/>
      <c r="L660" s="179"/>
      <c r="M660" s="179"/>
      <c r="N660" s="179"/>
      <c r="O660" s="179"/>
      <c r="P660" s="179"/>
      <c r="Q660" s="179"/>
      <c r="R660" s="179"/>
      <c r="S660" s="179"/>
      <c r="T660" s="179"/>
      <c r="U660" s="179"/>
      <c r="W660" s="180"/>
      <c r="Y660" s="180"/>
    </row>
    <row r="661">
      <c r="B661" s="176"/>
      <c r="C661" s="178"/>
      <c r="D661" s="179"/>
      <c r="E661" s="179"/>
      <c r="F661" s="179"/>
      <c r="G661" s="179"/>
      <c r="H661" s="179"/>
      <c r="I661" s="179"/>
      <c r="J661" s="178"/>
      <c r="K661" s="179"/>
      <c r="L661" s="179"/>
      <c r="M661" s="179"/>
      <c r="N661" s="179"/>
      <c r="O661" s="179"/>
      <c r="P661" s="179"/>
      <c r="Q661" s="179"/>
      <c r="R661" s="179"/>
      <c r="S661" s="179"/>
      <c r="T661" s="179"/>
      <c r="U661" s="179"/>
      <c r="W661" s="180"/>
      <c r="Y661" s="180"/>
    </row>
    <row r="662">
      <c r="B662" s="176"/>
      <c r="C662" s="178"/>
      <c r="D662" s="179"/>
      <c r="E662" s="179"/>
      <c r="F662" s="179"/>
      <c r="G662" s="179"/>
      <c r="H662" s="179"/>
      <c r="I662" s="179"/>
      <c r="J662" s="178"/>
      <c r="K662" s="179"/>
      <c r="L662" s="179"/>
      <c r="M662" s="179"/>
      <c r="N662" s="179"/>
      <c r="O662" s="179"/>
      <c r="P662" s="179"/>
      <c r="Q662" s="179"/>
      <c r="R662" s="179"/>
      <c r="S662" s="179"/>
      <c r="T662" s="179"/>
      <c r="U662" s="179"/>
      <c r="W662" s="180"/>
      <c r="Y662" s="180"/>
    </row>
    <row r="663">
      <c r="B663" s="176"/>
      <c r="C663" s="178"/>
      <c r="D663" s="179"/>
      <c r="E663" s="179"/>
      <c r="F663" s="179"/>
      <c r="G663" s="179"/>
      <c r="H663" s="179"/>
      <c r="I663" s="179"/>
      <c r="J663" s="178"/>
      <c r="K663" s="179"/>
      <c r="L663" s="179"/>
      <c r="M663" s="179"/>
      <c r="N663" s="179"/>
      <c r="O663" s="179"/>
      <c r="P663" s="179"/>
      <c r="Q663" s="179"/>
      <c r="R663" s="179"/>
      <c r="S663" s="179"/>
      <c r="T663" s="179"/>
      <c r="U663" s="179"/>
      <c r="W663" s="180"/>
      <c r="Y663" s="180"/>
    </row>
    <row r="664">
      <c r="B664" s="176"/>
      <c r="C664" s="178"/>
      <c r="D664" s="179"/>
      <c r="E664" s="179"/>
      <c r="F664" s="179"/>
      <c r="G664" s="179"/>
      <c r="H664" s="179"/>
      <c r="I664" s="179"/>
      <c r="J664" s="178"/>
      <c r="K664" s="179"/>
      <c r="L664" s="179"/>
      <c r="M664" s="179"/>
      <c r="N664" s="179"/>
      <c r="O664" s="179"/>
      <c r="P664" s="179"/>
      <c r="Q664" s="179"/>
      <c r="R664" s="179"/>
      <c r="S664" s="179"/>
      <c r="T664" s="179"/>
      <c r="U664" s="179"/>
      <c r="W664" s="180"/>
      <c r="Y664" s="180"/>
    </row>
    <row r="665">
      <c r="B665" s="176"/>
      <c r="C665" s="178"/>
      <c r="D665" s="179"/>
      <c r="E665" s="179"/>
      <c r="F665" s="179"/>
      <c r="G665" s="179"/>
      <c r="H665" s="179"/>
      <c r="I665" s="179"/>
      <c r="J665" s="178"/>
      <c r="K665" s="179"/>
      <c r="L665" s="179"/>
      <c r="M665" s="179"/>
      <c r="N665" s="179"/>
      <c r="O665" s="179"/>
      <c r="P665" s="179"/>
      <c r="Q665" s="179"/>
      <c r="R665" s="179"/>
      <c r="S665" s="179"/>
      <c r="T665" s="179"/>
      <c r="U665" s="179"/>
      <c r="W665" s="180"/>
      <c r="Y665" s="180"/>
    </row>
    <row r="666">
      <c r="B666" s="176"/>
      <c r="C666" s="178"/>
      <c r="D666" s="179"/>
      <c r="E666" s="179"/>
      <c r="F666" s="179"/>
      <c r="G666" s="179"/>
      <c r="H666" s="179"/>
      <c r="I666" s="179"/>
      <c r="J666" s="178"/>
      <c r="K666" s="179"/>
      <c r="L666" s="179"/>
      <c r="M666" s="179"/>
      <c r="N666" s="179"/>
      <c r="O666" s="179"/>
      <c r="P666" s="179"/>
      <c r="Q666" s="179"/>
      <c r="R666" s="179"/>
      <c r="S666" s="179"/>
      <c r="T666" s="179"/>
      <c r="U666" s="179"/>
      <c r="W666" s="180"/>
      <c r="Y666" s="180"/>
    </row>
    <row r="667">
      <c r="B667" s="176"/>
      <c r="C667" s="178"/>
      <c r="D667" s="179"/>
      <c r="E667" s="179"/>
      <c r="F667" s="179"/>
      <c r="G667" s="179"/>
      <c r="H667" s="179"/>
      <c r="I667" s="179"/>
      <c r="J667" s="178"/>
      <c r="K667" s="179"/>
      <c r="L667" s="179"/>
      <c r="M667" s="179"/>
      <c r="N667" s="179"/>
      <c r="O667" s="179"/>
      <c r="P667" s="179"/>
      <c r="Q667" s="179"/>
      <c r="R667" s="179"/>
      <c r="S667" s="179"/>
      <c r="T667" s="179"/>
      <c r="U667" s="179"/>
      <c r="W667" s="180"/>
      <c r="Y667" s="180"/>
    </row>
    <row r="668">
      <c r="B668" s="176"/>
      <c r="C668" s="178"/>
      <c r="D668" s="179"/>
      <c r="E668" s="179"/>
      <c r="F668" s="179"/>
      <c r="G668" s="179"/>
      <c r="H668" s="179"/>
      <c r="I668" s="179"/>
      <c r="J668" s="178"/>
      <c r="K668" s="179"/>
      <c r="L668" s="179"/>
      <c r="M668" s="179"/>
      <c r="N668" s="179"/>
      <c r="O668" s="179"/>
      <c r="P668" s="179"/>
      <c r="Q668" s="179"/>
      <c r="R668" s="179"/>
      <c r="S668" s="179"/>
      <c r="T668" s="179"/>
      <c r="U668" s="179"/>
      <c r="W668" s="180"/>
      <c r="Y668" s="180"/>
    </row>
    <row r="669">
      <c r="B669" s="176"/>
      <c r="C669" s="178"/>
      <c r="D669" s="179"/>
      <c r="E669" s="179"/>
      <c r="F669" s="179"/>
      <c r="G669" s="179"/>
      <c r="H669" s="179"/>
      <c r="I669" s="179"/>
      <c r="J669" s="178"/>
      <c r="K669" s="179"/>
      <c r="L669" s="179"/>
      <c r="M669" s="179"/>
      <c r="N669" s="179"/>
      <c r="O669" s="179"/>
      <c r="P669" s="179"/>
      <c r="Q669" s="179"/>
      <c r="R669" s="179"/>
      <c r="S669" s="179"/>
      <c r="T669" s="179"/>
      <c r="U669" s="179"/>
      <c r="W669" s="180"/>
      <c r="Y669" s="180"/>
    </row>
    <row r="670">
      <c r="B670" s="176"/>
      <c r="C670" s="178"/>
      <c r="D670" s="179"/>
      <c r="E670" s="179"/>
      <c r="F670" s="179"/>
      <c r="G670" s="179"/>
      <c r="H670" s="179"/>
      <c r="I670" s="179"/>
      <c r="J670" s="178"/>
      <c r="K670" s="179"/>
      <c r="L670" s="179"/>
      <c r="M670" s="179"/>
      <c r="N670" s="179"/>
      <c r="O670" s="179"/>
      <c r="P670" s="179"/>
      <c r="Q670" s="179"/>
      <c r="R670" s="179"/>
      <c r="S670" s="179"/>
      <c r="T670" s="179"/>
      <c r="U670" s="179"/>
      <c r="W670" s="180"/>
      <c r="Y670" s="180"/>
    </row>
    <row r="671">
      <c r="B671" s="176"/>
      <c r="C671" s="178"/>
      <c r="D671" s="179"/>
      <c r="E671" s="179"/>
      <c r="F671" s="179"/>
      <c r="G671" s="179"/>
      <c r="H671" s="179"/>
      <c r="I671" s="179"/>
      <c r="J671" s="178"/>
      <c r="K671" s="179"/>
      <c r="L671" s="179"/>
      <c r="M671" s="179"/>
      <c r="N671" s="179"/>
      <c r="O671" s="179"/>
      <c r="P671" s="179"/>
      <c r="Q671" s="179"/>
      <c r="R671" s="179"/>
      <c r="S671" s="179"/>
      <c r="T671" s="179"/>
      <c r="U671" s="179"/>
      <c r="W671" s="180"/>
      <c r="Y671" s="180"/>
    </row>
    <row r="672">
      <c r="B672" s="176"/>
      <c r="C672" s="178"/>
      <c r="D672" s="179"/>
      <c r="E672" s="179"/>
      <c r="F672" s="179"/>
      <c r="G672" s="179"/>
      <c r="H672" s="179"/>
      <c r="I672" s="179"/>
      <c r="J672" s="178"/>
      <c r="K672" s="179"/>
      <c r="L672" s="179"/>
      <c r="M672" s="179"/>
      <c r="N672" s="179"/>
      <c r="O672" s="179"/>
      <c r="P672" s="179"/>
      <c r="Q672" s="179"/>
      <c r="R672" s="179"/>
      <c r="S672" s="179"/>
      <c r="T672" s="179"/>
      <c r="U672" s="179"/>
      <c r="W672" s="180"/>
      <c r="Y672" s="180"/>
    </row>
    <row r="673">
      <c r="B673" s="176"/>
      <c r="C673" s="178"/>
      <c r="D673" s="179"/>
      <c r="E673" s="179"/>
      <c r="F673" s="179"/>
      <c r="G673" s="179"/>
      <c r="H673" s="179"/>
      <c r="I673" s="179"/>
      <c r="J673" s="178"/>
      <c r="K673" s="179"/>
      <c r="L673" s="179"/>
      <c r="M673" s="179"/>
      <c r="N673" s="179"/>
      <c r="O673" s="179"/>
      <c r="P673" s="179"/>
      <c r="Q673" s="179"/>
      <c r="R673" s="179"/>
      <c r="S673" s="179"/>
      <c r="T673" s="179"/>
      <c r="U673" s="179"/>
      <c r="W673" s="180"/>
      <c r="Y673" s="180"/>
    </row>
    <row r="674">
      <c r="B674" s="176"/>
      <c r="C674" s="178"/>
      <c r="D674" s="179"/>
      <c r="E674" s="179"/>
      <c r="F674" s="179"/>
      <c r="G674" s="179"/>
      <c r="H674" s="179"/>
      <c r="I674" s="179"/>
      <c r="J674" s="178"/>
      <c r="K674" s="179"/>
      <c r="L674" s="179"/>
      <c r="M674" s="179"/>
      <c r="N674" s="179"/>
      <c r="O674" s="179"/>
      <c r="P674" s="179"/>
      <c r="Q674" s="179"/>
      <c r="R674" s="179"/>
      <c r="S674" s="179"/>
      <c r="T674" s="179"/>
      <c r="U674" s="179"/>
      <c r="W674" s="180"/>
      <c r="Y674" s="180"/>
    </row>
    <row r="675">
      <c r="B675" s="176"/>
      <c r="C675" s="178"/>
      <c r="D675" s="179"/>
      <c r="E675" s="179"/>
      <c r="F675" s="179"/>
      <c r="G675" s="179"/>
      <c r="H675" s="179"/>
      <c r="I675" s="179"/>
      <c r="J675" s="178"/>
      <c r="K675" s="179"/>
      <c r="L675" s="179"/>
      <c r="M675" s="179"/>
      <c r="N675" s="179"/>
      <c r="O675" s="179"/>
      <c r="P675" s="179"/>
      <c r="Q675" s="179"/>
      <c r="R675" s="179"/>
      <c r="S675" s="179"/>
      <c r="T675" s="179"/>
      <c r="U675" s="179"/>
      <c r="W675" s="180"/>
      <c r="Y675" s="180"/>
    </row>
    <row r="676">
      <c r="B676" s="176"/>
      <c r="C676" s="178"/>
      <c r="D676" s="179"/>
      <c r="E676" s="179"/>
      <c r="F676" s="179"/>
      <c r="G676" s="179"/>
      <c r="H676" s="179"/>
      <c r="I676" s="179"/>
      <c r="J676" s="178"/>
      <c r="K676" s="179"/>
      <c r="L676" s="179"/>
      <c r="M676" s="179"/>
      <c r="N676" s="179"/>
      <c r="O676" s="179"/>
      <c r="P676" s="179"/>
      <c r="Q676" s="179"/>
      <c r="R676" s="179"/>
      <c r="S676" s="179"/>
      <c r="T676" s="179"/>
      <c r="U676" s="179"/>
      <c r="W676" s="180"/>
      <c r="Y676" s="180"/>
    </row>
    <row r="677">
      <c r="B677" s="176"/>
      <c r="C677" s="178"/>
      <c r="D677" s="179"/>
      <c r="E677" s="179"/>
      <c r="F677" s="179"/>
      <c r="G677" s="179"/>
      <c r="H677" s="179"/>
      <c r="I677" s="179"/>
      <c r="J677" s="178"/>
      <c r="K677" s="179"/>
      <c r="L677" s="179"/>
      <c r="M677" s="179"/>
      <c r="N677" s="179"/>
      <c r="O677" s="179"/>
      <c r="P677" s="179"/>
      <c r="Q677" s="179"/>
      <c r="R677" s="179"/>
      <c r="S677" s="179"/>
      <c r="T677" s="179"/>
      <c r="U677" s="179"/>
      <c r="W677" s="180"/>
      <c r="Y677" s="180"/>
    </row>
    <row r="678">
      <c r="B678" s="176"/>
      <c r="C678" s="178"/>
      <c r="D678" s="179"/>
      <c r="E678" s="179"/>
      <c r="F678" s="179"/>
      <c r="G678" s="179"/>
      <c r="H678" s="179"/>
      <c r="I678" s="179"/>
      <c r="J678" s="178"/>
      <c r="K678" s="179"/>
      <c r="L678" s="179"/>
      <c r="M678" s="179"/>
      <c r="N678" s="179"/>
      <c r="O678" s="179"/>
      <c r="P678" s="179"/>
      <c r="Q678" s="179"/>
      <c r="R678" s="179"/>
      <c r="S678" s="179"/>
      <c r="T678" s="179"/>
      <c r="U678" s="179"/>
      <c r="W678" s="180"/>
      <c r="Y678" s="180"/>
    </row>
    <row r="679">
      <c r="B679" s="176"/>
      <c r="C679" s="178"/>
      <c r="D679" s="179"/>
      <c r="E679" s="179"/>
      <c r="F679" s="179"/>
      <c r="G679" s="179"/>
      <c r="H679" s="179"/>
      <c r="I679" s="179"/>
      <c r="J679" s="178"/>
      <c r="K679" s="179"/>
      <c r="L679" s="179"/>
      <c r="M679" s="179"/>
      <c r="N679" s="179"/>
      <c r="O679" s="179"/>
      <c r="P679" s="179"/>
      <c r="Q679" s="179"/>
      <c r="R679" s="179"/>
      <c r="S679" s="179"/>
      <c r="T679" s="179"/>
      <c r="U679" s="179"/>
      <c r="W679" s="180"/>
      <c r="Y679" s="180"/>
    </row>
    <row r="680">
      <c r="B680" s="176"/>
      <c r="C680" s="178"/>
      <c r="D680" s="179"/>
      <c r="E680" s="179"/>
      <c r="F680" s="179"/>
      <c r="G680" s="179"/>
      <c r="H680" s="179"/>
      <c r="I680" s="179"/>
      <c r="J680" s="178"/>
      <c r="K680" s="179"/>
      <c r="L680" s="179"/>
      <c r="M680" s="179"/>
      <c r="N680" s="179"/>
      <c r="O680" s="179"/>
      <c r="P680" s="179"/>
      <c r="Q680" s="179"/>
      <c r="R680" s="179"/>
      <c r="S680" s="179"/>
      <c r="T680" s="179"/>
      <c r="U680" s="179"/>
      <c r="W680" s="180"/>
      <c r="Y680" s="180"/>
    </row>
    <row r="681">
      <c r="B681" s="176"/>
      <c r="C681" s="178"/>
      <c r="D681" s="179"/>
      <c r="E681" s="179"/>
      <c r="F681" s="179"/>
      <c r="G681" s="179"/>
      <c r="H681" s="179"/>
      <c r="I681" s="179"/>
      <c r="J681" s="178"/>
      <c r="K681" s="179"/>
      <c r="L681" s="179"/>
      <c r="M681" s="179"/>
      <c r="N681" s="179"/>
      <c r="O681" s="179"/>
      <c r="P681" s="179"/>
      <c r="Q681" s="179"/>
      <c r="R681" s="179"/>
      <c r="S681" s="179"/>
      <c r="T681" s="179"/>
      <c r="U681" s="179"/>
      <c r="W681" s="180"/>
      <c r="Y681" s="180"/>
    </row>
    <row r="682">
      <c r="B682" s="176"/>
      <c r="C682" s="178"/>
      <c r="D682" s="179"/>
      <c r="E682" s="179"/>
      <c r="F682" s="179"/>
      <c r="G682" s="179"/>
      <c r="H682" s="179"/>
      <c r="I682" s="179"/>
      <c r="J682" s="178"/>
      <c r="K682" s="179"/>
      <c r="L682" s="179"/>
      <c r="M682" s="179"/>
      <c r="N682" s="179"/>
      <c r="O682" s="179"/>
      <c r="P682" s="179"/>
      <c r="Q682" s="179"/>
      <c r="R682" s="179"/>
      <c r="S682" s="179"/>
      <c r="T682" s="179"/>
      <c r="U682" s="179"/>
      <c r="W682" s="180"/>
      <c r="Y682" s="180"/>
    </row>
    <row r="683">
      <c r="B683" s="176"/>
      <c r="C683" s="178"/>
      <c r="D683" s="179"/>
      <c r="E683" s="179"/>
      <c r="F683" s="179"/>
      <c r="G683" s="179"/>
      <c r="H683" s="179"/>
      <c r="I683" s="179"/>
      <c r="J683" s="178"/>
      <c r="K683" s="179"/>
      <c r="L683" s="179"/>
      <c r="M683" s="179"/>
      <c r="N683" s="179"/>
      <c r="O683" s="179"/>
      <c r="P683" s="179"/>
      <c r="Q683" s="179"/>
      <c r="R683" s="179"/>
      <c r="S683" s="179"/>
      <c r="T683" s="179"/>
      <c r="U683" s="179"/>
      <c r="W683" s="180"/>
      <c r="Y683" s="180"/>
    </row>
    <row r="684">
      <c r="B684" s="176"/>
      <c r="C684" s="178"/>
      <c r="D684" s="179"/>
      <c r="E684" s="179"/>
      <c r="F684" s="179"/>
      <c r="G684" s="179"/>
      <c r="H684" s="179"/>
      <c r="I684" s="179"/>
      <c r="J684" s="178"/>
      <c r="K684" s="179"/>
      <c r="L684" s="179"/>
      <c r="M684" s="179"/>
      <c r="N684" s="179"/>
      <c r="O684" s="179"/>
      <c r="P684" s="179"/>
      <c r="Q684" s="179"/>
      <c r="R684" s="179"/>
      <c r="S684" s="179"/>
      <c r="T684" s="179"/>
      <c r="U684" s="179"/>
      <c r="W684" s="180"/>
      <c r="Y684" s="180"/>
    </row>
    <row r="685">
      <c r="B685" s="176"/>
      <c r="C685" s="178"/>
      <c r="D685" s="179"/>
      <c r="E685" s="179"/>
      <c r="F685" s="179"/>
      <c r="G685" s="179"/>
      <c r="H685" s="179"/>
      <c r="I685" s="179"/>
      <c r="J685" s="178"/>
      <c r="K685" s="179"/>
      <c r="L685" s="179"/>
      <c r="M685" s="179"/>
      <c r="N685" s="179"/>
      <c r="O685" s="179"/>
      <c r="P685" s="179"/>
      <c r="Q685" s="179"/>
      <c r="R685" s="179"/>
      <c r="S685" s="179"/>
      <c r="T685" s="179"/>
      <c r="U685" s="179"/>
      <c r="W685" s="180"/>
      <c r="Y685" s="180"/>
    </row>
    <row r="686">
      <c r="B686" s="176"/>
      <c r="C686" s="178"/>
      <c r="D686" s="179"/>
      <c r="E686" s="179"/>
      <c r="F686" s="179"/>
      <c r="G686" s="179"/>
      <c r="H686" s="179"/>
      <c r="I686" s="179"/>
      <c r="J686" s="178"/>
      <c r="K686" s="179"/>
      <c r="L686" s="179"/>
      <c r="M686" s="179"/>
      <c r="N686" s="179"/>
      <c r="O686" s="179"/>
      <c r="P686" s="179"/>
      <c r="Q686" s="179"/>
      <c r="R686" s="179"/>
      <c r="S686" s="179"/>
      <c r="T686" s="179"/>
      <c r="U686" s="179"/>
      <c r="W686" s="180"/>
      <c r="Y686" s="180"/>
    </row>
    <row r="687">
      <c r="B687" s="176"/>
      <c r="C687" s="178"/>
      <c r="D687" s="179"/>
      <c r="E687" s="179"/>
      <c r="F687" s="179"/>
      <c r="G687" s="179"/>
      <c r="H687" s="179"/>
      <c r="I687" s="179"/>
      <c r="J687" s="178"/>
      <c r="K687" s="179"/>
      <c r="L687" s="179"/>
      <c r="M687" s="179"/>
      <c r="N687" s="179"/>
      <c r="O687" s="179"/>
      <c r="P687" s="179"/>
      <c r="Q687" s="179"/>
      <c r="R687" s="179"/>
      <c r="S687" s="179"/>
      <c r="T687" s="179"/>
      <c r="U687" s="179"/>
      <c r="W687" s="180"/>
      <c r="Y687" s="180"/>
    </row>
    <row r="688">
      <c r="B688" s="176"/>
      <c r="C688" s="178"/>
      <c r="D688" s="179"/>
      <c r="E688" s="179"/>
      <c r="F688" s="179"/>
      <c r="G688" s="179"/>
      <c r="H688" s="179"/>
      <c r="I688" s="179"/>
      <c r="J688" s="178"/>
      <c r="K688" s="179"/>
      <c r="L688" s="179"/>
      <c r="M688" s="179"/>
      <c r="N688" s="179"/>
      <c r="O688" s="179"/>
      <c r="P688" s="179"/>
      <c r="Q688" s="179"/>
      <c r="R688" s="179"/>
      <c r="S688" s="179"/>
      <c r="T688" s="179"/>
      <c r="U688" s="179"/>
      <c r="W688" s="180"/>
      <c r="Y688" s="180"/>
    </row>
    <row r="689">
      <c r="B689" s="176"/>
      <c r="C689" s="178"/>
      <c r="D689" s="179"/>
      <c r="E689" s="179"/>
      <c r="F689" s="179"/>
      <c r="G689" s="179"/>
      <c r="H689" s="179"/>
      <c r="I689" s="179"/>
      <c r="J689" s="178"/>
      <c r="K689" s="179"/>
      <c r="L689" s="179"/>
      <c r="M689" s="179"/>
      <c r="N689" s="179"/>
      <c r="O689" s="179"/>
      <c r="P689" s="179"/>
      <c r="Q689" s="179"/>
      <c r="R689" s="179"/>
      <c r="S689" s="179"/>
      <c r="T689" s="179"/>
      <c r="U689" s="179"/>
      <c r="W689" s="180"/>
      <c r="Y689" s="180"/>
    </row>
    <row r="690">
      <c r="B690" s="176"/>
      <c r="C690" s="178"/>
      <c r="D690" s="179"/>
      <c r="E690" s="179"/>
      <c r="F690" s="179"/>
      <c r="G690" s="179"/>
      <c r="H690" s="179"/>
      <c r="I690" s="179"/>
      <c r="J690" s="178"/>
      <c r="K690" s="179"/>
      <c r="L690" s="179"/>
      <c r="M690" s="179"/>
      <c r="N690" s="179"/>
      <c r="O690" s="179"/>
      <c r="P690" s="179"/>
      <c r="Q690" s="179"/>
      <c r="R690" s="179"/>
      <c r="S690" s="179"/>
      <c r="T690" s="179"/>
      <c r="U690" s="179"/>
      <c r="W690" s="180"/>
      <c r="Y690" s="180"/>
    </row>
    <row r="691">
      <c r="B691" s="176"/>
      <c r="C691" s="178"/>
      <c r="D691" s="179"/>
      <c r="E691" s="179"/>
      <c r="F691" s="179"/>
      <c r="G691" s="179"/>
      <c r="H691" s="179"/>
      <c r="I691" s="179"/>
      <c r="J691" s="178"/>
      <c r="K691" s="179"/>
      <c r="L691" s="179"/>
      <c r="M691" s="179"/>
      <c r="N691" s="179"/>
      <c r="O691" s="179"/>
      <c r="P691" s="179"/>
      <c r="Q691" s="179"/>
      <c r="R691" s="179"/>
      <c r="S691" s="179"/>
      <c r="T691" s="179"/>
      <c r="U691" s="179"/>
      <c r="W691" s="180"/>
      <c r="Y691" s="180"/>
    </row>
    <row r="692">
      <c r="B692" s="176"/>
      <c r="C692" s="178"/>
      <c r="D692" s="179"/>
      <c r="E692" s="179"/>
      <c r="F692" s="179"/>
      <c r="G692" s="179"/>
      <c r="H692" s="179"/>
      <c r="I692" s="179"/>
      <c r="J692" s="178"/>
      <c r="K692" s="179"/>
      <c r="L692" s="179"/>
      <c r="M692" s="179"/>
      <c r="N692" s="179"/>
      <c r="O692" s="179"/>
      <c r="P692" s="179"/>
      <c r="Q692" s="179"/>
      <c r="R692" s="179"/>
      <c r="S692" s="179"/>
      <c r="T692" s="179"/>
      <c r="U692" s="179"/>
      <c r="W692" s="180"/>
      <c r="Y692" s="180"/>
    </row>
    <row r="693">
      <c r="B693" s="176"/>
      <c r="C693" s="178"/>
      <c r="D693" s="179"/>
      <c r="E693" s="179"/>
      <c r="F693" s="179"/>
      <c r="G693" s="179"/>
      <c r="H693" s="179"/>
      <c r="I693" s="179"/>
      <c r="J693" s="178"/>
      <c r="K693" s="179"/>
      <c r="L693" s="179"/>
      <c r="M693" s="179"/>
      <c r="N693" s="179"/>
      <c r="O693" s="179"/>
      <c r="P693" s="179"/>
      <c r="Q693" s="179"/>
      <c r="R693" s="179"/>
      <c r="S693" s="179"/>
      <c r="T693" s="179"/>
      <c r="U693" s="179"/>
      <c r="W693" s="180"/>
      <c r="Y693" s="180"/>
    </row>
    <row r="694">
      <c r="B694" s="176"/>
      <c r="C694" s="178"/>
      <c r="D694" s="179"/>
      <c r="E694" s="179"/>
      <c r="F694" s="179"/>
      <c r="G694" s="179"/>
      <c r="H694" s="179"/>
      <c r="I694" s="179"/>
      <c r="J694" s="178"/>
      <c r="K694" s="179"/>
      <c r="L694" s="179"/>
      <c r="M694" s="179"/>
      <c r="N694" s="179"/>
      <c r="O694" s="179"/>
      <c r="P694" s="179"/>
      <c r="Q694" s="179"/>
      <c r="R694" s="179"/>
      <c r="S694" s="179"/>
      <c r="T694" s="179"/>
      <c r="U694" s="179"/>
      <c r="W694" s="180"/>
      <c r="Y694" s="180"/>
    </row>
    <row r="695">
      <c r="B695" s="176"/>
      <c r="C695" s="178"/>
      <c r="D695" s="179"/>
      <c r="E695" s="179"/>
      <c r="F695" s="179"/>
      <c r="G695" s="179"/>
      <c r="H695" s="179"/>
      <c r="I695" s="179"/>
      <c r="J695" s="178"/>
      <c r="K695" s="179"/>
      <c r="L695" s="179"/>
      <c r="M695" s="179"/>
      <c r="N695" s="179"/>
      <c r="O695" s="179"/>
      <c r="P695" s="179"/>
      <c r="Q695" s="179"/>
      <c r="R695" s="179"/>
      <c r="S695" s="179"/>
      <c r="T695" s="179"/>
      <c r="U695" s="179"/>
      <c r="W695" s="180"/>
      <c r="Y695" s="180"/>
    </row>
    <row r="696">
      <c r="B696" s="176"/>
      <c r="C696" s="178"/>
      <c r="D696" s="179"/>
      <c r="E696" s="179"/>
      <c r="F696" s="179"/>
      <c r="G696" s="179"/>
      <c r="H696" s="179"/>
      <c r="I696" s="179"/>
      <c r="J696" s="178"/>
      <c r="K696" s="179"/>
      <c r="L696" s="179"/>
      <c r="M696" s="179"/>
      <c r="N696" s="179"/>
      <c r="O696" s="179"/>
      <c r="P696" s="179"/>
      <c r="Q696" s="179"/>
      <c r="R696" s="179"/>
      <c r="S696" s="179"/>
      <c r="T696" s="179"/>
      <c r="U696" s="179"/>
      <c r="W696" s="180"/>
      <c r="Y696" s="180"/>
    </row>
    <row r="697">
      <c r="B697" s="176"/>
      <c r="C697" s="178"/>
      <c r="D697" s="179"/>
      <c r="E697" s="179"/>
      <c r="F697" s="179"/>
      <c r="G697" s="179"/>
      <c r="H697" s="179"/>
      <c r="I697" s="179"/>
      <c r="J697" s="178"/>
      <c r="K697" s="179"/>
      <c r="L697" s="179"/>
      <c r="M697" s="179"/>
      <c r="N697" s="179"/>
      <c r="O697" s="179"/>
      <c r="P697" s="179"/>
      <c r="Q697" s="179"/>
      <c r="R697" s="179"/>
      <c r="S697" s="179"/>
      <c r="T697" s="179"/>
      <c r="U697" s="179"/>
      <c r="W697" s="180"/>
      <c r="Y697" s="180"/>
    </row>
    <row r="698">
      <c r="B698" s="176"/>
      <c r="C698" s="178"/>
      <c r="D698" s="179"/>
      <c r="E698" s="179"/>
      <c r="F698" s="179"/>
      <c r="G698" s="179"/>
      <c r="H698" s="179"/>
      <c r="I698" s="179"/>
      <c r="J698" s="178"/>
      <c r="K698" s="179"/>
      <c r="L698" s="179"/>
      <c r="M698" s="179"/>
      <c r="N698" s="179"/>
      <c r="O698" s="179"/>
      <c r="P698" s="179"/>
      <c r="Q698" s="179"/>
      <c r="R698" s="179"/>
      <c r="S698" s="179"/>
      <c r="T698" s="179"/>
      <c r="U698" s="179"/>
      <c r="W698" s="180"/>
      <c r="Y698" s="180"/>
    </row>
    <row r="699">
      <c r="B699" s="176"/>
      <c r="C699" s="178"/>
      <c r="D699" s="179"/>
      <c r="E699" s="179"/>
      <c r="F699" s="179"/>
      <c r="G699" s="179"/>
      <c r="H699" s="179"/>
      <c r="I699" s="179"/>
      <c r="J699" s="178"/>
      <c r="K699" s="179"/>
      <c r="L699" s="179"/>
      <c r="M699" s="179"/>
      <c r="N699" s="179"/>
      <c r="O699" s="179"/>
      <c r="P699" s="179"/>
      <c r="Q699" s="179"/>
      <c r="R699" s="179"/>
      <c r="S699" s="179"/>
      <c r="T699" s="179"/>
      <c r="U699" s="179"/>
      <c r="W699" s="180"/>
      <c r="Y699" s="180"/>
    </row>
    <row r="700">
      <c r="B700" s="176"/>
      <c r="C700" s="178"/>
      <c r="D700" s="179"/>
      <c r="E700" s="179"/>
      <c r="F700" s="179"/>
      <c r="G700" s="179"/>
      <c r="H700" s="179"/>
      <c r="I700" s="179"/>
      <c r="J700" s="178"/>
      <c r="K700" s="179"/>
      <c r="L700" s="179"/>
      <c r="M700" s="179"/>
      <c r="N700" s="179"/>
      <c r="O700" s="179"/>
      <c r="P700" s="179"/>
      <c r="Q700" s="179"/>
      <c r="R700" s="179"/>
      <c r="S700" s="179"/>
      <c r="T700" s="179"/>
      <c r="U700" s="179"/>
      <c r="W700" s="180"/>
      <c r="Y700" s="180"/>
    </row>
    <row r="701">
      <c r="B701" s="176"/>
      <c r="C701" s="178"/>
      <c r="D701" s="179"/>
      <c r="E701" s="179"/>
      <c r="F701" s="179"/>
      <c r="G701" s="179"/>
      <c r="H701" s="179"/>
      <c r="I701" s="179"/>
      <c r="J701" s="178"/>
      <c r="K701" s="179"/>
      <c r="L701" s="179"/>
      <c r="M701" s="179"/>
      <c r="N701" s="179"/>
      <c r="O701" s="179"/>
      <c r="P701" s="179"/>
      <c r="Q701" s="179"/>
      <c r="R701" s="179"/>
      <c r="S701" s="179"/>
      <c r="T701" s="179"/>
      <c r="U701" s="179"/>
      <c r="W701" s="180"/>
      <c r="Y701" s="180"/>
    </row>
    <row r="702">
      <c r="B702" s="176"/>
      <c r="C702" s="178"/>
      <c r="D702" s="179"/>
      <c r="E702" s="179"/>
      <c r="F702" s="179"/>
      <c r="G702" s="179"/>
      <c r="H702" s="179"/>
      <c r="I702" s="179"/>
      <c r="J702" s="178"/>
      <c r="K702" s="179"/>
      <c r="L702" s="179"/>
      <c r="M702" s="179"/>
      <c r="N702" s="179"/>
      <c r="O702" s="179"/>
      <c r="P702" s="179"/>
      <c r="Q702" s="179"/>
      <c r="R702" s="179"/>
      <c r="S702" s="179"/>
      <c r="T702" s="179"/>
      <c r="U702" s="179"/>
      <c r="W702" s="180"/>
      <c r="Y702" s="180"/>
    </row>
    <row r="703">
      <c r="B703" s="176"/>
      <c r="C703" s="178"/>
      <c r="D703" s="179"/>
      <c r="E703" s="179"/>
      <c r="F703" s="179"/>
      <c r="G703" s="179"/>
      <c r="H703" s="179"/>
      <c r="I703" s="179"/>
      <c r="J703" s="178"/>
      <c r="K703" s="179"/>
      <c r="L703" s="179"/>
      <c r="M703" s="179"/>
      <c r="N703" s="179"/>
      <c r="O703" s="179"/>
      <c r="P703" s="179"/>
      <c r="Q703" s="179"/>
      <c r="R703" s="179"/>
      <c r="S703" s="179"/>
      <c r="T703" s="179"/>
      <c r="U703" s="179"/>
      <c r="W703" s="180"/>
      <c r="Y703" s="180"/>
    </row>
    <row r="704">
      <c r="B704" s="176"/>
      <c r="C704" s="178"/>
      <c r="D704" s="179"/>
      <c r="E704" s="179"/>
      <c r="F704" s="179"/>
      <c r="G704" s="179"/>
      <c r="H704" s="179"/>
      <c r="I704" s="179"/>
      <c r="J704" s="178"/>
      <c r="K704" s="179"/>
      <c r="L704" s="179"/>
      <c r="M704" s="179"/>
      <c r="N704" s="179"/>
      <c r="O704" s="179"/>
      <c r="P704" s="179"/>
      <c r="Q704" s="179"/>
      <c r="R704" s="179"/>
      <c r="S704" s="179"/>
      <c r="T704" s="179"/>
      <c r="U704" s="179"/>
      <c r="W704" s="180"/>
      <c r="Y704" s="180"/>
    </row>
    <row r="705">
      <c r="B705" s="176"/>
      <c r="C705" s="178"/>
      <c r="D705" s="179"/>
      <c r="E705" s="179"/>
      <c r="F705" s="179"/>
      <c r="G705" s="179"/>
      <c r="H705" s="179"/>
      <c r="I705" s="179"/>
      <c r="J705" s="178"/>
      <c r="K705" s="179"/>
      <c r="L705" s="179"/>
      <c r="M705" s="179"/>
      <c r="N705" s="179"/>
      <c r="O705" s="179"/>
      <c r="P705" s="179"/>
      <c r="Q705" s="179"/>
      <c r="R705" s="179"/>
      <c r="S705" s="179"/>
      <c r="T705" s="179"/>
      <c r="U705" s="179"/>
      <c r="W705" s="180"/>
      <c r="Y705" s="180"/>
    </row>
    <row r="706">
      <c r="B706" s="176"/>
      <c r="C706" s="178"/>
      <c r="D706" s="179"/>
      <c r="E706" s="179"/>
      <c r="F706" s="179"/>
      <c r="G706" s="179"/>
      <c r="H706" s="179"/>
      <c r="I706" s="179"/>
      <c r="J706" s="178"/>
      <c r="K706" s="179"/>
      <c r="L706" s="179"/>
      <c r="M706" s="179"/>
      <c r="N706" s="179"/>
      <c r="O706" s="179"/>
      <c r="P706" s="179"/>
      <c r="Q706" s="179"/>
      <c r="R706" s="179"/>
      <c r="S706" s="179"/>
      <c r="T706" s="179"/>
      <c r="U706" s="179"/>
      <c r="W706" s="180"/>
      <c r="Y706" s="180"/>
    </row>
    <row r="707">
      <c r="B707" s="176"/>
      <c r="C707" s="178"/>
      <c r="D707" s="179"/>
      <c r="E707" s="179"/>
      <c r="F707" s="179"/>
      <c r="G707" s="179"/>
      <c r="H707" s="179"/>
      <c r="I707" s="179"/>
      <c r="J707" s="178"/>
      <c r="K707" s="179"/>
      <c r="L707" s="179"/>
      <c r="M707" s="179"/>
      <c r="N707" s="179"/>
      <c r="O707" s="179"/>
      <c r="P707" s="179"/>
      <c r="Q707" s="179"/>
      <c r="R707" s="179"/>
      <c r="S707" s="179"/>
      <c r="T707" s="179"/>
      <c r="U707" s="179"/>
      <c r="W707" s="180"/>
      <c r="Y707" s="180"/>
    </row>
    <row r="708">
      <c r="B708" s="176"/>
      <c r="C708" s="178"/>
      <c r="D708" s="179"/>
      <c r="E708" s="179"/>
      <c r="F708" s="179"/>
      <c r="G708" s="179"/>
      <c r="H708" s="179"/>
      <c r="I708" s="179"/>
      <c r="J708" s="178"/>
      <c r="K708" s="179"/>
      <c r="L708" s="179"/>
      <c r="M708" s="179"/>
      <c r="N708" s="179"/>
      <c r="O708" s="179"/>
      <c r="P708" s="179"/>
      <c r="Q708" s="179"/>
      <c r="R708" s="179"/>
      <c r="S708" s="179"/>
      <c r="T708" s="179"/>
      <c r="U708" s="179"/>
      <c r="W708" s="180"/>
      <c r="Y708" s="180"/>
    </row>
    <row r="709">
      <c r="B709" s="176"/>
      <c r="C709" s="178"/>
      <c r="D709" s="179"/>
      <c r="E709" s="179"/>
      <c r="F709" s="179"/>
      <c r="G709" s="179"/>
      <c r="H709" s="179"/>
      <c r="I709" s="179"/>
      <c r="J709" s="178"/>
      <c r="K709" s="179"/>
      <c r="L709" s="179"/>
      <c r="M709" s="179"/>
      <c r="N709" s="179"/>
      <c r="O709" s="179"/>
      <c r="P709" s="179"/>
      <c r="Q709" s="179"/>
      <c r="R709" s="179"/>
      <c r="S709" s="179"/>
      <c r="T709" s="179"/>
      <c r="U709" s="179"/>
      <c r="W709" s="180"/>
      <c r="Y709" s="180"/>
    </row>
    <row r="710">
      <c r="B710" s="176"/>
      <c r="C710" s="178"/>
      <c r="D710" s="179"/>
      <c r="E710" s="179"/>
      <c r="F710" s="179"/>
      <c r="G710" s="179"/>
      <c r="H710" s="179"/>
      <c r="I710" s="179"/>
      <c r="J710" s="178"/>
      <c r="K710" s="179"/>
      <c r="L710" s="179"/>
      <c r="M710" s="179"/>
      <c r="N710" s="179"/>
      <c r="O710" s="179"/>
      <c r="P710" s="179"/>
      <c r="Q710" s="179"/>
      <c r="R710" s="179"/>
      <c r="S710" s="179"/>
      <c r="T710" s="179"/>
      <c r="U710" s="179"/>
      <c r="W710" s="180"/>
      <c r="Y710" s="180"/>
    </row>
    <row r="711">
      <c r="B711" s="176"/>
      <c r="C711" s="178"/>
      <c r="D711" s="179"/>
      <c r="E711" s="179"/>
      <c r="F711" s="179"/>
      <c r="G711" s="179"/>
      <c r="H711" s="179"/>
      <c r="I711" s="179"/>
      <c r="J711" s="178"/>
      <c r="K711" s="179"/>
      <c r="L711" s="179"/>
      <c r="M711" s="179"/>
      <c r="N711" s="179"/>
      <c r="O711" s="179"/>
      <c r="P711" s="179"/>
      <c r="Q711" s="179"/>
      <c r="R711" s="179"/>
      <c r="S711" s="179"/>
      <c r="T711" s="179"/>
      <c r="U711" s="179"/>
      <c r="W711" s="180"/>
      <c r="Y711" s="180"/>
    </row>
    <row r="712">
      <c r="B712" s="176"/>
      <c r="C712" s="178"/>
      <c r="D712" s="179"/>
      <c r="E712" s="179"/>
      <c r="F712" s="179"/>
      <c r="G712" s="179"/>
      <c r="H712" s="179"/>
      <c r="I712" s="179"/>
      <c r="J712" s="178"/>
      <c r="K712" s="179"/>
      <c r="L712" s="179"/>
      <c r="M712" s="179"/>
      <c r="N712" s="179"/>
      <c r="O712" s="179"/>
      <c r="P712" s="179"/>
      <c r="Q712" s="179"/>
      <c r="R712" s="179"/>
      <c r="S712" s="179"/>
      <c r="T712" s="179"/>
      <c r="U712" s="179"/>
      <c r="W712" s="180"/>
      <c r="Y712" s="180"/>
    </row>
    <row r="713">
      <c r="B713" s="176"/>
      <c r="C713" s="178"/>
      <c r="D713" s="179"/>
      <c r="E713" s="179"/>
      <c r="F713" s="179"/>
      <c r="G713" s="179"/>
      <c r="H713" s="179"/>
      <c r="I713" s="179"/>
      <c r="J713" s="178"/>
      <c r="K713" s="179"/>
      <c r="L713" s="179"/>
      <c r="M713" s="179"/>
      <c r="N713" s="179"/>
      <c r="O713" s="179"/>
      <c r="P713" s="179"/>
      <c r="Q713" s="179"/>
      <c r="R713" s="179"/>
      <c r="S713" s="179"/>
      <c r="T713" s="179"/>
      <c r="U713" s="179"/>
      <c r="W713" s="180"/>
      <c r="Y713" s="180"/>
    </row>
    <row r="714">
      <c r="B714" s="176"/>
      <c r="C714" s="178"/>
      <c r="D714" s="179"/>
      <c r="E714" s="179"/>
      <c r="F714" s="179"/>
      <c r="G714" s="179"/>
      <c r="H714" s="179"/>
      <c r="I714" s="179"/>
      <c r="J714" s="178"/>
      <c r="K714" s="179"/>
      <c r="L714" s="179"/>
      <c r="M714" s="179"/>
      <c r="N714" s="179"/>
      <c r="O714" s="179"/>
      <c r="P714" s="179"/>
      <c r="Q714" s="179"/>
      <c r="R714" s="179"/>
      <c r="S714" s="179"/>
      <c r="T714" s="179"/>
      <c r="U714" s="179"/>
      <c r="W714" s="180"/>
      <c r="Y714" s="180"/>
    </row>
    <row r="715">
      <c r="B715" s="176"/>
      <c r="C715" s="178"/>
      <c r="D715" s="179"/>
      <c r="E715" s="179"/>
      <c r="F715" s="179"/>
      <c r="G715" s="179"/>
      <c r="H715" s="179"/>
      <c r="I715" s="179"/>
      <c r="J715" s="178"/>
      <c r="K715" s="179"/>
      <c r="L715" s="179"/>
      <c r="M715" s="179"/>
      <c r="N715" s="179"/>
      <c r="O715" s="179"/>
      <c r="P715" s="179"/>
      <c r="Q715" s="179"/>
      <c r="R715" s="179"/>
      <c r="S715" s="179"/>
      <c r="T715" s="179"/>
      <c r="U715" s="179"/>
      <c r="W715" s="180"/>
      <c r="Y715" s="180"/>
    </row>
    <row r="716">
      <c r="B716" s="176"/>
      <c r="C716" s="178"/>
      <c r="D716" s="179"/>
      <c r="E716" s="179"/>
      <c r="F716" s="179"/>
      <c r="G716" s="179"/>
      <c r="H716" s="179"/>
      <c r="I716" s="179"/>
      <c r="J716" s="178"/>
      <c r="K716" s="179"/>
      <c r="L716" s="179"/>
      <c r="M716" s="179"/>
      <c r="N716" s="179"/>
      <c r="O716" s="179"/>
      <c r="P716" s="179"/>
      <c r="Q716" s="179"/>
      <c r="R716" s="179"/>
      <c r="S716" s="179"/>
      <c r="T716" s="179"/>
      <c r="U716" s="179"/>
      <c r="W716" s="180"/>
      <c r="Y716" s="180"/>
    </row>
    <row r="717">
      <c r="B717" s="176"/>
      <c r="C717" s="178"/>
      <c r="D717" s="179"/>
      <c r="E717" s="179"/>
      <c r="F717" s="179"/>
      <c r="G717" s="179"/>
      <c r="H717" s="179"/>
      <c r="I717" s="179"/>
      <c r="J717" s="178"/>
      <c r="K717" s="179"/>
      <c r="L717" s="179"/>
      <c r="M717" s="179"/>
      <c r="N717" s="179"/>
      <c r="O717" s="179"/>
      <c r="P717" s="179"/>
      <c r="Q717" s="179"/>
      <c r="R717" s="179"/>
      <c r="S717" s="179"/>
      <c r="T717" s="179"/>
      <c r="U717" s="179"/>
      <c r="W717" s="180"/>
      <c r="Y717" s="180"/>
    </row>
    <row r="718">
      <c r="B718" s="176"/>
      <c r="C718" s="178"/>
      <c r="D718" s="179"/>
      <c r="E718" s="179"/>
      <c r="F718" s="179"/>
      <c r="G718" s="179"/>
      <c r="H718" s="179"/>
      <c r="I718" s="179"/>
      <c r="J718" s="178"/>
      <c r="K718" s="179"/>
      <c r="L718" s="179"/>
      <c r="M718" s="179"/>
      <c r="N718" s="179"/>
      <c r="O718" s="179"/>
      <c r="P718" s="179"/>
      <c r="Q718" s="179"/>
      <c r="R718" s="179"/>
      <c r="S718" s="179"/>
      <c r="T718" s="179"/>
      <c r="U718" s="179"/>
      <c r="W718" s="180"/>
      <c r="Y718" s="180"/>
    </row>
    <row r="719">
      <c r="B719" s="176"/>
      <c r="C719" s="178"/>
      <c r="D719" s="179"/>
      <c r="E719" s="179"/>
      <c r="F719" s="179"/>
      <c r="G719" s="179"/>
      <c r="H719" s="179"/>
      <c r="I719" s="179"/>
      <c r="J719" s="178"/>
      <c r="K719" s="179"/>
      <c r="L719" s="179"/>
      <c r="M719" s="179"/>
      <c r="N719" s="179"/>
      <c r="O719" s="179"/>
      <c r="P719" s="179"/>
      <c r="Q719" s="179"/>
      <c r="R719" s="179"/>
      <c r="S719" s="179"/>
      <c r="T719" s="179"/>
      <c r="U719" s="179"/>
      <c r="W719" s="180"/>
      <c r="Y719" s="180"/>
    </row>
    <row r="720">
      <c r="B720" s="176"/>
      <c r="C720" s="178"/>
      <c r="D720" s="179"/>
      <c r="E720" s="179"/>
      <c r="F720" s="179"/>
      <c r="G720" s="179"/>
      <c r="H720" s="179"/>
      <c r="I720" s="179"/>
      <c r="J720" s="178"/>
      <c r="K720" s="179"/>
      <c r="L720" s="179"/>
      <c r="M720" s="179"/>
      <c r="N720" s="179"/>
      <c r="O720" s="179"/>
      <c r="P720" s="179"/>
      <c r="Q720" s="179"/>
      <c r="R720" s="179"/>
      <c r="S720" s="179"/>
      <c r="T720" s="179"/>
      <c r="U720" s="179"/>
      <c r="W720" s="180"/>
      <c r="Y720" s="180"/>
    </row>
    <row r="721">
      <c r="B721" s="176"/>
      <c r="C721" s="178"/>
      <c r="D721" s="179"/>
      <c r="E721" s="179"/>
      <c r="F721" s="179"/>
      <c r="G721" s="179"/>
      <c r="H721" s="179"/>
      <c r="I721" s="179"/>
      <c r="J721" s="178"/>
      <c r="K721" s="179"/>
      <c r="L721" s="179"/>
      <c r="M721" s="179"/>
      <c r="N721" s="179"/>
      <c r="O721" s="179"/>
      <c r="P721" s="179"/>
      <c r="Q721" s="179"/>
      <c r="R721" s="179"/>
      <c r="S721" s="179"/>
      <c r="T721" s="179"/>
      <c r="U721" s="179"/>
      <c r="W721" s="180"/>
      <c r="Y721" s="180"/>
    </row>
    <row r="722">
      <c r="B722" s="176"/>
      <c r="C722" s="178"/>
      <c r="D722" s="179"/>
      <c r="E722" s="179"/>
      <c r="F722" s="179"/>
      <c r="G722" s="179"/>
      <c r="H722" s="179"/>
      <c r="I722" s="179"/>
      <c r="J722" s="178"/>
      <c r="K722" s="179"/>
      <c r="L722" s="179"/>
      <c r="M722" s="179"/>
      <c r="N722" s="179"/>
      <c r="O722" s="179"/>
      <c r="P722" s="179"/>
      <c r="Q722" s="179"/>
      <c r="R722" s="179"/>
      <c r="S722" s="179"/>
      <c r="T722" s="179"/>
      <c r="U722" s="179"/>
      <c r="W722" s="180"/>
      <c r="Y722" s="180"/>
    </row>
    <row r="723">
      <c r="B723" s="176"/>
      <c r="C723" s="178"/>
      <c r="D723" s="179"/>
      <c r="E723" s="179"/>
      <c r="F723" s="179"/>
      <c r="G723" s="179"/>
      <c r="H723" s="179"/>
      <c r="I723" s="179"/>
      <c r="J723" s="178"/>
      <c r="K723" s="179"/>
      <c r="L723" s="179"/>
      <c r="M723" s="179"/>
      <c r="N723" s="179"/>
      <c r="O723" s="179"/>
      <c r="P723" s="179"/>
      <c r="Q723" s="179"/>
      <c r="R723" s="179"/>
      <c r="S723" s="179"/>
      <c r="T723" s="179"/>
      <c r="U723" s="179"/>
      <c r="W723" s="180"/>
      <c r="Y723" s="180"/>
    </row>
    <row r="724">
      <c r="B724" s="176"/>
      <c r="C724" s="178"/>
      <c r="D724" s="179"/>
      <c r="E724" s="179"/>
      <c r="F724" s="179"/>
      <c r="G724" s="179"/>
      <c r="H724" s="179"/>
      <c r="I724" s="179"/>
      <c r="J724" s="178"/>
      <c r="K724" s="179"/>
      <c r="L724" s="179"/>
      <c r="M724" s="179"/>
      <c r="N724" s="179"/>
      <c r="O724" s="179"/>
      <c r="P724" s="179"/>
      <c r="Q724" s="179"/>
      <c r="R724" s="179"/>
      <c r="S724" s="179"/>
      <c r="T724" s="179"/>
      <c r="U724" s="179"/>
      <c r="W724" s="180"/>
      <c r="Y724" s="180"/>
    </row>
    <row r="725">
      <c r="B725" s="176"/>
      <c r="C725" s="178"/>
      <c r="D725" s="179"/>
      <c r="E725" s="179"/>
      <c r="F725" s="179"/>
      <c r="G725" s="179"/>
      <c r="H725" s="179"/>
      <c r="I725" s="179"/>
      <c r="J725" s="178"/>
      <c r="K725" s="179"/>
      <c r="L725" s="179"/>
      <c r="M725" s="179"/>
      <c r="N725" s="179"/>
      <c r="O725" s="179"/>
      <c r="P725" s="179"/>
      <c r="Q725" s="179"/>
      <c r="R725" s="179"/>
      <c r="S725" s="179"/>
      <c r="T725" s="179"/>
      <c r="U725" s="179"/>
      <c r="W725" s="180"/>
      <c r="Y725" s="180"/>
    </row>
    <row r="726">
      <c r="B726" s="176"/>
      <c r="C726" s="178"/>
      <c r="D726" s="179"/>
      <c r="E726" s="179"/>
      <c r="F726" s="179"/>
      <c r="G726" s="179"/>
      <c r="H726" s="179"/>
      <c r="I726" s="179"/>
      <c r="J726" s="178"/>
      <c r="K726" s="179"/>
      <c r="L726" s="179"/>
      <c r="M726" s="179"/>
      <c r="N726" s="179"/>
      <c r="O726" s="179"/>
      <c r="P726" s="179"/>
      <c r="Q726" s="179"/>
      <c r="R726" s="179"/>
      <c r="S726" s="179"/>
      <c r="T726" s="179"/>
      <c r="U726" s="179"/>
      <c r="W726" s="180"/>
      <c r="Y726" s="180"/>
    </row>
    <row r="727">
      <c r="B727" s="176"/>
      <c r="C727" s="178"/>
      <c r="D727" s="179"/>
      <c r="E727" s="179"/>
      <c r="F727" s="179"/>
      <c r="G727" s="179"/>
      <c r="H727" s="179"/>
      <c r="I727" s="179"/>
      <c r="J727" s="178"/>
      <c r="K727" s="179"/>
      <c r="L727" s="179"/>
      <c r="M727" s="179"/>
      <c r="N727" s="179"/>
      <c r="O727" s="179"/>
      <c r="P727" s="179"/>
      <c r="Q727" s="179"/>
      <c r="R727" s="179"/>
      <c r="S727" s="179"/>
      <c r="T727" s="179"/>
      <c r="U727" s="179"/>
      <c r="W727" s="180"/>
      <c r="Y727" s="180"/>
    </row>
    <row r="728">
      <c r="B728" s="176"/>
      <c r="C728" s="178"/>
      <c r="D728" s="179"/>
      <c r="E728" s="179"/>
      <c r="F728" s="179"/>
      <c r="G728" s="179"/>
      <c r="H728" s="179"/>
      <c r="I728" s="179"/>
      <c r="J728" s="178"/>
      <c r="K728" s="179"/>
      <c r="L728" s="179"/>
      <c r="M728" s="179"/>
      <c r="N728" s="179"/>
      <c r="O728" s="179"/>
      <c r="P728" s="179"/>
      <c r="Q728" s="179"/>
      <c r="R728" s="179"/>
      <c r="S728" s="179"/>
      <c r="T728" s="179"/>
      <c r="U728" s="179"/>
      <c r="W728" s="180"/>
      <c r="Y728" s="180"/>
    </row>
    <row r="729">
      <c r="B729" s="176"/>
      <c r="C729" s="178"/>
      <c r="D729" s="179"/>
      <c r="E729" s="179"/>
      <c r="F729" s="179"/>
      <c r="G729" s="179"/>
      <c r="H729" s="179"/>
      <c r="I729" s="179"/>
      <c r="J729" s="178"/>
      <c r="K729" s="179"/>
      <c r="L729" s="179"/>
      <c r="M729" s="179"/>
      <c r="N729" s="179"/>
      <c r="O729" s="179"/>
      <c r="P729" s="179"/>
      <c r="Q729" s="179"/>
      <c r="R729" s="179"/>
      <c r="S729" s="179"/>
      <c r="T729" s="179"/>
      <c r="U729" s="179"/>
      <c r="W729" s="180"/>
      <c r="Y729" s="180"/>
    </row>
    <row r="730">
      <c r="B730" s="176"/>
      <c r="C730" s="178"/>
      <c r="D730" s="179"/>
      <c r="E730" s="179"/>
      <c r="F730" s="179"/>
      <c r="G730" s="179"/>
      <c r="H730" s="179"/>
      <c r="I730" s="179"/>
      <c r="J730" s="178"/>
      <c r="K730" s="179"/>
      <c r="L730" s="179"/>
      <c r="M730" s="179"/>
      <c r="N730" s="179"/>
      <c r="O730" s="179"/>
      <c r="P730" s="179"/>
      <c r="Q730" s="179"/>
      <c r="R730" s="179"/>
      <c r="S730" s="179"/>
      <c r="T730" s="179"/>
      <c r="U730" s="179"/>
      <c r="W730" s="180"/>
      <c r="Y730" s="180"/>
    </row>
    <row r="731">
      <c r="B731" s="176"/>
      <c r="C731" s="178"/>
      <c r="D731" s="179"/>
      <c r="E731" s="179"/>
      <c r="F731" s="179"/>
      <c r="G731" s="179"/>
      <c r="H731" s="179"/>
      <c r="I731" s="179"/>
      <c r="J731" s="178"/>
      <c r="K731" s="179"/>
      <c r="L731" s="179"/>
      <c r="M731" s="179"/>
      <c r="N731" s="179"/>
      <c r="O731" s="179"/>
      <c r="P731" s="179"/>
      <c r="Q731" s="179"/>
      <c r="R731" s="179"/>
      <c r="S731" s="179"/>
      <c r="T731" s="179"/>
      <c r="U731" s="179"/>
      <c r="W731" s="180"/>
      <c r="Y731" s="180"/>
    </row>
    <row r="732">
      <c r="B732" s="176"/>
      <c r="C732" s="178"/>
      <c r="D732" s="179"/>
      <c r="E732" s="179"/>
      <c r="F732" s="179"/>
      <c r="G732" s="179"/>
      <c r="H732" s="179"/>
      <c r="I732" s="179"/>
      <c r="J732" s="178"/>
      <c r="K732" s="179"/>
      <c r="L732" s="179"/>
      <c r="M732" s="179"/>
      <c r="N732" s="179"/>
      <c r="O732" s="179"/>
      <c r="P732" s="179"/>
      <c r="Q732" s="179"/>
      <c r="R732" s="179"/>
      <c r="S732" s="179"/>
      <c r="T732" s="179"/>
      <c r="U732" s="179"/>
      <c r="W732" s="180"/>
      <c r="Y732" s="180"/>
    </row>
    <row r="733">
      <c r="B733" s="176"/>
      <c r="C733" s="178"/>
      <c r="D733" s="179"/>
      <c r="E733" s="179"/>
      <c r="F733" s="179"/>
      <c r="G733" s="179"/>
      <c r="H733" s="179"/>
      <c r="I733" s="179"/>
      <c r="J733" s="178"/>
      <c r="K733" s="179"/>
      <c r="L733" s="179"/>
      <c r="M733" s="179"/>
      <c r="N733" s="179"/>
      <c r="O733" s="179"/>
      <c r="P733" s="179"/>
      <c r="Q733" s="179"/>
      <c r="R733" s="179"/>
      <c r="S733" s="179"/>
      <c r="T733" s="179"/>
      <c r="U733" s="179"/>
      <c r="W733" s="180"/>
      <c r="Y733" s="180"/>
    </row>
    <row r="734">
      <c r="B734" s="176"/>
      <c r="C734" s="178"/>
      <c r="D734" s="179"/>
      <c r="E734" s="179"/>
      <c r="F734" s="179"/>
      <c r="G734" s="179"/>
      <c r="H734" s="179"/>
      <c r="I734" s="179"/>
      <c r="J734" s="178"/>
      <c r="K734" s="179"/>
      <c r="L734" s="179"/>
      <c r="M734" s="179"/>
      <c r="N734" s="179"/>
      <c r="O734" s="179"/>
      <c r="P734" s="179"/>
      <c r="Q734" s="179"/>
      <c r="R734" s="179"/>
      <c r="S734" s="179"/>
      <c r="T734" s="179"/>
      <c r="U734" s="179"/>
      <c r="W734" s="180"/>
      <c r="Y734" s="180"/>
    </row>
    <row r="735">
      <c r="B735" s="176"/>
      <c r="C735" s="178"/>
      <c r="D735" s="179"/>
      <c r="E735" s="179"/>
      <c r="F735" s="179"/>
      <c r="G735" s="179"/>
      <c r="H735" s="179"/>
      <c r="I735" s="179"/>
      <c r="J735" s="178"/>
      <c r="K735" s="179"/>
      <c r="L735" s="179"/>
      <c r="M735" s="179"/>
      <c r="N735" s="179"/>
      <c r="O735" s="179"/>
      <c r="P735" s="179"/>
      <c r="Q735" s="179"/>
      <c r="R735" s="179"/>
      <c r="S735" s="179"/>
      <c r="T735" s="179"/>
      <c r="U735" s="179"/>
      <c r="W735" s="180"/>
      <c r="Y735" s="180"/>
    </row>
    <row r="736">
      <c r="B736" s="176"/>
      <c r="C736" s="178"/>
      <c r="D736" s="179"/>
      <c r="E736" s="179"/>
      <c r="F736" s="179"/>
      <c r="G736" s="179"/>
      <c r="H736" s="179"/>
      <c r="I736" s="179"/>
      <c r="J736" s="178"/>
      <c r="K736" s="179"/>
      <c r="L736" s="179"/>
      <c r="M736" s="179"/>
      <c r="N736" s="179"/>
      <c r="O736" s="179"/>
      <c r="P736" s="179"/>
      <c r="Q736" s="179"/>
      <c r="R736" s="179"/>
      <c r="S736" s="179"/>
      <c r="T736" s="179"/>
      <c r="U736" s="179"/>
      <c r="W736" s="180"/>
      <c r="Y736" s="180"/>
    </row>
    <row r="737">
      <c r="B737" s="176"/>
      <c r="C737" s="178"/>
      <c r="D737" s="179"/>
      <c r="E737" s="179"/>
      <c r="F737" s="179"/>
      <c r="G737" s="179"/>
      <c r="H737" s="179"/>
      <c r="I737" s="179"/>
      <c r="J737" s="178"/>
      <c r="K737" s="179"/>
      <c r="L737" s="179"/>
      <c r="M737" s="179"/>
      <c r="N737" s="179"/>
      <c r="O737" s="179"/>
      <c r="P737" s="179"/>
      <c r="Q737" s="179"/>
      <c r="R737" s="179"/>
      <c r="S737" s="179"/>
      <c r="T737" s="179"/>
      <c r="U737" s="179"/>
      <c r="W737" s="180"/>
      <c r="Y737" s="180"/>
    </row>
    <row r="738">
      <c r="B738" s="176"/>
      <c r="C738" s="178"/>
      <c r="D738" s="179"/>
      <c r="E738" s="179"/>
      <c r="F738" s="179"/>
      <c r="G738" s="179"/>
      <c r="H738" s="179"/>
      <c r="I738" s="179"/>
      <c r="J738" s="178"/>
      <c r="K738" s="179"/>
      <c r="L738" s="179"/>
      <c r="M738" s="179"/>
      <c r="N738" s="179"/>
      <c r="O738" s="179"/>
      <c r="P738" s="179"/>
      <c r="Q738" s="179"/>
      <c r="R738" s="179"/>
      <c r="S738" s="179"/>
      <c r="T738" s="179"/>
      <c r="U738" s="179"/>
      <c r="W738" s="180"/>
      <c r="Y738" s="180"/>
    </row>
    <row r="739">
      <c r="B739" s="176"/>
      <c r="C739" s="178"/>
      <c r="D739" s="179"/>
      <c r="E739" s="179"/>
      <c r="F739" s="179"/>
      <c r="G739" s="179"/>
      <c r="H739" s="179"/>
      <c r="I739" s="179"/>
      <c r="J739" s="178"/>
      <c r="K739" s="179"/>
      <c r="L739" s="179"/>
      <c r="M739" s="179"/>
      <c r="N739" s="179"/>
      <c r="O739" s="179"/>
      <c r="P739" s="179"/>
      <c r="Q739" s="179"/>
      <c r="R739" s="179"/>
      <c r="S739" s="179"/>
      <c r="T739" s="179"/>
      <c r="U739" s="179"/>
      <c r="W739" s="180"/>
      <c r="Y739" s="180"/>
    </row>
    <row r="740">
      <c r="B740" s="176"/>
      <c r="C740" s="178"/>
      <c r="D740" s="179"/>
      <c r="E740" s="179"/>
      <c r="F740" s="179"/>
      <c r="G740" s="179"/>
      <c r="H740" s="179"/>
      <c r="I740" s="179"/>
      <c r="J740" s="178"/>
      <c r="K740" s="179"/>
      <c r="L740" s="179"/>
      <c r="M740" s="179"/>
      <c r="N740" s="179"/>
      <c r="O740" s="179"/>
      <c r="P740" s="179"/>
      <c r="Q740" s="179"/>
      <c r="R740" s="179"/>
      <c r="S740" s="179"/>
      <c r="T740" s="179"/>
      <c r="U740" s="179"/>
      <c r="W740" s="180"/>
      <c r="Y740" s="180"/>
    </row>
    <row r="741">
      <c r="B741" s="176"/>
      <c r="C741" s="178"/>
      <c r="D741" s="179"/>
      <c r="E741" s="179"/>
      <c r="F741" s="179"/>
      <c r="G741" s="179"/>
      <c r="H741" s="179"/>
      <c r="I741" s="179"/>
      <c r="J741" s="178"/>
      <c r="K741" s="179"/>
      <c r="L741" s="179"/>
      <c r="M741" s="179"/>
      <c r="N741" s="179"/>
      <c r="O741" s="179"/>
      <c r="P741" s="179"/>
      <c r="Q741" s="179"/>
      <c r="R741" s="179"/>
      <c r="S741" s="179"/>
      <c r="T741" s="179"/>
      <c r="U741" s="179"/>
      <c r="W741" s="180"/>
      <c r="Y741" s="180"/>
    </row>
    <row r="742">
      <c r="B742" s="176"/>
      <c r="C742" s="178"/>
      <c r="D742" s="179"/>
      <c r="E742" s="179"/>
      <c r="F742" s="179"/>
      <c r="G742" s="179"/>
      <c r="H742" s="179"/>
      <c r="I742" s="179"/>
      <c r="J742" s="178"/>
      <c r="K742" s="179"/>
      <c r="L742" s="179"/>
      <c r="M742" s="179"/>
      <c r="N742" s="179"/>
      <c r="O742" s="179"/>
      <c r="P742" s="179"/>
      <c r="Q742" s="179"/>
      <c r="R742" s="179"/>
      <c r="S742" s="179"/>
      <c r="T742" s="179"/>
      <c r="U742" s="179"/>
      <c r="W742" s="180"/>
      <c r="Y742" s="180"/>
    </row>
    <row r="743">
      <c r="B743" s="176"/>
      <c r="C743" s="178"/>
      <c r="D743" s="179"/>
      <c r="E743" s="179"/>
      <c r="F743" s="179"/>
      <c r="G743" s="179"/>
      <c r="H743" s="179"/>
      <c r="I743" s="179"/>
      <c r="J743" s="178"/>
      <c r="K743" s="179"/>
      <c r="L743" s="179"/>
      <c r="M743" s="179"/>
      <c r="N743" s="179"/>
      <c r="O743" s="179"/>
      <c r="P743" s="179"/>
      <c r="Q743" s="179"/>
      <c r="R743" s="179"/>
      <c r="S743" s="179"/>
      <c r="T743" s="179"/>
      <c r="U743" s="179"/>
      <c r="W743" s="180"/>
      <c r="Y743" s="180"/>
    </row>
    <row r="744">
      <c r="B744" s="176"/>
      <c r="C744" s="178"/>
      <c r="D744" s="179"/>
      <c r="E744" s="179"/>
      <c r="F744" s="179"/>
      <c r="G744" s="179"/>
      <c r="H744" s="179"/>
      <c r="I744" s="179"/>
      <c r="J744" s="178"/>
      <c r="K744" s="179"/>
      <c r="L744" s="179"/>
      <c r="M744" s="179"/>
      <c r="N744" s="179"/>
      <c r="O744" s="179"/>
      <c r="P744" s="179"/>
      <c r="Q744" s="179"/>
      <c r="R744" s="179"/>
      <c r="S744" s="179"/>
      <c r="T744" s="179"/>
      <c r="U744" s="179"/>
      <c r="W744" s="180"/>
      <c r="Y744" s="180"/>
    </row>
    <row r="745">
      <c r="B745" s="176"/>
      <c r="C745" s="178"/>
      <c r="D745" s="179"/>
      <c r="E745" s="179"/>
      <c r="F745" s="179"/>
      <c r="G745" s="179"/>
      <c r="H745" s="179"/>
      <c r="I745" s="179"/>
      <c r="J745" s="178"/>
      <c r="K745" s="179"/>
      <c r="L745" s="179"/>
      <c r="M745" s="179"/>
      <c r="N745" s="179"/>
      <c r="O745" s="179"/>
      <c r="P745" s="179"/>
      <c r="Q745" s="179"/>
      <c r="R745" s="179"/>
      <c r="S745" s="179"/>
      <c r="T745" s="179"/>
      <c r="U745" s="179"/>
      <c r="W745" s="180"/>
      <c r="Y745" s="180"/>
    </row>
    <row r="746">
      <c r="B746" s="176"/>
      <c r="C746" s="178"/>
      <c r="D746" s="179"/>
      <c r="E746" s="179"/>
      <c r="F746" s="179"/>
      <c r="G746" s="179"/>
      <c r="H746" s="179"/>
      <c r="I746" s="179"/>
      <c r="J746" s="178"/>
      <c r="K746" s="179"/>
      <c r="L746" s="179"/>
      <c r="M746" s="179"/>
      <c r="N746" s="179"/>
      <c r="O746" s="179"/>
      <c r="P746" s="179"/>
      <c r="Q746" s="179"/>
      <c r="R746" s="179"/>
      <c r="S746" s="179"/>
      <c r="T746" s="179"/>
      <c r="U746" s="179"/>
      <c r="W746" s="180"/>
      <c r="Y746" s="180"/>
    </row>
    <row r="747">
      <c r="B747" s="176"/>
      <c r="C747" s="178"/>
      <c r="D747" s="179"/>
      <c r="E747" s="179"/>
      <c r="F747" s="179"/>
      <c r="G747" s="179"/>
      <c r="H747" s="179"/>
      <c r="I747" s="179"/>
      <c r="J747" s="178"/>
      <c r="K747" s="179"/>
      <c r="L747" s="179"/>
      <c r="M747" s="179"/>
      <c r="N747" s="179"/>
      <c r="O747" s="179"/>
      <c r="P747" s="179"/>
      <c r="Q747" s="179"/>
      <c r="R747" s="179"/>
      <c r="S747" s="179"/>
      <c r="T747" s="179"/>
      <c r="U747" s="179"/>
      <c r="W747" s="180"/>
      <c r="Y747" s="180"/>
    </row>
    <row r="748">
      <c r="B748" s="176"/>
      <c r="C748" s="178"/>
      <c r="D748" s="179"/>
      <c r="E748" s="179"/>
      <c r="F748" s="179"/>
      <c r="G748" s="179"/>
      <c r="H748" s="179"/>
      <c r="I748" s="179"/>
      <c r="J748" s="178"/>
      <c r="K748" s="179"/>
      <c r="L748" s="179"/>
      <c r="M748" s="179"/>
      <c r="N748" s="179"/>
      <c r="O748" s="179"/>
      <c r="P748" s="179"/>
      <c r="Q748" s="179"/>
      <c r="R748" s="179"/>
      <c r="S748" s="179"/>
      <c r="T748" s="179"/>
      <c r="U748" s="179"/>
      <c r="W748" s="180"/>
      <c r="Y748" s="180"/>
    </row>
    <row r="749">
      <c r="B749" s="176"/>
      <c r="C749" s="178"/>
      <c r="D749" s="179"/>
      <c r="E749" s="179"/>
      <c r="F749" s="179"/>
      <c r="G749" s="179"/>
      <c r="H749" s="179"/>
      <c r="I749" s="179"/>
      <c r="J749" s="178"/>
      <c r="K749" s="179"/>
      <c r="L749" s="179"/>
      <c r="M749" s="179"/>
      <c r="N749" s="179"/>
      <c r="O749" s="179"/>
      <c r="P749" s="179"/>
      <c r="Q749" s="179"/>
      <c r="R749" s="179"/>
      <c r="S749" s="179"/>
      <c r="T749" s="179"/>
      <c r="U749" s="179"/>
      <c r="W749" s="180"/>
      <c r="Y749" s="180"/>
    </row>
    <row r="750">
      <c r="B750" s="176"/>
      <c r="C750" s="178"/>
      <c r="D750" s="179"/>
      <c r="E750" s="179"/>
      <c r="F750" s="179"/>
      <c r="G750" s="179"/>
      <c r="H750" s="179"/>
      <c r="I750" s="179"/>
      <c r="J750" s="178"/>
      <c r="K750" s="179"/>
      <c r="L750" s="179"/>
      <c r="M750" s="179"/>
      <c r="N750" s="179"/>
      <c r="O750" s="179"/>
      <c r="P750" s="179"/>
      <c r="Q750" s="179"/>
      <c r="R750" s="179"/>
      <c r="S750" s="179"/>
      <c r="T750" s="179"/>
      <c r="U750" s="179"/>
      <c r="W750" s="180"/>
      <c r="Y750" s="180"/>
    </row>
    <row r="751">
      <c r="B751" s="176"/>
      <c r="C751" s="178"/>
      <c r="D751" s="179"/>
      <c r="E751" s="179"/>
      <c r="F751" s="179"/>
      <c r="G751" s="179"/>
      <c r="H751" s="179"/>
      <c r="I751" s="179"/>
      <c r="J751" s="178"/>
      <c r="K751" s="179"/>
      <c r="L751" s="179"/>
      <c r="M751" s="179"/>
      <c r="N751" s="179"/>
      <c r="O751" s="179"/>
      <c r="P751" s="179"/>
      <c r="Q751" s="179"/>
      <c r="R751" s="179"/>
      <c r="S751" s="179"/>
      <c r="T751" s="179"/>
      <c r="U751" s="179"/>
      <c r="W751" s="180"/>
      <c r="Y751" s="180"/>
    </row>
    <row r="752">
      <c r="B752" s="176"/>
      <c r="C752" s="178"/>
      <c r="D752" s="179"/>
      <c r="E752" s="179"/>
      <c r="F752" s="179"/>
      <c r="G752" s="179"/>
      <c r="H752" s="179"/>
      <c r="I752" s="179"/>
      <c r="J752" s="178"/>
      <c r="K752" s="179"/>
      <c r="L752" s="179"/>
      <c r="M752" s="179"/>
      <c r="N752" s="179"/>
      <c r="O752" s="179"/>
      <c r="P752" s="179"/>
      <c r="Q752" s="179"/>
      <c r="R752" s="179"/>
      <c r="S752" s="179"/>
      <c r="T752" s="179"/>
      <c r="U752" s="179"/>
      <c r="W752" s="180"/>
      <c r="Y752" s="180"/>
    </row>
    <row r="753">
      <c r="B753" s="176"/>
      <c r="C753" s="178"/>
      <c r="D753" s="179"/>
      <c r="E753" s="179"/>
      <c r="F753" s="179"/>
      <c r="G753" s="179"/>
      <c r="H753" s="179"/>
      <c r="I753" s="179"/>
      <c r="J753" s="178"/>
      <c r="K753" s="179"/>
      <c r="L753" s="179"/>
      <c r="M753" s="179"/>
      <c r="N753" s="179"/>
      <c r="O753" s="179"/>
      <c r="P753" s="179"/>
      <c r="Q753" s="179"/>
      <c r="R753" s="179"/>
      <c r="S753" s="179"/>
      <c r="T753" s="179"/>
      <c r="U753" s="179"/>
      <c r="W753" s="180"/>
      <c r="Y753" s="180"/>
    </row>
    <row r="754">
      <c r="B754" s="176"/>
      <c r="C754" s="178"/>
      <c r="D754" s="179"/>
      <c r="E754" s="179"/>
      <c r="F754" s="179"/>
      <c r="G754" s="179"/>
      <c r="H754" s="179"/>
      <c r="I754" s="179"/>
      <c r="J754" s="178"/>
      <c r="K754" s="179"/>
      <c r="L754" s="179"/>
      <c r="M754" s="179"/>
      <c r="N754" s="179"/>
      <c r="O754" s="179"/>
      <c r="P754" s="179"/>
      <c r="Q754" s="179"/>
      <c r="R754" s="179"/>
      <c r="S754" s="179"/>
      <c r="T754" s="179"/>
      <c r="U754" s="179"/>
      <c r="W754" s="180"/>
      <c r="Y754" s="180"/>
    </row>
    <row r="755">
      <c r="B755" s="176"/>
      <c r="C755" s="178"/>
      <c r="D755" s="179"/>
      <c r="E755" s="179"/>
      <c r="F755" s="179"/>
      <c r="G755" s="179"/>
      <c r="H755" s="179"/>
      <c r="I755" s="179"/>
      <c r="J755" s="178"/>
      <c r="K755" s="179"/>
      <c r="L755" s="179"/>
      <c r="M755" s="179"/>
      <c r="N755" s="179"/>
      <c r="O755" s="179"/>
      <c r="P755" s="179"/>
      <c r="Q755" s="179"/>
      <c r="R755" s="179"/>
      <c r="S755" s="179"/>
      <c r="T755" s="179"/>
      <c r="U755" s="179"/>
      <c r="W755" s="180"/>
      <c r="Y755" s="180"/>
    </row>
    <row r="756">
      <c r="B756" s="176"/>
      <c r="C756" s="178"/>
      <c r="D756" s="179"/>
      <c r="E756" s="179"/>
      <c r="F756" s="179"/>
      <c r="G756" s="179"/>
      <c r="H756" s="179"/>
      <c r="I756" s="179"/>
      <c r="J756" s="178"/>
      <c r="K756" s="179"/>
      <c r="L756" s="179"/>
      <c r="M756" s="179"/>
      <c r="N756" s="179"/>
      <c r="O756" s="179"/>
      <c r="P756" s="179"/>
      <c r="Q756" s="179"/>
      <c r="R756" s="179"/>
      <c r="S756" s="179"/>
      <c r="T756" s="179"/>
      <c r="U756" s="179"/>
      <c r="W756" s="180"/>
      <c r="Y756" s="180"/>
    </row>
    <row r="757">
      <c r="B757" s="176"/>
      <c r="C757" s="178"/>
      <c r="D757" s="179"/>
      <c r="E757" s="179"/>
      <c r="F757" s="179"/>
      <c r="G757" s="179"/>
      <c r="H757" s="179"/>
      <c r="I757" s="179"/>
      <c r="J757" s="178"/>
      <c r="K757" s="179"/>
      <c r="L757" s="179"/>
      <c r="M757" s="179"/>
      <c r="N757" s="179"/>
      <c r="O757" s="179"/>
      <c r="P757" s="179"/>
      <c r="Q757" s="179"/>
      <c r="R757" s="179"/>
      <c r="S757" s="179"/>
      <c r="T757" s="179"/>
      <c r="U757" s="179"/>
      <c r="W757" s="180"/>
      <c r="Y757" s="180"/>
    </row>
    <row r="758">
      <c r="B758" s="176"/>
      <c r="C758" s="178"/>
      <c r="D758" s="179"/>
      <c r="E758" s="179"/>
      <c r="F758" s="179"/>
      <c r="G758" s="179"/>
      <c r="H758" s="179"/>
      <c r="I758" s="179"/>
      <c r="J758" s="178"/>
      <c r="K758" s="179"/>
      <c r="L758" s="179"/>
      <c r="M758" s="179"/>
      <c r="N758" s="179"/>
      <c r="O758" s="179"/>
      <c r="P758" s="179"/>
      <c r="Q758" s="179"/>
      <c r="R758" s="179"/>
      <c r="S758" s="179"/>
      <c r="T758" s="179"/>
      <c r="U758" s="179"/>
      <c r="W758" s="180"/>
      <c r="Y758" s="180"/>
    </row>
    <row r="759">
      <c r="B759" s="176"/>
      <c r="C759" s="178"/>
      <c r="D759" s="179"/>
      <c r="E759" s="179"/>
      <c r="F759" s="179"/>
      <c r="G759" s="179"/>
      <c r="H759" s="179"/>
      <c r="I759" s="179"/>
      <c r="J759" s="178"/>
      <c r="K759" s="179"/>
      <c r="L759" s="179"/>
      <c r="M759" s="179"/>
      <c r="N759" s="179"/>
      <c r="O759" s="179"/>
      <c r="P759" s="179"/>
      <c r="Q759" s="179"/>
      <c r="R759" s="179"/>
      <c r="S759" s="179"/>
      <c r="T759" s="179"/>
      <c r="U759" s="179"/>
      <c r="W759" s="180"/>
      <c r="Y759" s="180"/>
    </row>
    <row r="760">
      <c r="B760" s="176"/>
      <c r="C760" s="178"/>
      <c r="D760" s="179"/>
      <c r="E760" s="179"/>
      <c r="F760" s="179"/>
      <c r="G760" s="179"/>
      <c r="H760" s="179"/>
      <c r="I760" s="179"/>
      <c r="J760" s="178"/>
      <c r="K760" s="179"/>
      <c r="L760" s="179"/>
      <c r="M760" s="179"/>
      <c r="N760" s="179"/>
      <c r="O760" s="179"/>
      <c r="P760" s="179"/>
      <c r="Q760" s="179"/>
      <c r="R760" s="179"/>
      <c r="S760" s="179"/>
      <c r="T760" s="179"/>
      <c r="U760" s="179"/>
      <c r="W760" s="180"/>
      <c r="Y760" s="180"/>
    </row>
    <row r="761">
      <c r="B761" s="176"/>
      <c r="C761" s="178"/>
      <c r="D761" s="179"/>
      <c r="E761" s="179"/>
      <c r="F761" s="179"/>
      <c r="G761" s="179"/>
      <c r="H761" s="179"/>
      <c r="I761" s="179"/>
      <c r="J761" s="178"/>
      <c r="K761" s="179"/>
      <c r="L761" s="179"/>
      <c r="M761" s="179"/>
      <c r="N761" s="179"/>
      <c r="O761" s="179"/>
      <c r="P761" s="179"/>
      <c r="Q761" s="179"/>
      <c r="R761" s="179"/>
      <c r="S761" s="179"/>
      <c r="T761" s="179"/>
      <c r="U761" s="179"/>
      <c r="W761" s="180"/>
      <c r="Y761" s="180"/>
    </row>
    <row r="762">
      <c r="B762" s="176"/>
      <c r="C762" s="178"/>
      <c r="D762" s="179"/>
      <c r="E762" s="179"/>
      <c r="F762" s="179"/>
      <c r="G762" s="179"/>
      <c r="H762" s="179"/>
      <c r="I762" s="179"/>
      <c r="J762" s="178"/>
      <c r="K762" s="179"/>
      <c r="L762" s="179"/>
      <c r="M762" s="179"/>
      <c r="N762" s="179"/>
      <c r="O762" s="179"/>
      <c r="P762" s="179"/>
      <c r="Q762" s="179"/>
      <c r="R762" s="179"/>
      <c r="S762" s="179"/>
      <c r="T762" s="179"/>
      <c r="U762" s="179"/>
      <c r="W762" s="180"/>
      <c r="Y762" s="180"/>
    </row>
    <row r="763">
      <c r="B763" s="176"/>
      <c r="C763" s="178"/>
      <c r="D763" s="179"/>
      <c r="E763" s="179"/>
      <c r="F763" s="179"/>
      <c r="G763" s="179"/>
      <c r="H763" s="179"/>
      <c r="I763" s="179"/>
      <c r="J763" s="178"/>
      <c r="K763" s="179"/>
      <c r="L763" s="179"/>
      <c r="M763" s="179"/>
      <c r="N763" s="179"/>
      <c r="O763" s="179"/>
      <c r="P763" s="179"/>
      <c r="Q763" s="179"/>
      <c r="R763" s="179"/>
      <c r="S763" s="179"/>
      <c r="T763" s="179"/>
      <c r="U763" s="179"/>
      <c r="W763" s="180"/>
      <c r="Y763" s="180"/>
    </row>
    <row r="764">
      <c r="B764" s="176"/>
      <c r="C764" s="178"/>
      <c r="D764" s="179"/>
      <c r="E764" s="179"/>
      <c r="F764" s="179"/>
      <c r="G764" s="179"/>
      <c r="H764" s="179"/>
      <c r="I764" s="179"/>
      <c r="J764" s="178"/>
      <c r="K764" s="179"/>
      <c r="L764" s="179"/>
      <c r="M764" s="179"/>
      <c r="N764" s="179"/>
      <c r="O764" s="179"/>
      <c r="P764" s="179"/>
      <c r="Q764" s="179"/>
      <c r="R764" s="179"/>
      <c r="S764" s="179"/>
      <c r="T764" s="179"/>
      <c r="U764" s="179"/>
      <c r="W764" s="180"/>
      <c r="Y764" s="180"/>
    </row>
    <row r="765">
      <c r="B765" s="176"/>
      <c r="C765" s="178"/>
      <c r="D765" s="179"/>
      <c r="E765" s="179"/>
      <c r="F765" s="179"/>
      <c r="G765" s="179"/>
      <c r="H765" s="179"/>
      <c r="I765" s="179"/>
      <c r="J765" s="178"/>
      <c r="K765" s="179"/>
      <c r="L765" s="179"/>
      <c r="M765" s="179"/>
      <c r="N765" s="179"/>
      <c r="O765" s="179"/>
      <c r="P765" s="179"/>
      <c r="Q765" s="179"/>
      <c r="R765" s="179"/>
      <c r="S765" s="179"/>
      <c r="T765" s="179"/>
      <c r="U765" s="179"/>
      <c r="W765" s="180"/>
      <c r="Y765" s="180"/>
    </row>
    <row r="766">
      <c r="B766" s="176"/>
      <c r="C766" s="178"/>
      <c r="D766" s="179"/>
      <c r="E766" s="179"/>
      <c r="F766" s="179"/>
      <c r="G766" s="179"/>
      <c r="H766" s="179"/>
      <c r="I766" s="179"/>
      <c r="J766" s="178"/>
      <c r="K766" s="179"/>
      <c r="L766" s="179"/>
      <c r="M766" s="179"/>
      <c r="N766" s="179"/>
      <c r="O766" s="179"/>
      <c r="P766" s="179"/>
      <c r="Q766" s="179"/>
      <c r="R766" s="179"/>
      <c r="S766" s="179"/>
      <c r="T766" s="179"/>
      <c r="U766" s="179"/>
      <c r="W766" s="180"/>
      <c r="Y766" s="180"/>
    </row>
    <row r="767">
      <c r="B767" s="176"/>
      <c r="C767" s="178"/>
      <c r="D767" s="179"/>
      <c r="E767" s="179"/>
      <c r="F767" s="179"/>
      <c r="G767" s="179"/>
      <c r="H767" s="179"/>
      <c r="I767" s="179"/>
      <c r="J767" s="178"/>
      <c r="K767" s="179"/>
      <c r="L767" s="179"/>
      <c r="M767" s="179"/>
      <c r="N767" s="179"/>
      <c r="O767" s="179"/>
      <c r="P767" s="179"/>
      <c r="Q767" s="179"/>
      <c r="R767" s="179"/>
      <c r="S767" s="179"/>
      <c r="T767" s="179"/>
      <c r="U767" s="179"/>
      <c r="W767" s="180"/>
      <c r="Y767" s="180"/>
    </row>
    <row r="768">
      <c r="B768" s="176"/>
      <c r="C768" s="178"/>
      <c r="D768" s="179"/>
      <c r="E768" s="179"/>
      <c r="F768" s="179"/>
      <c r="G768" s="179"/>
      <c r="H768" s="179"/>
      <c r="I768" s="179"/>
      <c r="J768" s="178"/>
      <c r="K768" s="179"/>
      <c r="L768" s="179"/>
      <c r="M768" s="179"/>
      <c r="N768" s="179"/>
      <c r="O768" s="179"/>
      <c r="P768" s="179"/>
      <c r="Q768" s="179"/>
      <c r="R768" s="179"/>
      <c r="S768" s="179"/>
      <c r="T768" s="179"/>
      <c r="U768" s="179"/>
      <c r="W768" s="180"/>
      <c r="Y768" s="180"/>
    </row>
    <row r="769">
      <c r="B769" s="176"/>
      <c r="C769" s="178"/>
      <c r="D769" s="179"/>
      <c r="E769" s="179"/>
      <c r="F769" s="179"/>
      <c r="G769" s="179"/>
      <c r="H769" s="179"/>
      <c r="I769" s="179"/>
      <c r="J769" s="178"/>
      <c r="K769" s="179"/>
      <c r="L769" s="179"/>
      <c r="M769" s="179"/>
      <c r="N769" s="179"/>
      <c r="O769" s="179"/>
      <c r="P769" s="179"/>
      <c r="Q769" s="179"/>
      <c r="R769" s="179"/>
      <c r="S769" s="179"/>
      <c r="T769" s="179"/>
      <c r="U769" s="179"/>
      <c r="W769" s="180"/>
      <c r="Y769" s="180"/>
    </row>
    <row r="770">
      <c r="B770" s="176"/>
      <c r="C770" s="178"/>
      <c r="D770" s="179"/>
      <c r="E770" s="179"/>
      <c r="F770" s="179"/>
      <c r="G770" s="179"/>
      <c r="H770" s="179"/>
      <c r="I770" s="179"/>
      <c r="J770" s="178"/>
      <c r="K770" s="179"/>
      <c r="L770" s="179"/>
      <c r="M770" s="179"/>
      <c r="N770" s="179"/>
      <c r="O770" s="179"/>
      <c r="P770" s="179"/>
      <c r="Q770" s="179"/>
      <c r="R770" s="179"/>
      <c r="S770" s="179"/>
      <c r="T770" s="179"/>
      <c r="U770" s="179"/>
      <c r="W770" s="180"/>
      <c r="Y770" s="180"/>
    </row>
    <row r="771">
      <c r="B771" s="176"/>
      <c r="C771" s="178"/>
      <c r="D771" s="179"/>
      <c r="E771" s="179"/>
      <c r="F771" s="179"/>
      <c r="G771" s="179"/>
      <c r="H771" s="179"/>
      <c r="I771" s="179"/>
      <c r="J771" s="178"/>
      <c r="K771" s="179"/>
      <c r="L771" s="179"/>
      <c r="M771" s="179"/>
      <c r="N771" s="179"/>
      <c r="O771" s="179"/>
      <c r="P771" s="179"/>
      <c r="Q771" s="179"/>
      <c r="R771" s="179"/>
      <c r="S771" s="179"/>
      <c r="T771" s="179"/>
      <c r="U771" s="179"/>
      <c r="W771" s="180"/>
      <c r="Y771" s="180"/>
    </row>
    <row r="772">
      <c r="B772" s="176"/>
      <c r="C772" s="178"/>
      <c r="D772" s="179"/>
      <c r="E772" s="179"/>
      <c r="F772" s="179"/>
      <c r="G772" s="179"/>
      <c r="H772" s="179"/>
      <c r="I772" s="179"/>
      <c r="J772" s="178"/>
      <c r="K772" s="179"/>
      <c r="L772" s="179"/>
      <c r="M772" s="179"/>
      <c r="N772" s="179"/>
      <c r="O772" s="179"/>
      <c r="P772" s="179"/>
      <c r="Q772" s="179"/>
      <c r="R772" s="179"/>
      <c r="S772" s="179"/>
      <c r="T772" s="179"/>
      <c r="U772" s="179"/>
      <c r="W772" s="180"/>
      <c r="Y772" s="180"/>
    </row>
    <row r="773">
      <c r="B773" s="176"/>
      <c r="C773" s="178"/>
      <c r="D773" s="179"/>
      <c r="E773" s="179"/>
      <c r="F773" s="179"/>
      <c r="G773" s="179"/>
      <c r="H773" s="179"/>
      <c r="I773" s="179"/>
      <c r="J773" s="178"/>
      <c r="K773" s="179"/>
      <c r="L773" s="179"/>
      <c r="M773" s="179"/>
      <c r="N773" s="179"/>
      <c r="O773" s="179"/>
      <c r="P773" s="179"/>
      <c r="Q773" s="179"/>
      <c r="R773" s="179"/>
      <c r="S773" s="179"/>
      <c r="T773" s="179"/>
      <c r="U773" s="179"/>
      <c r="W773" s="180"/>
      <c r="Y773" s="180"/>
    </row>
    <row r="774">
      <c r="B774" s="176"/>
      <c r="C774" s="178"/>
      <c r="D774" s="179"/>
      <c r="E774" s="179"/>
      <c r="F774" s="179"/>
      <c r="G774" s="179"/>
      <c r="H774" s="179"/>
      <c r="I774" s="179"/>
      <c r="J774" s="178"/>
      <c r="K774" s="179"/>
      <c r="L774" s="179"/>
      <c r="M774" s="179"/>
      <c r="N774" s="179"/>
      <c r="O774" s="179"/>
      <c r="P774" s="179"/>
      <c r="Q774" s="179"/>
      <c r="R774" s="179"/>
      <c r="S774" s="179"/>
      <c r="T774" s="179"/>
      <c r="U774" s="179"/>
      <c r="W774" s="180"/>
      <c r="Y774" s="180"/>
    </row>
    <row r="775">
      <c r="B775" s="176"/>
      <c r="C775" s="178"/>
      <c r="D775" s="179"/>
      <c r="E775" s="179"/>
      <c r="F775" s="179"/>
      <c r="G775" s="179"/>
      <c r="H775" s="179"/>
      <c r="I775" s="179"/>
      <c r="J775" s="178"/>
      <c r="K775" s="179"/>
      <c r="L775" s="179"/>
      <c r="M775" s="179"/>
      <c r="N775" s="179"/>
      <c r="O775" s="179"/>
      <c r="P775" s="179"/>
      <c r="Q775" s="179"/>
      <c r="R775" s="179"/>
      <c r="S775" s="179"/>
      <c r="T775" s="179"/>
      <c r="U775" s="179"/>
      <c r="W775" s="180"/>
      <c r="Y775" s="180"/>
    </row>
    <row r="776">
      <c r="B776" s="176"/>
      <c r="C776" s="178"/>
      <c r="D776" s="179"/>
      <c r="E776" s="179"/>
      <c r="F776" s="179"/>
      <c r="G776" s="179"/>
      <c r="H776" s="179"/>
      <c r="I776" s="179"/>
      <c r="J776" s="178"/>
      <c r="K776" s="179"/>
      <c r="L776" s="179"/>
      <c r="M776" s="179"/>
      <c r="N776" s="179"/>
      <c r="O776" s="179"/>
      <c r="P776" s="179"/>
      <c r="Q776" s="179"/>
      <c r="R776" s="179"/>
      <c r="S776" s="179"/>
      <c r="T776" s="179"/>
      <c r="U776" s="179"/>
      <c r="W776" s="180"/>
      <c r="Y776" s="180"/>
    </row>
    <row r="777">
      <c r="B777" s="176"/>
      <c r="C777" s="178"/>
      <c r="D777" s="179"/>
      <c r="E777" s="179"/>
      <c r="F777" s="179"/>
      <c r="G777" s="179"/>
      <c r="H777" s="179"/>
      <c r="I777" s="179"/>
      <c r="J777" s="178"/>
      <c r="K777" s="179"/>
      <c r="L777" s="179"/>
      <c r="M777" s="179"/>
      <c r="N777" s="179"/>
      <c r="O777" s="179"/>
      <c r="P777" s="179"/>
      <c r="Q777" s="179"/>
      <c r="R777" s="179"/>
      <c r="S777" s="179"/>
      <c r="T777" s="179"/>
      <c r="U777" s="179"/>
      <c r="W777" s="180"/>
      <c r="Y777" s="180"/>
    </row>
    <row r="778">
      <c r="B778" s="176"/>
      <c r="C778" s="178"/>
      <c r="D778" s="179"/>
      <c r="E778" s="179"/>
      <c r="F778" s="179"/>
      <c r="G778" s="179"/>
      <c r="H778" s="179"/>
      <c r="I778" s="179"/>
      <c r="J778" s="178"/>
      <c r="K778" s="179"/>
      <c r="L778" s="179"/>
      <c r="M778" s="179"/>
      <c r="N778" s="179"/>
      <c r="O778" s="179"/>
      <c r="P778" s="179"/>
      <c r="Q778" s="179"/>
      <c r="R778" s="179"/>
      <c r="S778" s="179"/>
      <c r="T778" s="179"/>
      <c r="U778" s="179"/>
      <c r="W778" s="180"/>
      <c r="Y778" s="180"/>
    </row>
    <row r="779">
      <c r="B779" s="176"/>
      <c r="C779" s="178"/>
      <c r="D779" s="179"/>
      <c r="E779" s="179"/>
      <c r="F779" s="179"/>
      <c r="G779" s="179"/>
      <c r="H779" s="179"/>
      <c r="I779" s="179"/>
      <c r="J779" s="178"/>
      <c r="K779" s="179"/>
      <c r="L779" s="179"/>
      <c r="M779" s="179"/>
      <c r="N779" s="179"/>
      <c r="O779" s="179"/>
      <c r="P779" s="179"/>
      <c r="Q779" s="179"/>
      <c r="R779" s="179"/>
      <c r="S779" s="179"/>
      <c r="T779" s="179"/>
      <c r="U779" s="179"/>
      <c r="W779" s="180"/>
      <c r="Y779" s="180"/>
    </row>
    <row r="780">
      <c r="B780" s="176"/>
      <c r="C780" s="178"/>
      <c r="D780" s="179"/>
      <c r="E780" s="179"/>
      <c r="F780" s="179"/>
      <c r="G780" s="179"/>
      <c r="H780" s="179"/>
      <c r="I780" s="179"/>
      <c r="J780" s="178"/>
      <c r="K780" s="179"/>
      <c r="L780" s="179"/>
      <c r="M780" s="179"/>
      <c r="N780" s="179"/>
      <c r="O780" s="179"/>
      <c r="P780" s="179"/>
      <c r="Q780" s="179"/>
      <c r="R780" s="179"/>
      <c r="S780" s="179"/>
      <c r="T780" s="179"/>
      <c r="U780" s="179"/>
      <c r="W780" s="180"/>
      <c r="Y780" s="180"/>
    </row>
    <row r="781">
      <c r="B781" s="176"/>
      <c r="C781" s="178"/>
      <c r="D781" s="179"/>
      <c r="E781" s="179"/>
      <c r="F781" s="179"/>
      <c r="G781" s="179"/>
      <c r="H781" s="179"/>
      <c r="I781" s="179"/>
      <c r="J781" s="178"/>
      <c r="K781" s="179"/>
      <c r="L781" s="179"/>
      <c r="M781" s="179"/>
      <c r="N781" s="179"/>
      <c r="O781" s="179"/>
      <c r="P781" s="179"/>
      <c r="Q781" s="179"/>
      <c r="R781" s="179"/>
      <c r="S781" s="179"/>
      <c r="T781" s="179"/>
      <c r="U781" s="179"/>
      <c r="W781" s="180"/>
      <c r="Y781" s="180"/>
    </row>
    <row r="782">
      <c r="B782" s="176"/>
      <c r="C782" s="178"/>
      <c r="D782" s="179"/>
      <c r="E782" s="179"/>
      <c r="F782" s="179"/>
      <c r="G782" s="179"/>
      <c r="H782" s="179"/>
      <c r="I782" s="179"/>
      <c r="J782" s="178"/>
      <c r="K782" s="179"/>
      <c r="L782" s="179"/>
      <c r="M782" s="179"/>
      <c r="N782" s="179"/>
      <c r="O782" s="179"/>
      <c r="P782" s="179"/>
      <c r="Q782" s="179"/>
      <c r="R782" s="179"/>
      <c r="S782" s="179"/>
      <c r="T782" s="179"/>
      <c r="U782" s="179"/>
      <c r="W782" s="180"/>
      <c r="Y782" s="180"/>
    </row>
    <row r="783">
      <c r="B783" s="176"/>
      <c r="C783" s="178"/>
      <c r="D783" s="179"/>
      <c r="E783" s="179"/>
      <c r="F783" s="179"/>
      <c r="G783" s="179"/>
      <c r="H783" s="179"/>
      <c r="I783" s="179"/>
      <c r="J783" s="178"/>
      <c r="K783" s="179"/>
      <c r="L783" s="179"/>
      <c r="M783" s="179"/>
      <c r="N783" s="179"/>
      <c r="O783" s="179"/>
      <c r="P783" s="179"/>
      <c r="Q783" s="179"/>
      <c r="R783" s="179"/>
      <c r="S783" s="179"/>
      <c r="T783" s="179"/>
      <c r="U783" s="179"/>
      <c r="W783" s="180"/>
      <c r="Y783" s="180"/>
    </row>
    <row r="784">
      <c r="B784" s="176"/>
      <c r="C784" s="178"/>
      <c r="D784" s="179"/>
      <c r="E784" s="179"/>
      <c r="F784" s="179"/>
      <c r="G784" s="179"/>
      <c r="H784" s="179"/>
      <c r="I784" s="179"/>
      <c r="J784" s="178"/>
      <c r="K784" s="179"/>
      <c r="L784" s="179"/>
      <c r="M784" s="179"/>
      <c r="N784" s="179"/>
      <c r="O784" s="179"/>
      <c r="P784" s="179"/>
      <c r="Q784" s="179"/>
      <c r="R784" s="179"/>
      <c r="S784" s="179"/>
      <c r="T784" s="179"/>
      <c r="U784" s="179"/>
      <c r="W784" s="180"/>
      <c r="Y784" s="180"/>
    </row>
    <row r="785">
      <c r="B785" s="176"/>
      <c r="C785" s="178"/>
      <c r="D785" s="179"/>
      <c r="E785" s="179"/>
      <c r="F785" s="179"/>
      <c r="G785" s="179"/>
      <c r="H785" s="179"/>
      <c r="I785" s="179"/>
      <c r="J785" s="178"/>
      <c r="K785" s="179"/>
      <c r="L785" s="179"/>
      <c r="M785" s="179"/>
      <c r="N785" s="179"/>
      <c r="O785" s="179"/>
      <c r="P785" s="179"/>
      <c r="Q785" s="179"/>
      <c r="R785" s="179"/>
      <c r="S785" s="179"/>
      <c r="T785" s="179"/>
      <c r="U785" s="179"/>
      <c r="W785" s="180"/>
      <c r="Y785" s="180"/>
    </row>
    <row r="786">
      <c r="B786" s="176"/>
      <c r="C786" s="178"/>
      <c r="D786" s="179"/>
      <c r="E786" s="179"/>
      <c r="F786" s="179"/>
      <c r="G786" s="179"/>
      <c r="H786" s="179"/>
      <c r="I786" s="179"/>
      <c r="J786" s="178"/>
      <c r="K786" s="179"/>
      <c r="L786" s="179"/>
      <c r="M786" s="179"/>
      <c r="N786" s="179"/>
      <c r="O786" s="179"/>
      <c r="P786" s="179"/>
      <c r="Q786" s="179"/>
      <c r="R786" s="179"/>
      <c r="S786" s="179"/>
      <c r="T786" s="179"/>
      <c r="U786" s="179"/>
      <c r="W786" s="180"/>
      <c r="Y786" s="180"/>
    </row>
    <row r="787">
      <c r="B787" s="176"/>
      <c r="C787" s="178"/>
      <c r="D787" s="179"/>
      <c r="E787" s="179"/>
      <c r="F787" s="179"/>
      <c r="G787" s="179"/>
      <c r="H787" s="179"/>
      <c r="I787" s="179"/>
      <c r="J787" s="178"/>
      <c r="K787" s="179"/>
      <c r="L787" s="179"/>
      <c r="M787" s="179"/>
      <c r="N787" s="179"/>
      <c r="O787" s="179"/>
      <c r="P787" s="179"/>
      <c r="Q787" s="179"/>
      <c r="R787" s="179"/>
      <c r="S787" s="179"/>
      <c r="T787" s="179"/>
      <c r="U787" s="179"/>
      <c r="W787" s="180"/>
      <c r="Y787" s="180"/>
    </row>
    <row r="788">
      <c r="B788" s="176"/>
      <c r="C788" s="178"/>
      <c r="D788" s="179"/>
      <c r="E788" s="179"/>
      <c r="F788" s="179"/>
      <c r="G788" s="179"/>
      <c r="H788" s="179"/>
      <c r="I788" s="179"/>
      <c r="J788" s="178"/>
      <c r="K788" s="179"/>
      <c r="L788" s="179"/>
      <c r="M788" s="179"/>
      <c r="N788" s="179"/>
      <c r="O788" s="179"/>
      <c r="P788" s="179"/>
      <c r="Q788" s="179"/>
      <c r="R788" s="179"/>
      <c r="S788" s="179"/>
      <c r="T788" s="179"/>
      <c r="U788" s="179"/>
      <c r="W788" s="180"/>
      <c r="Y788" s="180"/>
    </row>
    <row r="789">
      <c r="B789" s="176"/>
      <c r="C789" s="178"/>
      <c r="D789" s="179"/>
      <c r="E789" s="179"/>
      <c r="F789" s="179"/>
      <c r="G789" s="179"/>
      <c r="H789" s="179"/>
      <c r="I789" s="179"/>
      <c r="J789" s="178"/>
      <c r="K789" s="179"/>
      <c r="L789" s="179"/>
      <c r="M789" s="179"/>
      <c r="N789" s="179"/>
      <c r="O789" s="179"/>
      <c r="P789" s="179"/>
      <c r="Q789" s="179"/>
      <c r="R789" s="179"/>
      <c r="S789" s="179"/>
      <c r="T789" s="179"/>
      <c r="U789" s="179"/>
      <c r="W789" s="180"/>
      <c r="Y789" s="180"/>
    </row>
    <row r="790">
      <c r="B790" s="176"/>
      <c r="C790" s="178"/>
      <c r="D790" s="179"/>
      <c r="E790" s="179"/>
      <c r="F790" s="179"/>
      <c r="G790" s="179"/>
      <c r="H790" s="179"/>
      <c r="I790" s="179"/>
      <c r="J790" s="178"/>
      <c r="K790" s="179"/>
      <c r="L790" s="179"/>
      <c r="M790" s="179"/>
      <c r="N790" s="179"/>
      <c r="O790" s="179"/>
      <c r="P790" s="179"/>
      <c r="Q790" s="179"/>
      <c r="R790" s="179"/>
      <c r="S790" s="179"/>
      <c r="T790" s="179"/>
      <c r="U790" s="179"/>
      <c r="W790" s="180"/>
      <c r="Y790" s="180"/>
    </row>
    <row r="791">
      <c r="B791" s="176"/>
      <c r="C791" s="178"/>
      <c r="D791" s="179"/>
      <c r="E791" s="179"/>
      <c r="F791" s="179"/>
      <c r="G791" s="179"/>
      <c r="H791" s="179"/>
      <c r="I791" s="179"/>
      <c r="J791" s="178"/>
      <c r="K791" s="179"/>
      <c r="L791" s="179"/>
      <c r="M791" s="179"/>
      <c r="N791" s="179"/>
      <c r="O791" s="179"/>
      <c r="P791" s="179"/>
      <c r="Q791" s="179"/>
      <c r="R791" s="179"/>
      <c r="S791" s="179"/>
      <c r="T791" s="179"/>
      <c r="U791" s="179"/>
      <c r="W791" s="180"/>
      <c r="Y791" s="180"/>
    </row>
    <row r="792">
      <c r="B792" s="176"/>
      <c r="C792" s="178"/>
      <c r="D792" s="179"/>
      <c r="E792" s="179"/>
      <c r="F792" s="179"/>
      <c r="G792" s="179"/>
      <c r="H792" s="179"/>
      <c r="I792" s="179"/>
      <c r="J792" s="178"/>
      <c r="K792" s="179"/>
      <c r="L792" s="179"/>
      <c r="M792" s="179"/>
      <c r="N792" s="179"/>
      <c r="O792" s="179"/>
      <c r="P792" s="179"/>
      <c r="Q792" s="179"/>
      <c r="R792" s="179"/>
      <c r="S792" s="179"/>
      <c r="T792" s="179"/>
      <c r="U792" s="179"/>
      <c r="W792" s="180"/>
      <c r="Y792" s="180"/>
    </row>
    <row r="793">
      <c r="B793" s="176"/>
      <c r="C793" s="178"/>
      <c r="D793" s="179"/>
      <c r="E793" s="179"/>
      <c r="F793" s="179"/>
      <c r="G793" s="179"/>
      <c r="H793" s="179"/>
      <c r="I793" s="179"/>
      <c r="J793" s="178"/>
      <c r="K793" s="179"/>
      <c r="L793" s="179"/>
      <c r="M793" s="179"/>
      <c r="N793" s="179"/>
      <c r="O793" s="179"/>
      <c r="P793" s="179"/>
      <c r="Q793" s="179"/>
      <c r="R793" s="179"/>
      <c r="S793" s="179"/>
      <c r="T793" s="179"/>
      <c r="U793" s="179"/>
      <c r="W793" s="180"/>
      <c r="Y793" s="180"/>
    </row>
    <row r="794">
      <c r="B794" s="176"/>
      <c r="C794" s="178"/>
      <c r="D794" s="179"/>
      <c r="E794" s="179"/>
      <c r="F794" s="179"/>
      <c r="G794" s="179"/>
      <c r="H794" s="179"/>
      <c r="I794" s="179"/>
      <c r="J794" s="178"/>
      <c r="K794" s="179"/>
      <c r="L794" s="179"/>
      <c r="M794" s="179"/>
      <c r="N794" s="179"/>
      <c r="O794" s="179"/>
      <c r="P794" s="179"/>
      <c r="Q794" s="179"/>
      <c r="R794" s="179"/>
      <c r="S794" s="179"/>
      <c r="T794" s="179"/>
      <c r="U794" s="179"/>
      <c r="W794" s="180"/>
      <c r="Y794" s="180"/>
    </row>
    <row r="795">
      <c r="B795" s="176"/>
      <c r="C795" s="178"/>
      <c r="D795" s="179"/>
      <c r="E795" s="179"/>
      <c r="F795" s="179"/>
      <c r="G795" s="179"/>
      <c r="H795" s="179"/>
      <c r="I795" s="179"/>
      <c r="J795" s="178"/>
      <c r="K795" s="179"/>
      <c r="L795" s="179"/>
      <c r="M795" s="179"/>
      <c r="N795" s="179"/>
      <c r="O795" s="179"/>
      <c r="P795" s="179"/>
      <c r="Q795" s="179"/>
      <c r="R795" s="179"/>
      <c r="S795" s="179"/>
      <c r="T795" s="179"/>
      <c r="U795" s="179"/>
      <c r="W795" s="180"/>
      <c r="Y795" s="180"/>
    </row>
    <row r="796">
      <c r="B796" s="176"/>
      <c r="C796" s="178"/>
      <c r="D796" s="179"/>
      <c r="E796" s="179"/>
      <c r="F796" s="179"/>
      <c r="G796" s="179"/>
      <c r="H796" s="179"/>
      <c r="I796" s="179"/>
      <c r="J796" s="178"/>
      <c r="K796" s="179"/>
      <c r="L796" s="179"/>
      <c r="M796" s="179"/>
      <c r="N796" s="179"/>
      <c r="O796" s="179"/>
      <c r="P796" s="179"/>
      <c r="Q796" s="179"/>
      <c r="R796" s="179"/>
      <c r="S796" s="179"/>
      <c r="T796" s="179"/>
      <c r="U796" s="179"/>
      <c r="W796" s="180"/>
      <c r="Y796" s="180"/>
    </row>
    <row r="797">
      <c r="B797" s="176"/>
      <c r="C797" s="178"/>
      <c r="D797" s="179"/>
      <c r="E797" s="179"/>
      <c r="F797" s="179"/>
      <c r="G797" s="179"/>
      <c r="H797" s="179"/>
      <c r="I797" s="179"/>
      <c r="J797" s="178"/>
      <c r="K797" s="179"/>
      <c r="L797" s="179"/>
      <c r="M797" s="179"/>
      <c r="N797" s="179"/>
      <c r="O797" s="179"/>
      <c r="P797" s="179"/>
      <c r="Q797" s="179"/>
      <c r="R797" s="179"/>
      <c r="S797" s="179"/>
      <c r="T797" s="179"/>
      <c r="U797" s="179"/>
      <c r="W797" s="180"/>
      <c r="Y797" s="180"/>
    </row>
    <row r="798">
      <c r="B798" s="176"/>
      <c r="C798" s="178"/>
      <c r="D798" s="179"/>
      <c r="E798" s="179"/>
      <c r="F798" s="179"/>
      <c r="G798" s="179"/>
      <c r="H798" s="179"/>
      <c r="I798" s="179"/>
      <c r="J798" s="178"/>
      <c r="K798" s="179"/>
      <c r="L798" s="179"/>
      <c r="M798" s="179"/>
      <c r="N798" s="179"/>
      <c r="O798" s="179"/>
      <c r="P798" s="179"/>
      <c r="Q798" s="179"/>
      <c r="R798" s="179"/>
      <c r="S798" s="179"/>
      <c r="T798" s="179"/>
      <c r="U798" s="179"/>
      <c r="W798" s="180"/>
      <c r="Y798" s="180"/>
    </row>
    <row r="799">
      <c r="B799" s="176"/>
      <c r="C799" s="178"/>
      <c r="D799" s="179"/>
      <c r="E799" s="179"/>
      <c r="F799" s="179"/>
      <c r="G799" s="179"/>
      <c r="H799" s="179"/>
      <c r="I799" s="179"/>
      <c r="J799" s="178"/>
      <c r="K799" s="179"/>
      <c r="L799" s="179"/>
      <c r="M799" s="179"/>
      <c r="N799" s="179"/>
      <c r="O799" s="179"/>
      <c r="P799" s="179"/>
      <c r="Q799" s="179"/>
      <c r="R799" s="179"/>
      <c r="S799" s="179"/>
      <c r="T799" s="179"/>
      <c r="U799" s="179"/>
      <c r="W799" s="180"/>
      <c r="Y799" s="180"/>
    </row>
    <row r="800">
      <c r="B800" s="176"/>
      <c r="C800" s="178"/>
      <c r="D800" s="179"/>
      <c r="E800" s="179"/>
      <c r="F800" s="179"/>
      <c r="G800" s="179"/>
      <c r="H800" s="179"/>
      <c r="I800" s="179"/>
      <c r="J800" s="178"/>
      <c r="K800" s="179"/>
      <c r="L800" s="179"/>
      <c r="M800" s="179"/>
      <c r="N800" s="179"/>
      <c r="O800" s="179"/>
      <c r="P800" s="179"/>
      <c r="Q800" s="179"/>
      <c r="R800" s="179"/>
      <c r="S800" s="179"/>
      <c r="T800" s="179"/>
      <c r="U800" s="179"/>
      <c r="W800" s="180"/>
      <c r="Y800" s="180"/>
    </row>
    <row r="801">
      <c r="B801" s="176"/>
      <c r="C801" s="178"/>
      <c r="D801" s="179"/>
      <c r="E801" s="179"/>
      <c r="F801" s="179"/>
      <c r="G801" s="179"/>
      <c r="H801" s="179"/>
      <c r="I801" s="179"/>
      <c r="J801" s="178"/>
      <c r="K801" s="179"/>
      <c r="L801" s="179"/>
      <c r="M801" s="179"/>
      <c r="N801" s="179"/>
      <c r="O801" s="179"/>
      <c r="P801" s="179"/>
      <c r="Q801" s="179"/>
      <c r="R801" s="179"/>
      <c r="S801" s="179"/>
      <c r="T801" s="179"/>
      <c r="U801" s="179"/>
      <c r="W801" s="180"/>
      <c r="Y801" s="180"/>
    </row>
    <row r="802">
      <c r="B802" s="176"/>
      <c r="C802" s="178"/>
      <c r="D802" s="179"/>
      <c r="E802" s="179"/>
      <c r="F802" s="179"/>
      <c r="G802" s="179"/>
      <c r="H802" s="179"/>
      <c r="I802" s="179"/>
      <c r="J802" s="178"/>
      <c r="K802" s="179"/>
      <c r="L802" s="179"/>
      <c r="M802" s="179"/>
      <c r="N802" s="179"/>
      <c r="O802" s="179"/>
      <c r="P802" s="179"/>
      <c r="Q802" s="179"/>
      <c r="R802" s="179"/>
      <c r="S802" s="179"/>
      <c r="T802" s="179"/>
      <c r="U802" s="179"/>
      <c r="W802" s="180"/>
      <c r="Y802" s="180"/>
    </row>
    <row r="803">
      <c r="B803" s="176"/>
      <c r="C803" s="178"/>
      <c r="D803" s="179"/>
      <c r="E803" s="179"/>
      <c r="F803" s="179"/>
      <c r="G803" s="179"/>
      <c r="H803" s="179"/>
      <c r="I803" s="179"/>
      <c r="J803" s="178"/>
      <c r="K803" s="179"/>
      <c r="L803" s="179"/>
      <c r="M803" s="179"/>
      <c r="N803" s="179"/>
      <c r="O803" s="179"/>
      <c r="P803" s="179"/>
      <c r="Q803" s="179"/>
      <c r="R803" s="179"/>
      <c r="S803" s="179"/>
      <c r="T803" s="179"/>
      <c r="U803" s="179"/>
      <c r="W803" s="180"/>
      <c r="Y803" s="180"/>
    </row>
    <row r="804">
      <c r="B804" s="176"/>
      <c r="C804" s="178"/>
      <c r="D804" s="179"/>
      <c r="E804" s="179"/>
      <c r="F804" s="179"/>
      <c r="G804" s="179"/>
      <c r="H804" s="179"/>
      <c r="I804" s="179"/>
      <c r="J804" s="178"/>
      <c r="K804" s="179"/>
      <c r="L804" s="179"/>
      <c r="M804" s="179"/>
      <c r="N804" s="179"/>
      <c r="O804" s="179"/>
      <c r="P804" s="179"/>
      <c r="Q804" s="179"/>
      <c r="R804" s="179"/>
      <c r="S804" s="179"/>
      <c r="T804" s="179"/>
      <c r="U804" s="179"/>
      <c r="W804" s="180"/>
      <c r="Y804" s="180"/>
    </row>
    <row r="805">
      <c r="B805" s="176"/>
      <c r="C805" s="178"/>
      <c r="D805" s="179"/>
      <c r="E805" s="179"/>
      <c r="F805" s="179"/>
      <c r="G805" s="179"/>
      <c r="H805" s="179"/>
      <c r="I805" s="179"/>
      <c r="J805" s="178"/>
      <c r="K805" s="179"/>
      <c r="L805" s="179"/>
      <c r="M805" s="179"/>
      <c r="N805" s="179"/>
      <c r="O805" s="179"/>
      <c r="P805" s="179"/>
      <c r="Q805" s="179"/>
      <c r="R805" s="179"/>
      <c r="S805" s="179"/>
      <c r="T805" s="179"/>
      <c r="U805" s="179"/>
      <c r="W805" s="180"/>
      <c r="Y805" s="180"/>
    </row>
    <row r="806">
      <c r="B806" s="176"/>
      <c r="C806" s="178"/>
      <c r="D806" s="179"/>
      <c r="E806" s="179"/>
      <c r="F806" s="179"/>
      <c r="G806" s="179"/>
      <c r="H806" s="179"/>
      <c r="I806" s="179"/>
      <c r="J806" s="178"/>
      <c r="K806" s="179"/>
      <c r="L806" s="179"/>
      <c r="M806" s="179"/>
      <c r="N806" s="179"/>
      <c r="O806" s="179"/>
      <c r="P806" s="179"/>
      <c r="Q806" s="179"/>
      <c r="R806" s="179"/>
      <c r="S806" s="179"/>
      <c r="T806" s="179"/>
      <c r="U806" s="179"/>
      <c r="W806" s="180"/>
      <c r="Y806" s="180"/>
    </row>
    <row r="807">
      <c r="B807" s="176"/>
      <c r="C807" s="178"/>
      <c r="D807" s="179"/>
      <c r="E807" s="179"/>
      <c r="F807" s="179"/>
      <c r="G807" s="179"/>
      <c r="H807" s="179"/>
      <c r="I807" s="179"/>
      <c r="J807" s="178"/>
      <c r="K807" s="179"/>
      <c r="L807" s="179"/>
      <c r="M807" s="179"/>
      <c r="N807" s="179"/>
      <c r="O807" s="179"/>
      <c r="P807" s="179"/>
      <c r="Q807" s="179"/>
      <c r="R807" s="179"/>
      <c r="S807" s="179"/>
      <c r="T807" s="179"/>
      <c r="U807" s="179"/>
      <c r="W807" s="180"/>
      <c r="Y807" s="180"/>
    </row>
    <row r="808">
      <c r="B808" s="176"/>
      <c r="C808" s="178"/>
      <c r="D808" s="179"/>
      <c r="E808" s="179"/>
      <c r="F808" s="179"/>
      <c r="G808" s="179"/>
      <c r="H808" s="179"/>
      <c r="I808" s="179"/>
      <c r="J808" s="178"/>
      <c r="K808" s="179"/>
      <c r="L808" s="179"/>
      <c r="M808" s="179"/>
      <c r="N808" s="179"/>
      <c r="O808" s="179"/>
      <c r="P808" s="179"/>
      <c r="Q808" s="179"/>
      <c r="R808" s="179"/>
      <c r="S808" s="179"/>
      <c r="T808" s="179"/>
      <c r="U808" s="179"/>
      <c r="W808" s="180"/>
      <c r="Y808" s="180"/>
    </row>
    <row r="809">
      <c r="B809" s="176"/>
      <c r="C809" s="178"/>
      <c r="D809" s="179"/>
      <c r="E809" s="179"/>
      <c r="F809" s="179"/>
      <c r="G809" s="179"/>
      <c r="H809" s="179"/>
      <c r="I809" s="179"/>
      <c r="J809" s="178"/>
      <c r="K809" s="179"/>
      <c r="L809" s="179"/>
      <c r="M809" s="179"/>
      <c r="N809" s="179"/>
      <c r="O809" s="179"/>
      <c r="P809" s="179"/>
      <c r="Q809" s="179"/>
      <c r="R809" s="179"/>
      <c r="S809" s="179"/>
      <c r="T809" s="179"/>
      <c r="U809" s="179"/>
      <c r="W809" s="180"/>
      <c r="Y809" s="180"/>
    </row>
    <row r="810">
      <c r="B810" s="176"/>
      <c r="C810" s="178"/>
      <c r="D810" s="179"/>
      <c r="E810" s="179"/>
      <c r="F810" s="179"/>
      <c r="G810" s="179"/>
      <c r="H810" s="179"/>
      <c r="I810" s="179"/>
      <c r="J810" s="178"/>
      <c r="K810" s="179"/>
      <c r="L810" s="179"/>
      <c r="M810" s="179"/>
      <c r="N810" s="179"/>
      <c r="O810" s="179"/>
      <c r="P810" s="179"/>
      <c r="Q810" s="179"/>
      <c r="R810" s="179"/>
      <c r="S810" s="179"/>
      <c r="T810" s="179"/>
      <c r="U810" s="179"/>
      <c r="W810" s="180"/>
      <c r="Y810" s="180"/>
    </row>
    <row r="811">
      <c r="B811" s="176"/>
      <c r="C811" s="178"/>
      <c r="D811" s="179"/>
      <c r="E811" s="179"/>
      <c r="F811" s="179"/>
      <c r="G811" s="179"/>
      <c r="H811" s="179"/>
      <c r="I811" s="179"/>
      <c r="J811" s="178"/>
      <c r="K811" s="179"/>
      <c r="L811" s="179"/>
      <c r="M811" s="179"/>
      <c r="N811" s="179"/>
      <c r="O811" s="179"/>
      <c r="P811" s="179"/>
      <c r="Q811" s="179"/>
      <c r="R811" s="179"/>
      <c r="S811" s="179"/>
      <c r="T811" s="179"/>
      <c r="U811" s="179"/>
      <c r="W811" s="180"/>
      <c r="Y811" s="180"/>
    </row>
    <row r="812">
      <c r="B812" s="176"/>
      <c r="C812" s="178"/>
      <c r="D812" s="179"/>
      <c r="E812" s="179"/>
      <c r="F812" s="179"/>
      <c r="G812" s="179"/>
      <c r="H812" s="179"/>
      <c r="I812" s="179"/>
      <c r="J812" s="178"/>
      <c r="K812" s="179"/>
      <c r="L812" s="179"/>
      <c r="M812" s="179"/>
      <c r="N812" s="179"/>
      <c r="O812" s="179"/>
      <c r="P812" s="179"/>
      <c r="Q812" s="179"/>
      <c r="R812" s="179"/>
      <c r="S812" s="179"/>
      <c r="T812" s="179"/>
      <c r="U812" s="179"/>
      <c r="W812" s="180"/>
      <c r="Y812" s="180"/>
    </row>
    <row r="813">
      <c r="B813" s="176"/>
      <c r="C813" s="178"/>
      <c r="D813" s="179"/>
      <c r="E813" s="179"/>
      <c r="F813" s="179"/>
      <c r="G813" s="179"/>
      <c r="H813" s="179"/>
      <c r="I813" s="179"/>
      <c r="J813" s="178"/>
      <c r="K813" s="179"/>
      <c r="L813" s="179"/>
      <c r="M813" s="179"/>
      <c r="N813" s="179"/>
      <c r="O813" s="179"/>
      <c r="P813" s="179"/>
      <c r="Q813" s="179"/>
      <c r="R813" s="179"/>
      <c r="S813" s="179"/>
      <c r="T813" s="179"/>
      <c r="U813" s="179"/>
      <c r="W813" s="180"/>
      <c r="Y813" s="180"/>
    </row>
    <row r="814">
      <c r="B814" s="176"/>
      <c r="C814" s="178"/>
      <c r="D814" s="179"/>
      <c r="E814" s="179"/>
      <c r="F814" s="179"/>
      <c r="G814" s="179"/>
      <c r="H814" s="179"/>
      <c r="I814" s="179"/>
      <c r="J814" s="178"/>
      <c r="K814" s="179"/>
      <c r="L814" s="179"/>
      <c r="M814" s="179"/>
      <c r="N814" s="179"/>
      <c r="O814" s="179"/>
      <c r="P814" s="179"/>
      <c r="Q814" s="179"/>
      <c r="R814" s="179"/>
      <c r="S814" s="179"/>
      <c r="T814" s="179"/>
      <c r="U814" s="179"/>
      <c r="W814" s="180"/>
      <c r="Y814" s="180"/>
    </row>
    <row r="815">
      <c r="B815" s="176"/>
      <c r="C815" s="178"/>
      <c r="D815" s="179"/>
      <c r="E815" s="179"/>
      <c r="F815" s="179"/>
      <c r="G815" s="179"/>
      <c r="H815" s="179"/>
      <c r="I815" s="179"/>
      <c r="J815" s="178"/>
      <c r="K815" s="179"/>
      <c r="L815" s="179"/>
      <c r="M815" s="179"/>
      <c r="N815" s="179"/>
      <c r="O815" s="179"/>
      <c r="P815" s="179"/>
      <c r="Q815" s="179"/>
      <c r="R815" s="179"/>
      <c r="S815" s="179"/>
      <c r="T815" s="179"/>
      <c r="U815" s="179"/>
      <c r="W815" s="180"/>
      <c r="Y815" s="180"/>
    </row>
    <row r="816">
      <c r="B816" s="176"/>
      <c r="C816" s="178"/>
      <c r="D816" s="179"/>
      <c r="E816" s="179"/>
      <c r="F816" s="179"/>
      <c r="G816" s="179"/>
      <c r="H816" s="179"/>
      <c r="I816" s="179"/>
      <c r="J816" s="178"/>
      <c r="K816" s="179"/>
      <c r="L816" s="179"/>
      <c r="M816" s="179"/>
      <c r="N816" s="179"/>
      <c r="O816" s="179"/>
      <c r="P816" s="179"/>
      <c r="Q816" s="179"/>
      <c r="R816" s="179"/>
      <c r="S816" s="179"/>
      <c r="T816" s="179"/>
      <c r="U816" s="179"/>
      <c r="W816" s="180"/>
      <c r="Y816" s="180"/>
    </row>
    <row r="817">
      <c r="B817" s="176"/>
      <c r="C817" s="178"/>
      <c r="D817" s="179"/>
      <c r="E817" s="179"/>
      <c r="F817" s="179"/>
      <c r="G817" s="179"/>
      <c r="H817" s="179"/>
      <c r="I817" s="179"/>
      <c r="J817" s="178"/>
      <c r="K817" s="179"/>
      <c r="L817" s="179"/>
      <c r="M817" s="179"/>
      <c r="N817" s="179"/>
      <c r="O817" s="179"/>
      <c r="P817" s="179"/>
      <c r="Q817" s="179"/>
      <c r="R817" s="179"/>
      <c r="S817" s="179"/>
      <c r="T817" s="179"/>
      <c r="U817" s="179"/>
      <c r="W817" s="180"/>
      <c r="Y817" s="180"/>
    </row>
    <row r="818">
      <c r="B818" s="176"/>
      <c r="C818" s="178"/>
      <c r="D818" s="179"/>
      <c r="E818" s="179"/>
      <c r="F818" s="179"/>
      <c r="G818" s="179"/>
      <c r="H818" s="179"/>
      <c r="I818" s="179"/>
      <c r="J818" s="178"/>
      <c r="K818" s="179"/>
      <c r="L818" s="179"/>
      <c r="M818" s="179"/>
      <c r="N818" s="179"/>
      <c r="O818" s="179"/>
      <c r="P818" s="179"/>
      <c r="Q818" s="179"/>
      <c r="R818" s="179"/>
      <c r="S818" s="179"/>
      <c r="T818" s="179"/>
      <c r="U818" s="179"/>
      <c r="W818" s="180"/>
      <c r="Y818" s="180"/>
    </row>
    <row r="819">
      <c r="B819" s="176"/>
      <c r="C819" s="178"/>
      <c r="D819" s="179"/>
      <c r="E819" s="179"/>
      <c r="F819" s="179"/>
      <c r="G819" s="179"/>
      <c r="H819" s="179"/>
      <c r="I819" s="179"/>
      <c r="J819" s="178"/>
      <c r="K819" s="179"/>
      <c r="L819" s="179"/>
      <c r="M819" s="179"/>
      <c r="N819" s="179"/>
      <c r="O819" s="179"/>
      <c r="P819" s="179"/>
      <c r="Q819" s="179"/>
      <c r="R819" s="179"/>
      <c r="S819" s="179"/>
      <c r="T819" s="179"/>
      <c r="U819" s="179"/>
      <c r="W819" s="180"/>
      <c r="Y819" s="180"/>
    </row>
    <row r="820">
      <c r="B820" s="176"/>
      <c r="C820" s="178"/>
      <c r="D820" s="179"/>
      <c r="E820" s="179"/>
      <c r="F820" s="179"/>
      <c r="G820" s="179"/>
      <c r="H820" s="179"/>
      <c r="I820" s="179"/>
      <c r="J820" s="178"/>
      <c r="K820" s="179"/>
      <c r="L820" s="179"/>
      <c r="M820" s="179"/>
      <c r="N820" s="179"/>
      <c r="O820" s="179"/>
      <c r="P820" s="179"/>
      <c r="Q820" s="179"/>
      <c r="R820" s="179"/>
      <c r="S820" s="179"/>
      <c r="T820" s="179"/>
      <c r="U820" s="179"/>
      <c r="W820" s="180"/>
      <c r="Y820" s="180"/>
    </row>
    <row r="821">
      <c r="B821" s="176"/>
      <c r="C821" s="178"/>
      <c r="D821" s="179"/>
      <c r="E821" s="179"/>
      <c r="F821" s="179"/>
      <c r="G821" s="179"/>
      <c r="H821" s="179"/>
      <c r="I821" s="179"/>
      <c r="J821" s="178"/>
      <c r="K821" s="179"/>
      <c r="L821" s="179"/>
      <c r="M821" s="179"/>
      <c r="N821" s="179"/>
      <c r="O821" s="179"/>
      <c r="P821" s="179"/>
      <c r="Q821" s="179"/>
      <c r="R821" s="179"/>
      <c r="S821" s="179"/>
      <c r="T821" s="179"/>
      <c r="U821" s="179"/>
      <c r="W821" s="180"/>
      <c r="Y821" s="180"/>
    </row>
    <row r="822">
      <c r="B822" s="176"/>
      <c r="C822" s="178"/>
      <c r="D822" s="179"/>
      <c r="E822" s="179"/>
      <c r="F822" s="179"/>
      <c r="G822" s="179"/>
      <c r="H822" s="179"/>
      <c r="I822" s="179"/>
      <c r="J822" s="178"/>
      <c r="K822" s="179"/>
      <c r="L822" s="179"/>
      <c r="M822" s="179"/>
      <c r="N822" s="179"/>
      <c r="O822" s="179"/>
      <c r="P822" s="179"/>
      <c r="Q822" s="179"/>
      <c r="R822" s="179"/>
      <c r="S822" s="179"/>
      <c r="T822" s="179"/>
      <c r="U822" s="179"/>
      <c r="W822" s="180"/>
      <c r="Y822" s="180"/>
    </row>
    <row r="823">
      <c r="B823" s="176"/>
      <c r="C823" s="178"/>
      <c r="D823" s="179"/>
      <c r="E823" s="179"/>
      <c r="F823" s="179"/>
      <c r="G823" s="179"/>
      <c r="H823" s="179"/>
      <c r="I823" s="179"/>
      <c r="J823" s="178"/>
      <c r="K823" s="179"/>
      <c r="L823" s="179"/>
      <c r="M823" s="179"/>
      <c r="N823" s="179"/>
      <c r="O823" s="179"/>
      <c r="P823" s="179"/>
      <c r="Q823" s="179"/>
      <c r="R823" s="179"/>
      <c r="S823" s="179"/>
      <c r="T823" s="179"/>
      <c r="U823" s="179"/>
      <c r="W823" s="180"/>
      <c r="Y823" s="180"/>
    </row>
    <row r="824">
      <c r="B824" s="176"/>
      <c r="C824" s="178"/>
      <c r="D824" s="179"/>
      <c r="E824" s="179"/>
      <c r="F824" s="179"/>
      <c r="G824" s="179"/>
      <c r="H824" s="179"/>
      <c r="I824" s="179"/>
      <c r="J824" s="178"/>
      <c r="K824" s="179"/>
      <c r="L824" s="179"/>
      <c r="M824" s="179"/>
      <c r="N824" s="179"/>
      <c r="O824" s="179"/>
      <c r="P824" s="179"/>
      <c r="Q824" s="179"/>
      <c r="R824" s="179"/>
      <c r="S824" s="179"/>
      <c r="T824" s="179"/>
      <c r="U824" s="179"/>
      <c r="W824" s="180"/>
      <c r="Y824" s="180"/>
    </row>
    <row r="825">
      <c r="B825" s="176"/>
      <c r="C825" s="178"/>
      <c r="D825" s="179"/>
      <c r="E825" s="179"/>
      <c r="F825" s="179"/>
      <c r="G825" s="179"/>
      <c r="H825" s="179"/>
      <c r="I825" s="179"/>
      <c r="J825" s="178"/>
      <c r="K825" s="179"/>
      <c r="L825" s="179"/>
      <c r="M825" s="179"/>
      <c r="N825" s="179"/>
      <c r="O825" s="179"/>
      <c r="P825" s="179"/>
      <c r="Q825" s="179"/>
      <c r="R825" s="179"/>
      <c r="S825" s="179"/>
      <c r="T825" s="179"/>
      <c r="U825" s="179"/>
      <c r="W825" s="180"/>
      <c r="Y825" s="180"/>
    </row>
    <row r="826">
      <c r="B826" s="176"/>
      <c r="C826" s="178"/>
      <c r="D826" s="179"/>
      <c r="E826" s="179"/>
      <c r="F826" s="179"/>
      <c r="G826" s="179"/>
      <c r="H826" s="179"/>
      <c r="I826" s="179"/>
      <c r="J826" s="178"/>
      <c r="K826" s="179"/>
      <c r="L826" s="179"/>
      <c r="M826" s="179"/>
      <c r="N826" s="179"/>
      <c r="O826" s="179"/>
      <c r="P826" s="179"/>
      <c r="Q826" s="179"/>
      <c r="R826" s="179"/>
      <c r="S826" s="179"/>
      <c r="T826" s="179"/>
      <c r="U826" s="179"/>
      <c r="W826" s="180"/>
      <c r="Y826" s="180"/>
    </row>
    <row r="827">
      <c r="B827" s="176"/>
      <c r="C827" s="178"/>
      <c r="D827" s="179"/>
      <c r="E827" s="179"/>
      <c r="F827" s="179"/>
      <c r="G827" s="179"/>
      <c r="H827" s="179"/>
      <c r="I827" s="179"/>
      <c r="J827" s="178"/>
      <c r="K827" s="179"/>
      <c r="L827" s="179"/>
      <c r="M827" s="179"/>
      <c r="N827" s="179"/>
      <c r="O827" s="179"/>
      <c r="P827" s="179"/>
      <c r="Q827" s="179"/>
      <c r="R827" s="179"/>
      <c r="S827" s="179"/>
      <c r="T827" s="179"/>
      <c r="U827" s="179"/>
      <c r="W827" s="180"/>
      <c r="Y827" s="180"/>
    </row>
    <row r="828">
      <c r="B828" s="176"/>
      <c r="C828" s="178"/>
      <c r="D828" s="179"/>
      <c r="E828" s="179"/>
      <c r="F828" s="179"/>
      <c r="G828" s="179"/>
      <c r="H828" s="179"/>
      <c r="I828" s="179"/>
      <c r="J828" s="178"/>
      <c r="K828" s="179"/>
      <c r="L828" s="179"/>
      <c r="M828" s="179"/>
      <c r="N828" s="179"/>
      <c r="O828" s="179"/>
      <c r="P828" s="179"/>
      <c r="Q828" s="179"/>
      <c r="R828" s="179"/>
      <c r="S828" s="179"/>
      <c r="T828" s="179"/>
      <c r="U828" s="179"/>
      <c r="W828" s="180"/>
      <c r="Y828" s="180"/>
    </row>
    <row r="829">
      <c r="B829" s="176"/>
      <c r="C829" s="178"/>
      <c r="D829" s="179"/>
      <c r="E829" s="179"/>
      <c r="F829" s="179"/>
      <c r="G829" s="179"/>
      <c r="H829" s="179"/>
      <c r="I829" s="179"/>
      <c r="J829" s="178"/>
      <c r="K829" s="179"/>
      <c r="L829" s="179"/>
      <c r="M829" s="179"/>
      <c r="N829" s="179"/>
      <c r="O829" s="179"/>
      <c r="P829" s="179"/>
      <c r="Q829" s="179"/>
      <c r="R829" s="179"/>
      <c r="S829" s="179"/>
      <c r="T829" s="179"/>
      <c r="U829" s="179"/>
      <c r="W829" s="180"/>
      <c r="Y829" s="180"/>
    </row>
    <row r="830">
      <c r="B830" s="176"/>
      <c r="C830" s="178"/>
      <c r="D830" s="179"/>
      <c r="E830" s="179"/>
      <c r="F830" s="179"/>
      <c r="G830" s="179"/>
      <c r="H830" s="179"/>
      <c r="I830" s="179"/>
      <c r="J830" s="178"/>
      <c r="K830" s="179"/>
      <c r="L830" s="179"/>
      <c r="M830" s="179"/>
      <c r="N830" s="179"/>
      <c r="O830" s="179"/>
      <c r="P830" s="179"/>
      <c r="Q830" s="179"/>
      <c r="R830" s="179"/>
      <c r="S830" s="179"/>
      <c r="T830" s="179"/>
      <c r="U830" s="179"/>
      <c r="W830" s="180"/>
      <c r="Y830" s="180"/>
    </row>
    <row r="831">
      <c r="B831" s="176"/>
      <c r="C831" s="178"/>
      <c r="D831" s="179"/>
      <c r="E831" s="179"/>
      <c r="F831" s="179"/>
      <c r="G831" s="179"/>
      <c r="H831" s="179"/>
      <c r="I831" s="179"/>
      <c r="J831" s="178"/>
      <c r="K831" s="179"/>
      <c r="L831" s="179"/>
      <c r="M831" s="179"/>
      <c r="N831" s="179"/>
      <c r="O831" s="179"/>
      <c r="P831" s="179"/>
      <c r="Q831" s="179"/>
      <c r="R831" s="179"/>
      <c r="S831" s="179"/>
      <c r="T831" s="179"/>
      <c r="U831" s="179"/>
      <c r="W831" s="180"/>
      <c r="Y831" s="180"/>
    </row>
    <row r="832">
      <c r="B832" s="176"/>
      <c r="C832" s="178"/>
      <c r="D832" s="179"/>
      <c r="E832" s="179"/>
      <c r="F832" s="179"/>
      <c r="G832" s="179"/>
      <c r="H832" s="179"/>
      <c r="I832" s="179"/>
      <c r="J832" s="178"/>
      <c r="K832" s="179"/>
      <c r="L832" s="179"/>
      <c r="M832" s="179"/>
      <c r="N832" s="179"/>
      <c r="O832" s="179"/>
      <c r="P832" s="179"/>
      <c r="Q832" s="179"/>
      <c r="R832" s="179"/>
      <c r="S832" s="179"/>
      <c r="T832" s="179"/>
      <c r="U832" s="179"/>
      <c r="W832" s="180"/>
      <c r="Y832" s="180"/>
    </row>
    <row r="833">
      <c r="B833" s="176"/>
      <c r="C833" s="178"/>
      <c r="D833" s="179"/>
      <c r="E833" s="179"/>
      <c r="F833" s="179"/>
      <c r="G833" s="179"/>
      <c r="H833" s="179"/>
      <c r="I833" s="179"/>
      <c r="J833" s="178"/>
      <c r="K833" s="179"/>
      <c r="L833" s="179"/>
      <c r="M833" s="179"/>
      <c r="N833" s="179"/>
      <c r="O833" s="179"/>
      <c r="P833" s="179"/>
      <c r="Q833" s="179"/>
      <c r="R833" s="179"/>
      <c r="S833" s="179"/>
      <c r="T833" s="179"/>
      <c r="U833" s="179"/>
      <c r="W833" s="180"/>
      <c r="Y833" s="180"/>
    </row>
    <row r="834">
      <c r="B834" s="176"/>
      <c r="C834" s="178"/>
      <c r="D834" s="179"/>
      <c r="E834" s="179"/>
      <c r="F834" s="179"/>
      <c r="G834" s="179"/>
      <c r="H834" s="179"/>
      <c r="I834" s="179"/>
      <c r="J834" s="178"/>
      <c r="K834" s="179"/>
      <c r="L834" s="179"/>
      <c r="M834" s="179"/>
      <c r="N834" s="179"/>
      <c r="O834" s="179"/>
      <c r="P834" s="179"/>
      <c r="Q834" s="179"/>
      <c r="R834" s="179"/>
      <c r="S834" s="179"/>
      <c r="T834" s="179"/>
      <c r="U834" s="179"/>
      <c r="W834" s="180"/>
      <c r="Y834" s="180"/>
    </row>
    <row r="835">
      <c r="B835" s="176"/>
      <c r="C835" s="178"/>
      <c r="D835" s="179"/>
      <c r="E835" s="179"/>
      <c r="F835" s="179"/>
      <c r="G835" s="179"/>
      <c r="H835" s="179"/>
      <c r="I835" s="179"/>
      <c r="J835" s="178"/>
      <c r="K835" s="179"/>
      <c r="L835" s="179"/>
      <c r="M835" s="179"/>
      <c r="N835" s="179"/>
      <c r="O835" s="179"/>
      <c r="P835" s="179"/>
      <c r="Q835" s="179"/>
      <c r="R835" s="179"/>
      <c r="S835" s="179"/>
      <c r="T835" s="179"/>
      <c r="U835" s="179"/>
      <c r="W835" s="180"/>
      <c r="Y835" s="180"/>
    </row>
    <row r="836">
      <c r="B836" s="176"/>
      <c r="C836" s="178"/>
      <c r="D836" s="179"/>
      <c r="E836" s="179"/>
      <c r="F836" s="179"/>
      <c r="G836" s="179"/>
      <c r="H836" s="179"/>
      <c r="I836" s="179"/>
      <c r="J836" s="178"/>
      <c r="K836" s="179"/>
      <c r="L836" s="179"/>
      <c r="M836" s="179"/>
      <c r="N836" s="179"/>
      <c r="O836" s="179"/>
      <c r="P836" s="179"/>
      <c r="Q836" s="179"/>
      <c r="R836" s="179"/>
      <c r="S836" s="179"/>
      <c r="T836" s="179"/>
      <c r="U836" s="179"/>
      <c r="W836" s="180"/>
      <c r="Y836" s="180"/>
    </row>
    <row r="837">
      <c r="B837" s="176"/>
      <c r="C837" s="178"/>
      <c r="D837" s="179"/>
      <c r="E837" s="179"/>
      <c r="F837" s="179"/>
      <c r="G837" s="179"/>
      <c r="H837" s="179"/>
      <c r="I837" s="179"/>
      <c r="J837" s="178"/>
      <c r="K837" s="179"/>
      <c r="L837" s="179"/>
      <c r="M837" s="179"/>
      <c r="N837" s="179"/>
      <c r="O837" s="179"/>
      <c r="P837" s="179"/>
      <c r="Q837" s="179"/>
      <c r="R837" s="179"/>
      <c r="S837" s="179"/>
      <c r="T837" s="179"/>
      <c r="U837" s="179"/>
      <c r="W837" s="180"/>
      <c r="Y837" s="180"/>
    </row>
    <row r="838">
      <c r="B838" s="176"/>
      <c r="C838" s="178"/>
      <c r="D838" s="179"/>
      <c r="E838" s="179"/>
      <c r="F838" s="179"/>
      <c r="G838" s="179"/>
      <c r="H838" s="179"/>
      <c r="I838" s="179"/>
      <c r="J838" s="178"/>
      <c r="K838" s="179"/>
      <c r="L838" s="179"/>
      <c r="M838" s="179"/>
      <c r="N838" s="179"/>
      <c r="O838" s="179"/>
      <c r="P838" s="179"/>
      <c r="Q838" s="179"/>
      <c r="R838" s="179"/>
      <c r="S838" s="179"/>
      <c r="T838" s="179"/>
      <c r="U838" s="179"/>
      <c r="W838" s="180"/>
      <c r="Y838" s="180"/>
    </row>
    <row r="839">
      <c r="B839" s="176"/>
      <c r="C839" s="178"/>
      <c r="D839" s="179"/>
      <c r="E839" s="179"/>
      <c r="F839" s="179"/>
      <c r="G839" s="179"/>
      <c r="H839" s="179"/>
      <c r="I839" s="179"/>
      <c r="J839" s="178"/>
      <c r="K839" s="179"/>
      <c r="L839" s="179"/>
      <c r="M839" s="179"/>
      <c r="N839" s="179"/>
      <c r="O839" s="179"/>
      <c r="P839" s="179"/>
      <c r="Q839" s="179"/>
      <c r="R839" s="179"/>
      <c r="S839" s="179"/>
      <c r="T839" s="179"/>
      <c r="U839" s="179"/>
      <c r="W839" s="180"/>
      <c r="Y839" s="180"/>
    </row>
    <row r="840">
      <c r="B840" s="176"/>
      <c r="C840" s="178"/>
      <c r="D840" s="179"/>
      <c r="E840" s="179"/>
      <c r="F840" s="179"/>
      <c r="G840" s="179"/>
      <c r="H840" s="179"/>
      <c r="I840" s="179"/>
      <c r="J840" s="178"/>
      <c r="K840" s="179"/>
      <c r="L840" s="179"/>
      <c r="M840" s="179"/>
      <c r="N840" s="179"/>
      <c r="O840" s="179"/>
      <c r="P840" s="179"/>
      <c r="Q840" s="179"/>
      <c r="R840" s="179"/>
      <c r="S840" s="179"/>
      <c r="T840" s="179"/>
      <c r="U840" s="179"/>
      <c r="W840" s="180"/>
      <c r="Y840" s="180"/>
    </row>
    <row r="841">
      <c r="B841" s="176"/>
      <c r="C841" s="178"/>
      <c r="D841" s="179"/>
      <c r="E841" s="179"/>
      <c r="F841" s="179"/>
      <c r="G841" s="179"/>
      <c r="H841" s="179"/>
      <c r="I841" s="179"/>
      <c r="J841" s="178"/>
      <c r="K841" s="179"/>
      <c r="L841" s="179"/>
      <c r="M841" s="179"/>
      <c r="N841" s="179"/>
      <c r="O841" s="179"/>
      <c r="P841" s="179"/>
      <c r="Q841" s="179"/>
      <c r="R841" s="179"/>
      <c r="S841" s="179"/>
      <c r="T841" s="179"/>
      <c r="U841" s="179"/>
      <c r="W841" s="180"/>
      <c r="Y841" s="180"/>
    </row>
    <row r="842">
      <c r="B842" s="176"/>
      <c r="C842" s="178"/>
      <c r="D842" s="179"/>
      <c r="E842" s="179"/>
      <c r="F842" s="179"/>
      <c r="G842" s="179"/>
      <c r="H842" s="179"/>
      <c r="I842" s="179"/>
      <c r="J842" s="178"/>
      <c r="K842" s="179"/>
      <c r="L842" s="179"/>
      <c r="M842" s="179"/>
      <c r="N842" s="179"/>
      <c r="O842" s="179"/>
      <c r="P842" s="179"/>
      <c r="Q842" s="179"/>
      <c r="R842" s="179"/>
      <c r="S842" s="179"/>
      <c r="T842" s="179"/>
      <c r="U842" s="179"/>
      <c r="W842" s="180"/>
      <c r="Y842" s="180"/>
    </row>
    <row r="843">
      <c r="B843" s="176"/>
      <c r="C843" s="178"/>
      <c r="D843" s="179"/>
      <c r="E843" s="179"/>
      <c r="F843" s="179"/>
      <c r="G843" s="179"/>
      <c r="H843" s="179"/>
      <c r="I843" s="179"/>
      <c r="J843" s="178"/>
      <c r="K843" s="179"/>
      <c r="L843" s="179"/>
      <c r="M843" s="179"/>
      <c r="N843" s="179"/>
      <c r="O843" s="179"/>
      <c r="P843" s="179"/>
      <c r="Q843" s="179"/>
      <c r="R843" s="179"/>
      <c r="S843" s="179"/>
      <c r="T843" s="179"/>
      <c r="U843" s="179"/>
      <c r="W843" s="180"/>
      <c r="Y843" s="180"/>
    </row>
    <row r="844">
      <c r="B844" s="176"/>
      <c r="C844" s="178"/>
      <c r="D844" s="179"/>
      <c r="E844" s="179"/>
      <c r="F844" s="179"/>
      <c r="G844" s="179"/>
      <c r="H844" s="179"/>
      <c r="I844" s="179"/>
      <c r="J844" s="178"/>
      <c r="K844" s="179"/>
      <c r="L844" s="179"/>
      <c r="M844" s="179"/>
      <c r="N844" s="179"/>
      <c r="O844" s="179"/>
      <c r="P844" s="179"/>
      <c r="Q844" s="179"/>
      <c r="R844" s="179"/>
      <c r="S844" s="179"/>
      <c r="T844" s="179"/>
      <c r="U844" s="179"/>
      <c r="W844" s="180"/>
      <c r="Y844" s="180"/>
    </row>
    <row r="845">
      <c r="B845" s="176"/>
      <c r="C845" s="178"/>
      <c r="D845" s="179"/>
      <c r="E845" s="179"/>
      <c r="F845" s="179"/>
      <c r="G845" s="179"/>
      <c r="H845" s="179"/>
      <c r="I845" s="179"/>
      <c r="J845" s="178"/>
      <c r="K845" s="179"/>
      <c r="L845" s="179"/>
      <c r="M845" s="179"/>
      <c r="N845" s="179"/>
      <c r="O845" s="179"/>
      <c r="P845" s="179"/>
      <c r="Q845" s="179"/>
      <c r="R845" s="179"/>
      <c r="S845" s="179"/>
      <c r="T845" s="179"/>
      <c r="U845" s="179"/>
      <c r="W845" s="180"/>
      <c r="Y845" s="180"/>
    </row>
    <row r="846">
      <c r="B846" s="176"/>
      <c r="C846" s="178"/>
      <c r="D846" s="179"/>
      <c r="E846" s="179"/>
      <c r="F846" s="179"/>
      <c r="G846" s="179"/>
      <c r="H846" s="179"/>
      <c r="I846" s="179"/>
      <c r="J846" s="178"/>
      <c r="K846" s="179"/>
      <c r="L846" s="179"/>
      <c r="M846" s="179"/>
      <c r="N846" s="179"/>
      <c r="O846" s="179"/>
      <c r="P846" s="179"/>
      <c r="Q846" s="179"/>
      <c r="R846" s="179"/>
      <c r="S846" s="179"/>
      <c r="T846" s="179"/>
      <c r="U846" s="179"/>
      <c r="W846" s="180"/>
      <c r="Y846" s="180"/>
    </row>
    <row r="847">
      <c r="B847" s="176"/>
      <c r="C847" s="178"/>
      <c r="D847" s="179"/>
      <c r="E847" s="179"/>
      <c r="F847" s="179"/>
      <c r="G847" s="179"/>
      <c r="H847" s="179"/>
      <c r="I847" s="179"/>
      <c r="J847" s="178"/>
      <c r="K847" s="179"/>
      <c r="L847" s="179"/>
      <c r="M847" s="179"/>
      <c r="N847" s="179"/>
      <c r="O847" s="179"/>
      <c r="P847" s="179"/>
      <c r="Q847" s="179"/>
      <c r="R847" s="179"/>
      <c r="S847" s="179"/>
      <c r="T847" s="179"/>
      <c r="U847" s="179"/>
      <c r="W847" s="180"/>
      <c r="Y847" s="180"/>
    </row>
    <row r="848">
      <c r="B848" s="176"/>
      <c r="C848" s="178"/>
      <c r="D848" s="179"/>
      <c r="E848" s="179"/>
      <c r="F848" s="179"/>
      <c r="G848" s="179"/>
      <c r="H848" s="179"/>
      <c r="I848" s="179"/>
      <c r="J848" s="178"/>
      <c r="K848" s="179"/>
      <c r="L848" s="179"/>
      <c r="M848" s="179"/>
      <c r="N848" s="179"/>
      <c r="O848" s="179"/>
      <c r="P848" s="179"/>
      <c r="Q848" s="179"/>
      <c r="R848" s="179"/>
      <c r="S848" s="179"/>
      <c r="T848" s="179"/>
      <c r="U848" s="179"/>
      <c r="W848" s="180"/>
      <c r="Y848" s="180"/>
    </row>
    <row r="849">
      <c r="B849" s="176"/>
      <c r="C849" s="178"/>
      <c r="D849" s="179"/>
      <c r="E849" s="179"/>
      <c r="F849" s="179"/>
      <c r="G849" s="179"/>
      <c r="H849" s="179"/>
      <c r="I849" s="179"/>
      <c r="J849" s="178"/>
      <c r="K849" s="179"/>
      <c r="L849" s="179"/>
      <c r="M849" s="179"/>
      <c r="N849" s="179"/>
      <c r="O849" s="179"/>
      <c r="P849" s="179"/>
      <c r="Q849" s="179"/>
      <c r="R849" s="179"/>
      <c r="S849" s="179"/>
      <c r="T849" s="179"/>
      <c r="U849" s="179"/>
      <c r="W849" s="180"/>
      <c r="Y849" s="180"/>
    </row>
    <row r="850">
      <c r="B850" s="176"/>
      <c r="C850" s="178"/>
      <c r="D850" s="179"/>
      <c r="E850" s="179"/>
      <c r="F850" s="179"/>
      <c r="G850" s="179"/>
      <c r="H850" s="179"/>
      <c r="I850" s="179"/>
      <c r="J850" s="178"/>
      <c r="K850" s="179"/>
      <c r="L850" s="179"/>
      <c r="M850" s="179"/>
      <c r="N850" s="179"/>
      <c r="O850" s="179"/>
      <c r="P850" s="179"/>
      <c r="Q850" s="179"/>
      <c r="R850" s="179"/>
      <c r="S850" s="179"/>
      <c r="T850" s="179"/>
      <c r="U850" s="179"/>
      <c r="W850" s="180"/>
      <c r="Y850" s="180"/>
    </row>
    <row r="851">
      <c r="B851" s="176"/>
      <c r="C851" s="178"/>
      <c r="D851" s="179"/>
      <c r="E851" s="179"/>
      <c r="F851" s="179"/>
      <c r="G851" s="179"/>
      <c r="H851" s="179"/>
      <c r="I851" s="179"/>
      <c r="J851" s="178"/>
      <c r="K851" s="179"/>
      <c r="L851" s="179"/>
      <c r="M851" s="179"/>
      <c r="N851" s="179"/>
      <c r="O851" s="179"/>
      <c r="P851" s="179"/>
      <c r="Q851" s="179"/>
      <c r="R851" s="179"/>
      <c r="S851" s="179"/>
      <c r="T851" s="179"/>
      <c r="U851" s="179"/>
      <c r="W851" s="180"/>
      <c r="Y851" s="180"/>
    </row>
    <row r="852">
      <c r="B852" s="176"/>
      <c r="C852" s="178"/>
      <c r="D852" s="179"/>
      <c r="E852" s="179"/>
      <c r="F852" s="179"/>
      <c r="G852" s="179"/>
      <c r="H852" s="179"/>
      <c r="I852" s="179"/>
      <c r="J852" s="178"/>
      <c r="K852" s="179"/>
      <c r="L852" s="179"/>
      <c r="M852" s="179"/>
      <c r="N852" s="179"/>
      <c r="O852" s="179"/>
      <c r="P852" s="179"/>
      <c r="Q852" s="179"/>
      <c r="R852" s="179"/>
      <c r="S852" s="179"/>
      <c r="T852" s="179"/>
      <c r="U852" s="179"/>
      <c r="W852" s="180"/>
      <c r="Y852" s="180"/>
    </row>
    <row r="853">
      <c r="B853" s="176"/>
      <c r="C853" s="178"/>
      <c r="D853" s="179"/>
      <c r="E853" s="179"/>
      <c r="F853" s="179"/>
      <c r="G853" s="179"/>
      <c r="H853" s="179"/>
      <c r="I853" s="179"/>
      <c r="J853" s="178"/>
      <c r="K853" s="179"/>
      <c r="L853" s="179"/>
      <c r="M853" s="179"/>
      <c r="N853" s="179"/>
      <c r="O853" s="179"/>
      <c r="P853" s="179"/>
      <c r="Q853" s="179"/>
      <c r="R853" s="179"/>
      <c r="S853" s="179"/>
      <c r="T853" s="179"/>
      <c r="U853" s="179"/>
      <c r="W853" s="180"/>
      <c r="Y853" s="180"/>
    </row>
    <row r="854">
      <c r="B854" s="176"/>
      <c r="C854" s="178"/>
      <c r="D854" s="179"/>
      <c r="E854" s="179"/>
      <c r="F854" s="179"/>
      <c r="G854" s="179"/>
      <c r="H854" s="179"/>
      <c r="I854" s="179"/>
      <c r="J854" s="178"/>
      <c r="K854" s="179"/>
      <c r="L854" s="179"/>
      <c r="M854" s="179"/>
      <c r="N854" s="179"/>
      <c r="O854" s="179"/>
      <c r="P854" s="179"/>
      <c r="Q854" s="179"/>
      <c r="R854" s="179"/>
      <c r="S854" s="179"/>
      <c r="T854" s="179"/>
      <c r="U854" s="179"/>
      <c r="W854" s="180"/>
      <c r="Y854" s="180"/>
    </row>
    <row r="855">
      <c r="B855" s="176"/>
      <c r="C855" s="178"/>
      <c r="D855" s="179"/>
      <c r="E855" s="179"/>
      <c r="F855" s="179"/>
      <c r="G855" s="179"/>
      <c r="H855" s="179"/>
      <c r="I855" s="179"/>
      <c r="J855" s="178"/>
      <c r="K855" s="179"/>
      <c r="L855" s="179"/>
      <c r="M855" s="179"/>
      <c r="N855" s="179"/>
      <c r="O855" s="179"/>
      <c r="P855" s="179"/>
      <c r="Q855" s="179"/>
      <c r="R855" s="179"/>
      <c r="S855" s="179"/>
      <c r="T855" s="179"/>
      <c r="U855" s="179"/>
      <c r="W855" s="180"/>
      <c r="Y855" s="180"/>
    </row>
    <row r="856">
      <c r="B856" s="176"/>
      <c r="C856" s="178"/>
      <c r="D856" s="179"/>
      <c r="E856" s="179"/>
      <c r="F856" s="179"/>
      <c r="G856" s="179"/>
      <c r="H856" s="179"/>
      <c r="I856" s="179"/>
      <c r="J856" s="178"/>
      <c r="K856" s="179"/>
      <c r="L856" s="179"/>
      <c r="M856" s="179"/>
      <c r="N856" s="179"/>
      <c r="O856" s="179"/>
      <c r="P856" s="179"/>
      <c r="Q856" s="179"/>
      <c r="R856" s="179"/>
      <c r="S856" s="179"/>
      <c r="T856" s="179"/>
      <c r="U856" s="179"/>
      <c r="W856" s="180"/>
      <c r="Y856" s="180"/>
    </row>
    <row r="857">
      <c r="B857" s="176"/>
      <c r="C857" s="178"/>
      <c r="D857" s="179"/>
      <c r="E857" s="179"/>
      <c r="F857" s="179"/>
      <c r="G857" s="179"/>
      <c r="H857" s="179"/>
      <c r="I857" s="179"/>
      <c r="J857" s="178"/>
      <c r="K857" s="179"/>
      <c r="L857" s="179"/>
      <c r="M857" s="179"/>
      <c r="N857" s="179"/>
      <c r="O857" s="179"/>
      <c r="P857" s="179"/>
      <c r="Q857" s="179"/>
      <c r="R857" s="179"/>
      <c r="S857" s="179"/>
      <c r="T857" s="179"/>
      <c r="U857" s="179"/>
      <c r="W857" s="180"/>
      <c r="Y857" s="180"/>
    </row>
    <row r="858">
      <c r="B858" s="176"/>
      <c r="C858" s="178"/>
      <c r="D858" s="179"/>
      <c r="E858" s="179"/>
      <c r="F858" s="179"/>
      <c r="G858" s="179"/>
      <c r="H858" s="179"/>
      <c r="I858" s="179"/>
      <c r="J858" s="178"/>
      <c r="K858" s="179"/>
      <c r="L858" s="179"/>
      <c r="M858" s="179"/>
      <c r="N858" s="179"/>
      <c r="O858" s="179"/>
      <c r="P858" s="179"/>
      <c r="Q858" s="179"/>
      <c r="R858" s="179"/>
      <c r="S858" s="179"/>
      <c r="T858" s="179"/>
      <c r="U858" s="179"/>
      <c r="W858" s="180"/>
      <c r="Y858" s="180"/>
    </row>
    <row r="859">
      <c r="B859" s="176"/>
      <c r="C859" s="178"/>
      <c r="D859" s="179"/>
      <c r="E859" s="179"/>
      <c r="F859" s="179"/>
      <c r="G859" s="179"/>
      <c r="H859" s="179"/>
      <c r="I859" s="179"/>
      <c r="J859" s="178"/>
      <c r="K859" s="179"/>
      <c r="L859" s="179"/>
      <c r="M859" s="179"/>
      <c r="N859" s="179"/>
      <c r="O859" s="179"/>
      <c r="P859" s="179"/>
      <c r="Q859" s="179"/>
      <c r="R859" s="179"/>
      <c r="S859" s="179"/>
      <c r="T859" s="179"/>
      <c r="U859" s="179"/>
      <c r="W859" s="180"/>
      <c r="Y859" s="180"/>
    </row>
    <row r="860">
      <c r="B860" s="176"/>
      <c r="C860" s="178"/>
      <c r="D860" s="179"/>
      <c r="E860" s="179"/>
      <c r="F860" s="179"/>
      <c r="G860" s="179"/>
      <c r="H860" s="179"/>
      <c r="I860" s="179"/>
      <c r="J860" s="178"/>
      <c r="K860" s="179"/>
      <c r="L860" s="179"/>
      <c r="M860" s="179"/>
      <c r="N860" s="179"/>
      <c r="O860" s="179"/>
      <c r="P860" s="179"/>
      <c r="Q860" s="179"/>
      <c r="R860" s="179"/>
      <c r="S860" s="179"/>
      <c r="T860" s="179"/>
      <c r="U860" s="179"/>
      <c r="W860" s="180"/>
      <c r="Y860" s="180"/>
    </row>
    <row r="861">
      <c r="B861" s="176"/>
      <c r="C861" s="178"/>
      <c r="D861" s="179"/>
      <c r="E861" s="179"/>
      <c r="F861" s="179"/>
      <c r="G861" s="179"/>
      <c r="H861" s="179"/>
      <c r="I861" s="179"/>
      <c r="J861" s="178"/>
      <c r="K861" s="179"/>
      <c r="L861" s="179"/>
      <c r="M861" s="179"/>
      <c r="N861" s="179"/>
      <c r="O861" s="179"/>
      <c r="P861" s="179"/>
      <c r="Q861" s="179"/>
      <c r="R861" s="179"/>
      <c r="S861" s="179"/>
      <c r="T861" s="179"/>
      <c r="U861" s="179"/>
      <c r="W861" s="180"/>
      <c r="Y861" s="180"/>
    </row>
    <row r="862">
      <c r="B862" s="176"/>
      <c r="C862" s="178"/>
      <c r="D862" s="179"/>
      <c r="E862" s="179"/>
      <c r="F862" s="179"/>
      <c r="G862" s="179"/>
      <c r="H862" s="179"/>
      <c r="I862" s="179"/>
      <c r="J862" s="178"/>
      <c r="K862" s="179"/>
      <c r="L862" s="179"/>
      <c r="M862" s="179"/>
      <c r="N862" s="179"/>
      <c r="O862" s="179"/>
      <c r="P862" s="179"/>
      <c r="Q862" s="179"/>
      <c r="R862" s="179"/>
      <c r="S862" s="179"/>
      <c r="T862" s="179"/>
      <c r="U862" s="179"/>
      <c r="W862" s="180"/>
      <c r="Y862" s="180"/>
    </row>
    <row r="863">
      <c r="B863" s="176"/>
      <c r="C863" s="178"/>
      <c r="D863" s="179"/>
      <c r="E863" s="179"/>
      <c r="F863" s="179"/>
      <c r="G863" s="179"/>
      <c r="H863" s="179"/>
      <c r="I863" s="179"/>
      <c r="J863" s="178"/>
      <c r="K863" s="179"/>
      <c r="L863" s="179"/>
      <c r="M863" s="179"/>
      <c r="N863" s="179"/>
      <c r="O863" s="179"/>
      <c r="P863" s="179"/>
      <c r="Q863" s="179"/>
      <c r="R863" s="179"/>
      <c r="S863" s="179"/>
      <c r="T863" s="179"/>
      <c r="U863" s="179"/>
      <c r="W863" s="180"/>
      <c r="Y863" s="180"/>
    </row>
    <row r="864">
      <c r="B864" s="176"/>
      <c r="C864" s="178"/>
      <c r="D864" s="179"/>
      <c r="E864" s="179"/>
      <c r="F864" s="179"/>
      <c r="G864" s="179"/>
      <c r="H864" s="179"/>
      <c r="I864" s="179"/>
      <c r="J864" s="178"/>
      <c r="K864" s="179"/>
      <c r="L864" s="179"/>
      <c r="M864" s="179"/>
      <c r="N864" s="179"/>
      <c r="O864" s="179"/>
      <c r="P864" s="179"/>
      <c r="Q864" s="179"/>
      <c r="R864" s="179"/>
      <c r="S864" s="179"/>
      <c r="T864" s="179"/>
      <c r="U864" s="179"/>
      <c r="W864" s="180"/>
      <c r="Y864" s="180"/>
    </row>
    <row r="865">
      <c r="B865" s="176"/>
      <c r="C865" s="178"/>
      <c r="D865" s="179"/>
      <c r="E865" s="179"/>
      <c r="F865" s="179"/>
      <c r="G865" s="179"/>
      <c r="H865" s="179"/>
      <c r="I865" s="179"/>
      <c r="J865" s="178"/>
      <c r="K865" s="179"/>
      <c r="L865" s="179"/>
      <c r="M865" s="179"/>
      <c r="N865" s="179"/>
      <c r="O865" s="179"/>
      <c r="P865" s="179"/>
      <c r="Q865" s="179"/>
      <c r="R865" s="179"/>
      <c r="S865" s="179"/>
      <c r="T865" s="179"/>
      <c r="U865" s="179"/>
      <c r="W865" s="180"/>
      <c r="Y865" s="180"/>
    </row>
    <row r="866">
      <c r="B866" s="176"/>
      <c r="C866" s="178"/>
      <c r="D866" s="179"/>
      <c r="E866" s="179"/>
      <c r="F866" s="179"/>
      <c r="G866" s="179"/>
      <c r="H866" s="179"/>
      <c r="I866" s="179"/>
      <c r="J866" s="178"/>
      <c r="K866" s="179"/>
      <c r="L866" s="179"/>
      <c r="M866" s="179"/>
      <c r="N866" s="179"/>
      <c r="O866" s="179"/>
      <c r="P866" s="179"/>
      <c r="Q866" s="179"/>
      <c r="R866" s="179"/>
      <c r="S866" s="179"/>
      <c r="T866" s="179"/>
      <c r="U866" s="179"/>
      <c r="W866" s="180"/>
      <c r="Y866" s="180"/>
    </row>
    <row r="867">
      <c r="B867" s="176"/>
      <c r="C867" s="178"/>
      <c r="D867" s="179"/>
      <c r="E867" s="179"/>
      <c r="F867" s="179"/>
      <c r="G867" s="179"/>
      <c r="H867" s="179"/>
      <c r="I867" s="179"/>
      <c r="J867" s="178"/>
      <c r="K867" s="179"/>
      <c r="L867" s="179"/>
      <c r="M867" s="179"/>
      <c r="N867" s="179"/>
      <c r="O867" s="179"/>
      <c r="P867" s="179"/>
      <c r="Q867" s="179"/>
      <c r="R867" s="179"/>
      <c r="S867" s="179"/>
      <c r="T867" s="179"/>
      <c r="U867" s="179"/>
      <c r="W867" s="180"/>
      <c r="Y867" s="180"/>
    </row>
    <row r="868">
      <c r="B868" s="176"/>
      <c r="C868" s="178"/>
      <c r="D868" s="179"/>
      <c r="E868" s="179"/>
      <c r="F868" s="179"/>
      <c r="G868" s="179"/>
      <c r="H868" s="179"/>
      <c r="I868" s="179"/>
      <c r="J868" s="178"/>
      <c r="K868" s="179"/>
      <c r="L868" s="179"/>
      <c r="M868" s="179"/>
      <c r="N868" s="179"/>
      <c r="O868" s="179"/>
      <c r="P868" s="179"/>
      <c r="Q868" s="179"/>
      <c r="R868" s="179"/>
      <c r="S868" s="179"/>
      <c r="T868" s="179"/>
      <c r="U868" s="179"/>
      <c r="W868" s="180"/>
      <c r="Y868" s="180"/>
    </row>
    <row r="869">
      <c r="B869" s="176"/>
      <c r="C869" s="178"/>
      <c r="D869" s="179"/>
      <c r="E869" s="179"/>
      <c r="F869" s="179"/>
      <c r="G869" s="179"/>
      <c r="H869" s="179"/>
      <c r="I869" s="179"/>
      <c r="J869" s="178"/>
      <c r="K869" s="179"/>
      <c r="L869" s="179"/>
      <c r="M869" s="179"/>
      <c r="N869" s="179"/>
      <c r="O869" s="179"/>
      <c r="P869" s="179"/>
      <c r="Q869" s="179"/>
      <c r="R869" s="179"/>
      <c r="S869" s="179"/>
      <c r="T869" s="179"/>
      <c r="U869" s="179"/>
      <c r="W869" s="180"/>
      <c r="Y869" s="180"/>
    </row>
    <row r="870">
      <c r="B870" s="176"/>
      <c r="C870" s="178"/>
      <c r="D870" s="179"/>
      <c r="E870" s="179"/>
      <c r="F870" s="179"/>
      <c r="G870" s="179"/>
      <c r="H870" s="179"/>
      <c r="I870" s="179"/>
      <c r="J870" s="178"/>
      <c r="K870" s="179"/>
      <c r="L870" s="179"/>
      <c r="M870" s="179"/>
      <c r="N870" s="179"/>
      <c r="O870" s="179"/>
      <c r="P870" s="179"/>
      <c r="Q870" s="179"/>
      <c r="R870" s="179"/>
      <c r="S870" s="179"/>
      <c r="T870" s="179"/>
      <c r="U870" s="179"/>
      <c r="W870" s="180"/>
      <c r="Y870" s="180"/>
    </row>
    <row r="871">
      <c r="B871" s="176"/>
      <c r="C871" s="178"/>
      <c r="D871" s="179"/>
      <c r="E871" s="179"/>
      <c r="F871" s="179"/>
      <c r="G871" s="179"/>
      <c r="H871" s="179"/>
      <c r="I871" s="179"/>
      <c r="J871" s="178"/>
      <c r="K871" s="179"/>
      <c r="L871" s="179"/>
      <c r="M871" s="179"/>
      <c r="N871" s="179"/>
      <c r="O871" s="179"/>
      <c r="P871" s="179"/>
      <c r="Q871" s="179"/>
      <c r="R871" s="179"/>
      <c r="S871" s="179"/>
      <c r="T871" s="179"/>
      <c r="U871" s="179"/>
      <c r="W871" s="180"/>
      <c r="Y871" s="180"/>
    </row>
    <row r="872">
      <c r="B872" s="176"/>
      <c r="C872" s="178"/>
      <c r="D872" s="179"/>
      <c r="E872" s="179"/>
      <c r="F872" s="179"/>
      <c r="G872" s="179"/>
      <c r="H872" s="179"/>
      <c r="I872" s="179"/>
      <c r="J872" s="178"/>
      <c r="K872" s="179"/>
      <c r="L872" s="179"/>
      <c r="M872" s="179"/>
      <c r="N872" s="179"/>
      <c r="O872" s="179"/>
      <c r="P872" s="179"/>
      <c r="Q872" s="179"/>
      <c r="R872" s="179"/>
      <c r="S872" s="179"/>
      <c r="T872" s="179"/>
      <c r="U872" s="179"/>
      <c r="W872" s="180"/>
      <c r="Y872" s="180"/>
    </row>
    <row r="873">
      <c r="B873" s="176"/>
      <c r="C873" s="178"/>
      <c r="D873" s="179"/>
      <c r="E873" s="179"/>
      <c r="F873" s="179"/>
      <c r="G873" s="179"/>
      <c r="H873" s="179"/>
      <c r="I873" s="179"/>
      <c r="J873" s="178"/>
      <c r="K873" s="179"/>
      <c r="L873" s="179"/>
      <c r="M873" s="179"/>
      <c r="N873" s="179"/>
      <c r="O873" s="179"/>
      <c r="P873" s="179"/>
      <c r="Q873" s="179"/>
      <c r="R873" s="179"/>
      <c r="S873" s="179"/>
      <c r="T873" s="179"/>
      <c r="U873" s="179"/>
      <c r="W873" s="180"/>
      <c r="Y873" s="180"/>
    </row>
    <row r="874">
      <c r="B874" s="176"/>
      <c r="C874" s="178"/>
      <c r="D874" s="179"/>
      <c r="E874" s="179"/>
      <c r="F874" s="179"/>
      <c r="G874" s="179"/>
      <c r="H874" s="179"/>
      <c r="I874" s="179"/>
      <c r="J874" s="178"/>
      <c r="K874" s="179"/>
      <c r="L874" s="179"/>
      <c r="M874" s="179"/>
      <c r="N874" s="179"/>
      <c r="O874" s="179"/>
      <c r="P874" s="179"/>
      <c r="Q874" s="179"/>
      <c r="R874" s="179"/>
      <c r="S874" s="179"/>
      <c r="T874" s="179"/>
      <c r="U874" s="179"/>
      <c r="W874" s="180"/>
      <c r="Y874" s="180"/>
    </row>
    <row r="875">
      <c r="B875" s="176"/>
      <c r="C875" s="178"/>
      <c r="D875" s="179"/>
      <c r="E875" s="179"/>
      <c r="F875" s="179"/>
      <c r="G875" s="179"/>
      <c r="H875" s="179"/>
      <c r="I875" s="179"/>
      <c r="J875" s="178"/>
      <c r="K875" s="179"/>
      <c r="L875" s="179"/>
      <c r="M875" s="179"/>
      <c r="N875" s="179"/>
      <c r="O875" s="179"/>
      <c r="P875" s="179"/>
      <c r="Q875" s="179"/>
      <c r="R875" s="179"/>
      <c r="S875" s="179"/>
      <c r="T875" s="179"/>
      <c r="U875" s="179"/>
      <c r="W875" s="180"/>
      <c r="Y875" s="180"/>
    </row>
    <row r="876">
      <c r="B876" s="176"/>
      <c r="C876" s="178"/>
      <c r="D876" s="179"/>
      <c r="E876" s="179"/>
      <c r="F876" s="179"/>
      <c r="G876" s="179"/>
      <c r="H876" s="179"/>
      <c r="I876" s="179"/>
      <c r="J876" s="178"/>
      <c r="K876" s="179"/>
      <c r="L876" s="179"/>
      <c r="M876" s="179"/>
      <c r="N876" s="179"/>
      <c r="O876" s="179"/>
      <c r="P876" s="179"/>
      <c r="Q876" s="179"/>
      <c r="R876" s="179"/>
      <c r="S876" s="179"/>
      <c r="T876" s="179"/>
      <c r="U876" s="179"/>
      <c r="W876" s="180"/>
      <c r="Y876" s="180"/>
    </row>
    <row r="877">
      <c r="B877" s="176"/>
      <c r="C877" s="178"/>
      <c r="D877" s="179"/>
      <c r="E877" s="179"/>
      <c r="F877" s="179"/>
      <c r="G877" s="179"/>
      <c r="H877" s="179"/>
      <c r="I877" s="179"/>
      <c r="J877" s="178"/>
      <c r="K877" s="179"/>
      <c r="L877" s="179"/>
      <c r="M877" s="179"/>
      <c r="N877" s="179"/>
      <c r="O877" s="179"/>
      <c r="P877" s="179"/>
      <c r="Q877" s="179"/>
      <c r="R877" s="179"/>
      <c r="S877" s="179"/>
      <c r="T877" s="179"/>
      <c r="U877" s="179"/>
      <c r="W877" s="180"/>
      <c r="Y877" s="180"/>
    </row>
    <row r="878">
      <c r="B878" s="176"/>
      <c r="C878" s="178"/>
      <c r="D878" s="179"/>
      <c r="E878" s="179"/>
      <c r="F878" s="179"/>
      <c r="G878" s="179"/>
      <c r="H878" s="179"/>
      <c r="I878" s="179"/>
      <c r="J878" s="178"/>
      <c r="K878" s="179"/>
      <c r="L878" s="179"/>
      <c r="M878" s="179"/>
      <c r="N878" s="179"/>
      <c r="O878" s="179"/>
      <c r="P878" s="179"/>
      <c r="Q878" s="179"/>
      <c r="R878" s="179"/>
      <c r="S878" s="179"/>
      <c r="T878" s="179"/>
      <c r="U878" s="179"/>
      <c r="W878" s="180"/>
      <c r="Y878" s="180"/>
    </row>
    <row r="879">
      <c r="B879" s="176"/>
      <c r="C879" s="178"/>
      <c r="D879" s="179"/>
      <c r="E879" s="179"/>
      <c r="F879" s="179"/>
      <c r="G879" s="179"/>
      <c r="H879" s="179"/>
      <c r="I879" s="179"/>
      <c r="J879" s="178"/>
      <c r="K879" s="179"/>
      <c r="L879" s="179"/>
      <c r="M879" s="179"/>
      <c r="N879" s="179"/>
      <c r="O879" s="179"/>
      <c r="P879" s="179"/>
      <c r="Q879" s="179"/>
      <c r="R879" s="179"/>
      <c r="S879" s="179"/>
      <c r="T879" s="179"/>
      <c r="U879" s="179"/>
      <c r="W879" s="180"/>
      <c r="Y879" s="180"/>
    </row>
    <row r="880">
      <c r="B880" s="176"/>
      <c r="C880" s="178"/>
      <c r="D880" s="179"/>
      <c r="E880" s="179"/>
      <c r="F880" s="179"/>
      <c r="G880" s="179"/>
      <c r="H880" s="179"/>
      <c r="I880" s="179"/>
      <c r="J880" s="178"/>
      <c r="K880" s="179"/>
      <c r="L880" s="179"/>
      <c r="M880" s="179"/>
      <c r="N880" s="179"/>
      <c r="O880" s="179"/>
      <c r="P880" s="179"/>
      <c r="Q880" s="179"/>
      <c r="R880" s="179"/>
      <c r="S880" s="179"/>
      <c r="T880" s="179"/>
      <c r="U880" s="179"/>
      <c r="W880" s="180"/>
      <c r="Y880" s="180"/>
    </row>
    <row r="881">
      <c r="B881" s="176"/>
      <c r="C881" s="178"/>
      <c r="D881" s="179"/>
      <c r="E881" s="179"/>
      <c r="F881" s="179"/>
      <c r="G881" s="179"/>
      <c r="H881" s="179"/>
      <c r="I881" s="179"/>
      <c r="J881" s="178"/>
      <c r="K881" s="179"/>
      <c r="L881" s="179"/>
      <c r="M881" s="179"/>
      <c r="N881" s="179"/>
      <c r="O881" s="179"/>
      <c r="P881" s="179"/>
      <c r="Q881" s="179"/>
      <c r="R881" s="179"/>
      <c r="S881" s="179"/>
      <c r="T881" s="179"/>
      <c r="U881" s="179"/>
      <c r="W881" s="180"/>
      <c r="Y881" s="180"/>
    </row>
    <row r="882">
      <c r="B882" s="176"/>
      <c r="C882" s="178"/>
      <c r="D882" s="179"/>
      <c r="E882" s="179"/>
      <c r="F882" s="179"/>
      <c r="G882" s="179"/>
      <c r="H882" s="179"/>
      <c r="I882" s="179"/>
      <c r="J882" s="178"/>
      <c r="K882" s="179"/>
      <c r="L882" s="179"/>
      <c r="M882" s="179"/>
      <c r="N882" s="179"/>
      <c r="O882" s="179"/>
      <c r="P882" s="179"/>
      <c r="Q882" s="179"/>
      <c r="R882" s="179"/>
      <c r="S882" s="179"/>
      <c r="T882" s="179"/>
      <c r="U882" s="179"/>
      <c r="W882" s="180"/>
      <c r="Y882" s="180"/>
    </row>
    <row r="883">
      <c r="B883" s="176"/>
      <c r="C883" s="178"/>
      <c r="D883" s="179"/>
      <c r="E883" s="179"/>
      <c r="F883" s="179"/>
      <c r="G883" s="179"/>
      <c r="H883" s="179"/>
      <c r="I883" s="179"/>
      <c r="J883" s="178"/>
      <c r="K883" s="179"/>
      <c r="L883" s="179"/>
      <c r="M883" s="179"/>
      <c r="N883" s="179"/>
      <c r="O883" s="179"/>
      <c r="P883" s="179"/>
      <c r="Q883" s="179"/>
      <c r="R883" s="179"/>
      <c r="S883" s="179"/>
      <c r="T883" s="179"/>
      <c r="U883" s="179"/>
      <c r="W883" s="180"/>
      <c r="Y883" s="180"/>
    </row>
    <row r="884">
      <c r="B884" s="176"/>
      <c r="C884" s="178"/>
      <c r="D884" s="179"/>
      <c r="E884" s="179"/>
      <c r="F884" s="179"/>
      <c r="G884" s="179"/>
      <c r="H884" s="179"/>
      <c r="I884" s="179"/>
      <c r="J884" s="178"/>
      <c r="K884" s="179"/>
      <c r="L884" s="179"/>
      <c r="M884" s="179"/>
      <c r="N884" s="179"/>
      <c r="O884" s="179"/>
      <c r="P884" s="179"/>
      <c r="Q884" s="179"/>
      <c r="R884" s="179"/>
      <c r="S884" s="179"/>
      <c r="T884" s="179"/>
      <c r="U884" s="179"/>
      <c r="W884" s="180"/>
      <c r="Y884" s="180"/>
    </row>
    <row r="885">
      <c r="B885" s="176"/>
      <c r="C885" s="178"/>
      <c r="D885" s="179"/>
      <c r="E885" s="179"/>
      <c r="F885" s="179"/>
      <c r="G885" s="179"/>
      <c r="H885" s="179"/>
      <c r="I885" s="179"/>
      <c r="J885" s="178"/>
      <c r="K885" s="179"/>
      <c r="L885" s="179"/>
      <c r="M885" s="179"/>
      <c r="N885" s="179"/>
      <c r="O885" s="179"/>
      <c r="P885" s="179"/>
      <c r="Q885" s="179"/>
      <c r="R885" s="179"/>
      <c r="S885" s="179"/>
      <c r="T885" s="179"/>
      <c r="U885" s="179"/>
      <c r="W885" s="180"/>
      <c r="Y885" s="180"/>
    </row>
    <row r="886">
      <c r="B886" s="176"/>
      <c r="C886" s="178"/>
      <c r="D886" s="179"/>
      <c r="E886" s="179"/>
      <c r="F886" s="179"/>
      <c r="G886" s="179"/>
      <c r="H886" s="179"/>
      <c r="I886" s="179"/>
      <c r="J886" s="178"/>
      <c r="K886" s="179"/>
      <c r="L886" s="179"/>
      <c r="M886" s="179"/>
      <c r="N886" s="179"/>
      <c r="O886" s="179"/>
      <c r="P886" s="179"/>
      <c r="Q886" s="179"/>
      <c r="R886" s="179"/>
      <c r="S886" s="179"/>
      <c r="T886" s="179"/>
      <c r="U886" s="179"/>
      <c r="W886" s="180"/>
      <c r="Y886" s="180"/>
    </row>
    <row r="887">
      <c r="B887" s="176"/>
      <c r="C887" s="178"/>
      <c r="D887" s="179"/>
      <c r="E887" s="179"/>
      <c r="F887" s="179"/>
      <c r="G887" s="179"/>
      <c r="H887" s="179"/>
      <c r="I887" s="179"/>
      <c r="J887" s="178"/>
      <c r="K887" s="179"/>
      <c r="L887" s="179"/>
      <c r="M887" s="179"/>
      <c r="N887" s="179"/>
      <c r="O887" s="179"/>
      <c r="P887" s="179"/>
      <c r="Q887" s="179"/>
      <c r="R887" s="179"/>
      <c r="S887" s="179"/>
      <c r="T887" s="179"/>
      <c r="U887" s="179"/>
      <c r="W887" s="180"/>
      <c r="Y887" s="180"/>
    </row>
    <row r="888">
      <c r="B888" s="176"/>
      <c r="C888" s="178"/>
      <c r="D888" s="179"/>
      <c r="E888" s="179"/>
      <c r="F888" s="179"/>
      <c r="G888" s="179"/>
      <c r="H888" s="179"/>
      <c r="I888" s="179"/>
      <c r="J888" s="178"/>
      <c r="K888" s="179"/>
      <c r="L888" s="179"/>
      <c r="M888" s="179"/>
      <c r="N888" s="179"/>
      <c r="O888" s="179"/>
      <c r="P888" s="179"/>
      <c r="Q888" s="179"/>
      <c r="R888" s="179"/>
      <c r="S888" s="179"/>
      <c r="T888" s="179"/>
      <c r="U888" s="179"/>
      <c r="W888" s="180"/>
      <c r="Y888" s="180"/>
    </row>
    <row r="889">
      <c r="B889" s="176"/>
      <c r="C889" s="178"/>
      <c r="D889" s="179"/>
      <c r="E889" s="179"/>
      <c r="F889" s="179"/>
      <c r="G889" s="179"/>
      <c r="H889" s="179"/>
      <c r="I889" s="179"/>
      <c r="J889" s="178"/>
      <c r="K889" s="179"/>
      <c r="L889" s="179"/>
      <c r="M889" s="179"/>
      <c r="N889" s="179"/>
      <c r="O889" s="179"/>
      <c r="P889" s="179"/>
      <c r="Q889" s="179"/>
      <c r="R889" s="179"/>
      <c r="S889" s="179"/>
      <c r="T889" s="179"/>
      <c r="U889" s="179"/>
      <c r="W889" s="180"/>
      <c r="Y889" s="180"/>
    </row>
    <row r="890">
      <c r="B890" s="176"/>
      <c r="C890" s="178"/>
      <c r="D890" s="179"/>
      <c r="E890" s="179"/>
      <c r="F890" s="179"/>
      <c r="G890" s="179"/>
      <c r="H890" s="179"/>
      <c r="I890" s="179"/>
      <c r="J890" s="178"/>
      <c r="K890" s="179"/>
      <c r="L890" s="179"/>
      <c r="M890" s="179"/>
      <c r="N890" s="179"/>
      <c r="O890" s="179"/>
      <c r="P890" s="179"/>
      <c r="Q890" s="179"/>
      <c r="R890" s="179"/>
      <c r="S890" s="179"/>
      <c r="T890" s="179"/>
      <c r="U890" s="179"/>
      <c r="W890" s="180"/>
      <c r="Y890" s="180"/>
    </row>
    <row r="891">
      <c r="B891" s="176"/>
      <c r="C891" s="178"/>
      <c r="D891" s="179"/>
      <c r="E891" s="179"/>
      <c r="F891" s="179"/>
      <c r="G891" s="179"/>
      <c r="H891" s="179"/>
      <c r="I891" s="179"/>
      <c r="J891" s="178"/>
      <c r="K891" s="179"/>
      <c r="L891" s="179"/>
      <c r="M891" s="179"/>
      <c r="N891" s="179"/>
      <c r="O891" s="179"/>
      <c r="P891" s="179"/>
      <c r="Q891" s="179"/>
      <c r="R891" s="179"/>
      <c r="S891" s="179"/>
      <c r="T891" s="179"/>
      <c r="U891" s="179"/>
      <c r="W891" s="180"/>
      <c r="Y891" s="180"/>
    </row>
    <row r="892">
      <c r="B892" s="176"/>
      <c r="C892" s="178"/>
      <c r="D892" s="179"/>
      <c r="E892" s="179"/>
      <c r="F892" s="179"/>
      <c r="G892" s="179"/>
      <c r="H892" s="179"/>
      <c r="I892" s="179"/>
      <c r="J892" s="178"/>
      <c r="K892" s="179"/>
      <c r="L892" s="179"/>
      <c r="M892" s="179"/>
      <c r="N892" s="179"/>
      <c r="O892" s="179"/>
      <c r="P892" s="179"/>
      <c r="Q892" s="179"/>
      <c r="R892" s="179"/>
      <c r="S892" s="179"/>
      <c r="T892" s="179"/>
      <c r="U892" s="179"/>
      <c r="W892" s="180"/>
      <c r="Y892" s="180"/>
    </row>
    <row r="893">
      <c r="B893" s="176"/>
      <c r="C893" s="178"/>
      <c r="D893" s="179"/>
      <c r="E893" s="179"/>
      <c r="F893" s="179"/>
      <c r="G893" s="179"/>
      <c r="H893" s="179"/>
      <c r="I893" s="179"/>
      <c r="J893" s="178"/>
      <c r="K893" s="179"/>
      <c r="L893" s="179"/>
      <c r="M893" s="179"/>
      <c r="N893" s="179"/>
      <c r="O893" s="179"/>
      <c r="P893" s="179"/>
      <c r="Q893" s="179"/>
      <c r="R893" s="179"/>
      <c r="S893" s="179"/>
      <c r="T893" s="179"/>
      <c r="U893" s="179"/>
      <c r="W893" s="180"/>
      <c r="Y893" s="180"/>
    </row>
    <row r="894">
      <c r="B894" s="176"/>
      <c r="C894" s="178"/>
      <c r="D894" s="179"/>
      <c r="E894" s="179"/>
      <c r="F894" s="179"/>
      <c r="G894" s="179"/>
      <c r="H894" s="179"/>
      <c r="I894" s="179"/>
      <c r="J894" s="178"/>
      <c r="K894" s="179"/>
      <c r="L894" s="179"/>
      <c r="M894" s="179"/>
      <c r="N894" s="179"/>
      <c r="O894" s="179"/>
      <c r="P894" s="179"/>
      <c r="Q894" s="179"/>
      <c r="R894" s="179"/>
      <c r="S894" s="179"/>
      <c r="T894" s="179"/>
      <c r="U894" s="179"/>
      <c r="W894" s="180"/>
      <c r="Y894" s="180"/>
    </row>
    <row r="895">
      <c r="B895" s="176"/>
      <c r="C895" s="178"/>
      <c r="D895" s="179"/>
      <c r="E895" s="179"/>
      <c r="F895" s="179"/>
      <c r="G895" s="179"/>
      <c r="H895" s="179"/>
      <c r="I895" s="179"/>
      <c r="J895" s="178"/>
      <c r="K895" s="179"/>
      <c r="L895" s="179"/>
      <c r="M895" s="179"/>
      <c r="N895" s="179"/>
      <c r="O895" s="179"/>
      <c r="P895" s="179"/>
      <c r="Q895" s="179"/>
      <c r="R895" s="179"/>
      <c r="S895" s="179"/>
      <c r="T895" s="179"/>
      <c r="U895" s="179"/>
      <c r="W895" s="180"/>
      <c r="Y895" s="180"/>
    </row>
    <row r="896">
      <c r="B896" s="176"/>
      <c r="C896" s="178"/>
      <c r="D896" s="179"/>
      <c r="E896" s="179"/>
      <c r="F896" s="179"/>
      <c r="G896" s="179"/>
      <c r="H896" s="179"/>
      <c r="I896" s="179"/>
      <c r="J896" s="178"/>
      <c r="K896" s="179"/>
      <c r="L896" s="179"/>
      <c r="M896" s="179"/>
      <c r="N896" s="179"/>
      <c r="O896" s="179"/>
      <c r="P896" s="179"/>
      <c r="Q896" s="179"/>
      <c r="R896" s="179"/>
      <c r="S896" s="179"/>
      <c r="T896" s="179"/>
      <c r="U896" s="179"/>
      <c r="W896" s="180"/>
      <c r="Y896" s="180"/>
    </row>
    <row r="897">
      <c r="B897" s="176"/>
      <c r="C897" s="178"/>
      <c r="D897" s="179"/>
      <c r="E897" s="179"/>
      <c r="F897" s="179"/>
      <c r="G897" s="179"/>
      <c r="H897" s="179"/>
      <c r="I897" s="179"/>
      <c r="J897" s="178"/>
      <c r="K897" s="179"/>
      <c r="L897" s="179"/>
      <c r="M897" s="179"/>
      <c r="N897" s="179"/>
      <c r="O897" s="179"/>
      <c r="P897" s="179"/>
      <c r="Q897" s="179"/>
      <c r="R897" s="179"/>
      <c r="S897" s="179"/>
      <c r="T897" s="179"/>
      <c r="U897" s="179"/>
      <c r="W897" s="180"/>
      <c r="Y897" s="180"/>
    </row>
    <row r="898">
      <c r="B898" s="176"/>
      <c r="C898" s="178"/>
      <c r="D898" s="179"/>
      <c r="E898" s="179"/>
      <c r="F898" s="179"/>
      <c r="G898" s="179"/>
      <c r="H898" s="179"/>
      <c r="I898" s="179"/>
      <c r="J898" s="178"/>
      <c r="K898" s="179"/>
      <c r="L898" s="179"/>
      <c r="M898" s="179"/>
      <c r="N898" s="179"/>
      <c r="O898" s="179"/>
      <c r="P898" s="179"/>
      <c r="Q898" s="179"/>
      <c r="R898" s="179"/>
      <c r="S898" s="179"/>
      <c r="T898" s="179"/>
      <c r="U898" s="179"/>
      <c r="W898" s="180"/>
      <c r="Y898" s="180"/>
    </row>
    <row r="899">
      <c r="B899" s="176"/>
      <c r="C899" s="178"/>
      <c r="D899" s="179"/>
      <c r="E899" s="179"/>
      <c r="F899" s="179"/>
      <c r="G899" s="179"/>
      <c r="H899" s="179"/>
      <c r="I899" s="179"/>
      <c r="J899" s="178"/>
      <c r="K899" s="179"/>
      <c r="L899" s="179"/>
      <c r="M899" s="179"/>
      <c r="N899" s="179"/>
      <c r="O899" s="179"/>
      <c r="P899" s="179"/>
      <c r="Q899" s="179"/>
      <c r="R899" s="179"/>
      <c r="S899" s="179"/>
      <c r="T899" s="179"/>
      <c r="U899" s="179"/>
      <c r="W899" s="180"/>
      <c r="Y899" s="180"/>
    </row>
    <row r="900">
      <c r="B900" s="176"/>
      <c r="C900" s="178"/>
      <c r="D900" s="179"/>
      <c r="E900" s="179"/>
      <c r="F900" s="179"/>
      <c r="G900" s="179"/>
      <c r="H900" s="179"/>
      <c r="I900" s="179"/>
      <c r="J900" s="178"/>
      <c r="K900" s="179"/>
      <c r="L900" s="179"/>
      <c r="M900" s="179"/>
      <c r="N900" s="179"/>
      <c r="O900" s="179"/>
      <c r="P900" s="179"/>
      <c r="Q900" s="179"/>
      <c r="R900" s="179"/>
      <c r="S900" s="179"/>
      <c r="T900" s="179"/>
      <c r="U900" s="179"/>
      <c r="W900" s="180"/>
      <c r="Y900" s="180"/>
    </row>
    <row r="901">
      <c r="B901" s="176"/>
      <c r="C901" s="178"/>
      <c r="D901" s="179"/>
      <c r="E901" s="179"/>
      <c r="F901" s="179"/>
      <c r="G901" s="179"/>
      <c r="H901" s="179"/>
      <c r="I901" s="179"/>
      <c r="J901" s="178"/>
      <c r="K901" s="179"/>
      <c r="L901" s="179"/>
      <c r="M901" s="179"/>
      <c r="N901" s="179"/>
      <c r="O901" s="179"/>
      <c r="P901" s="179"/>
      <c r="Q901" s="179"/>
      <c r="R901" s="179"/>
      <c r="S901" s="179"/>
      <c r="T901" s="179"/>
      <c r="U901" s="179"/>
      <c r="W901" s="180"/>
      <c r="Y901" s="180"/>
    </row>
    <row r="902">
      <c r="B902" s="176"/>
      <c r="C902" s="178"/>
      <c r="D902" s="179"/>
      <c r="E902" s="179"/>
      <c r="F902" s="179"/>
      <c r="G902" s="179"/>
      <c r="H902" s="179"/>
      <c r="I902" s="179"/>
      <c r="J902" s="178"/>
      <c r="K902" s="179"/>
      <c r="L902" s="179"/>
      <c r="M902" s="179"/>
      <c r="N902" s="179"/>
      <c r="O902" s="179"/>
      <c r="P902" s="179"/>
      <c r="Q902" s="179"/>
      <c r="R902" s="179"/>
      <c r="S902" s="179"/>
      <c r="T902" s="179"/>
      <c r="U902" s="179"/>
      <c r="W902" s="180"/>
      <c r="Y902" s="180"/>
    </row>
    <row r="903">
      <c r="B903" s="176"/>
      <c r="C903" s="178"/>
      <c r="D903" s="179"/>
      <c r="E903" s="179"/>
      <c r="F903" s="179"/>
      <c r="G903" s="179"/>
      <c r="H903" s="179"/>
      <c r="I903" s="179"/>
      <c r="J903" s="178"/>
      <c r="K903" s="179"/>
      <c r="L903" s="179"/>
      <c r="M903" s="179"/>
      <c r="N903" s="179"/>
      <c r="O903" s="179"/>
      <c r="P903" s="179"/>
      <c r="Q903" s="179"/>
      <c r="R903" s="179"/>
      <c r="S903" s="179"/>
      <c r="T903" s="179"/>
      <c r="U903" s="179"/>
      <c r="W903" s="180"/>
      <c r="Y903" s="180"/>
    </row>
    <row r="904">
      <c r="B904" s="176"/>
      <c r="C904" s="178"/>
      <c r="D904" s="179"/>
      <c r="E904" s="179"/>
      <c r="F904" s="179"/>
      <c r="G904" s="179"/>
      <c r="H904" s="179"/>
      <c r="I904" s="179"/>
      <c r="J904" s="178"/>
      <c r="K904" s="179"/>
      <c r="L904" s="179"/>
      <c r="M904" s="179"/>
      <c r="N904" s="179"/>
      <c r="O904" s="179"/>
      <c r="P904" s="179"/>
      <c r="Q904" s="179"/>
      <c r="R904" s="179"/>
      <c r="S904" s="179"/>
      <c r="T904" s="179"/>
      <c r="U904" s="179"/>
      <c r="W904" s="180"/>
      <c r="Y904" s="180"/>
    </row>
    <row r="905">
      <c r="B905" s="176"/>
      <c r="C905" s="178"/>
      <c r="D905" s="179"/>
      <c r="E905" s="179"/>
      <c r="F905" s="179"/>
      <c r="G905" s="179"/>
      <c r="H905" s="179"/>
      <c r="I905" s="179"/>
      <c r="J905" s="178"/>
      <c r="K905" s="179"/>
      <c r="L905" s="179"/>
      <c r="M905" s="179"/>
      <c r="N905" s="179"/>
      <c r="O905" s="179"/>
      <c r="P905" s="179"/>
      <c r="Q905" s="179"/>
      <c r="R905" s="179"/>
      <c r="S905" s="179"/>
      <c r="T905" s="179"/>
      <c r="U905" s="179"/>
      <c r="W905" s="180"/>
      <c r="Y905" s="180"/>
    </row>
    <row r="906">
      <c r="B906" s="176"/>
      <c r="C906" s="178"/>
      <c r="D906" s="179"/>
      <c r="E906" s="179"/>
      <c r="F906" s="179"/>
      <c r="G906" s="179"/>
      <c r="H906" s="179"/>
      <c r="I906" s="179"/>
      <c r="J906" s="178"/>
      <c r="K906" s="179"/>
      <c r="L906" s="179"/>
      <c r="M906" s="179"/>
      <c r="N906" s="179"/>
      <c r="O906" s="179"/>
      <c r="P906" s="179"/>
      <c r="Q906" s="179"/>
      <c r="R906" s="179"/>
      <c r="S906" s="179"/>
      <c r="T906" s="179"/>
      <c r="U906" s="179"/>
      <c r="W906" s="180"/>
      <c r="Y906" s="180"/>
    </row>
    <row r="907">
      <c r="B907" s="176"/>
      <c r="C907" s="178"/>
      <c r="D907" s="179"/>
      <c r="E907" s="179"/>
      <c r="F907" s="179"/>
      <c r="G907" s="179"/>
      <c r="H907" s="179"/>
      <c r="I907" s="179"/>
      <c r="J907" s="178"/>
      <c r="K907" s="179"/>
      <c r="L907" s="179"/>
      <c r="M907" s="179"/>
      <c r="N907" s="179"/>
      <c r="O907" s="179"/>
      <c r="P907" s="179"/>
      <c r="Q907" s="179"/>
      <c r="R907" s="179"/>
      <c r="S907" s="179"/>
      <c r="T907" s="179"/>
      <c r="U907" s="179"/>
      <c r="W907" s="180"/>
      <c r="Y907" s="180"/>
    </row>
    <row r="908">
      <c r="B908" s="176"/>
      <c r="C908" s="178"/>
      <c r="D908" s="179"/>
      <c r="E908" s="179"/>
      <c r="F908" s="179"/>
      <c r="G908" s="179"/>
      <c r="H908" s="179"/>
      <c r="I908" s="179"/>
      <c r="J908" s="178"/>
      <c r="K908" s="179"/>
      <c r="L908" s="179"/>
      <c r="M908" s="179"/>
      <c r="N908" s="179"/>
      <c r="O908" s="179"/>
      <c r="P908" s="179"/>
      <c r="Q908" s="179"/>
      <c r="R908" s="179"/>
      <c r="S908" s="179"/>
      <c r="T908" s="179"/>
      <c r="U908" s="179"/>
      <c r="W908" s="180"/>
      <c r="Y908" s="180"/>
    </row>
    <row r="909">
      <c r="B909" s="176"/>
      <c r="C909" s="178"/>
      <c r="D909" s="179"/>
      <c r="E909" s="179"/>
      <c r="F909" s="179"/>
      <c r="G909" s="179"/>
      <c r="H909" s="179"/>
      <c r="I909" s="179"/>
      <c r="J909" s="178"/>
      <c r="K909" s="179"/>
      <c r="L909" s="179"/>
      <c r="M909" s="179"/>
      <c r="N909" s="179"/>
      <c r="O909" s="179"/>
      <c r="P909" s="179"/>
      <c r="Q909" s="179"/>
      <c r="R909" s="179"/>
      <c r="S909" s="179"/>
      <c r="T909" s="179"/>
      <c r="U909" s="179"/>
      <c r="W909" s="180"/>
      <c r="Y909" s="180"/>
    </row>
    <row r="910">
      <c r="B910" s="176"/>
      <c r="C910" s="178"/>
      <c r="D910" s="179"/>
      <c r="E910" s="179"/>
      <c r="F910" s="179"/>
      <c r="G910" s="179"/>
      <c r="H910" s="179"/>
      <c r="I910" s="179"/>
      <c r="J910" s="178"/>
      <c r="K910" s="179"/>
      <c r="L910" s="179"/>
      <c r="M910" s="179"/>
      <c r="N910" s="179"/>
      <c r="O910" s="179"/>
      <c r="P910" s="179"/>
      <c r="Q910" s="179"/>
      <c r="R910" s="179"/>
      <c r="S910" s="179"/>
      <c r="T910" s="179"/>
      <c r="U910" s="179"/>
      <c r="W910" s="180"/>
      <c r="Y910" s="180"/>
    </row>
    <row r="911">
      <c r="B911" s="176"/>
      <c r="C911" s="178"/>
      <c r="D911" s="179"/>
      <c r="E911" s="179"/>
      <c r="F911" s="179"/>
      <c r="G911" s="179"/>
      <c r="H911" s="179"/>
      <c r="I911" s="179"/>
      <c r="J911" s="178"/>
      <c r="K911" s="179"/>
      <c r="L911" s="179"/>
      <c r="M911" s="179"/>
      <c r="N911" s="179"/>
      <c r="O911" s="179"/>
      <c r="P911" s="179"/>
      <c r="Q911" s="179"/>
      <c r="R911" s="179"/>
      <c r="S911" s="179"/>
      <c r="T911" s="179"/>
      <c r="U911" s="179"/>
      <c r="W911" s="180"/>
      <c r="Y911" s="180"/>
    </row>
    <row r="912">
      <c r="B912" s="176"/>
      <c r="C912" s="178"/>
      <c r="D912" s="179"/>
      <c r="E912" s="179"/>
      <c r="F912" s="179"/>
      <c r="G912" s="179"/>
      <c r="H912" s="179"/>
      <c r="I912" s="179"/>
      <c r="J912" s="178"/>
      <c r="K912" s="179"/>
      <c r="L912" s="179"/>
      <c r="M912" s="179"/>
      <c r="N912" s="179"/>
      <c r="O912" s="179"/>
      <c r="P912" s="179"/>
      <c r="Q912" s="179"/>
      <c r="R912" s="179"/>
      <c r="S912" s="179"/>
      <c r="T912" s="179"/>
      <c r="U912" s="179"/>
      <c r="W912" s="180"/>
      <c r="Y912" s="180"/>
    </row>
    <row r="913">
      <c r="B913" s="176"/>
      <c r="C913" s="178"/>
      <c r="D913" s="179"/>
      <c r="E913" s="179"/>
      <c r="F913" s="179"/>
      <c r="G913" s="179"/>
      <c r="H913" s="179"/>
      <c r="I913" s="179"/>
      <c r="J913" s="178"/>
      <c r="K913" s="179"/>
      <c r="L913" s="179"/>
      <c r="M913" s="179"/>
      <c r="N913" s="179"/>
      <c r="O913" s="179"/>
      <c r="P913" s="179"/>
      <c r="Q913" s="179"/>
      <c r="R913" s="179"/>
      <c r="S913" s="179"/>
      <c r="T913" s="179"/>
      <c r="U913" s="179"/>
      <c r="W913" s="180"/>
      <c r="Y913" s="180"/>
    </row>
    <row r="914">
      <c r="B914" s="176"/>
      <c r="C914" s="178"/>
      <c r="D914" s="179"/>
      <c r="E914" s="179"/>
      <c r="F914" s="179"/>
      <c r="G914" s="179"/>
      <c r="H914" s="179"/>
      <c r="I914" s="179"/>
      <c r="J914" s="178"/>
      <c r="K914" s="179"/>
      <c r="L914" s="179"/>
      <c r="M914" s="179"/>
      <c r="N914" s="179"/>
      <c r="O914" s="179"/>
      <c r="P914" s="179"/>
      <c r="Q914" s="179"/>
      <c r="R914" s="179"/>
      <c r="S914" s="179"/>
      <c r="T914" s="179"/>
      <c r="U914" s="179"/>
      <c r="W914" s="180"/>
      <c r="Y914" s="180"/>
    </row>
    <row r="915">
      <c r="B915" s="176"/>
      <c r="C915" s="178"/>
      <c r="D915" s="179"/>
      <c r="E915" s="179"/>
      <c r="F915" s="179"/>
      <c r="G915" s="179"/>
      <c r="H915" s="179"/>
      <c r="I915" s="179"/>
      <c r="J915" s="178"/>
      <c r="K915" s="179"/>
      <c r="L915" s="179"/>
      <c r="M915" s="179"/>
      <c r="N915" s="179"/>
      <c r="O915" s="179"/>
      <c r="P915" s="179"/>
      <c r="Q915" s="179"/>
      <c r="R915" s="179"/>
      <c r="S915" s="179"/>
      <c r="T915" s="179"/>
      <c r="U915" s="179"/>
      <c r="W915" s="180"/>
      <c r="Y915" s="180"/>
    </row>
    <row r="916">
      <c r="B916" s="176"/>
      <c r="C916" s="178"/>
      <c r="D916" s="179"/>
      <c r="E916" s="179"/>
      <c r="F916" s="179"/>
      <c r="G916" s="179"/>
      <c r="H916" s="179"/>
      <c r="I916" s="179"/>
      <c r="J916" s="178"/>
      <c r="K916" s="179"/>
      <c r="L916" s="179"/>
      <c r="M916" s="179"/>
      <c r="N916" s="179"/>
      <c r="O916" s="179"/>
      <c r="P916" s="179"/>
      <c r="Q916" s="179"/>
      <c r="R916" s="179"/>
      <c r="S916" s="179"/>
      <c r="T916" s="179"/>
      <c r="U916" s="179"/>
      <c r="W916" s="180"/>
      <c r="Y916" s="180"/>
    </row>
    <row r="917">
      <c r="B917" s="176"/>
      <c r="C917" s="178"/>
      <c r="D917" s="179"/>
      <c r="E917" s="179"/>
      <c r="F917" s="179"/>
      <c r="G917" s="179"/>
      <c r="H917" s="179"/>
      <c r="I917" s="179"/>
      <c r="J917" s="178"/>
      <c r="K917" s="179"/>
      <c r="L917" s="179"/>
      <c r="M917" s="179"/>
      <c r="N917" s="179"/>
      <c r="O917" s="179"/>
      <c r="P917" s="179"/>
      <c r="Q917" s="179"/>
      <c r="R917" s="179"/>
      <c r="S917" s="179"/>
      <c r="T917" s="179"/>
      <c r="U917" s="179"/>
      <c r="W917" s="180"/>
      <c r="Y917" s="180"/>
    </row>
    <row r="918">
      <c r="B918" s="176"/>
      <c r="C918" s="178"/>
      <c r="D918" s="179"/>
      <c r="E918" s="179"/>
      <c r="F918" s="179"/>
      <c r="G918" s="179"/>
      <c r="H918" s="179"/>
      <c r="I918" s="179"/>
      <c r="J918" s="178"/>
      <c r="K918" s="179"/>
      <c r="L918" s="179"/>
      <c r="M918" s="179"/>
      <c r="N918" s="179"/>
      <c r="O918" s="179"/>
      <c r="P918" s="179"/>
      <c r="Q918" s="179"/>
      <c r="R918" s="179"/>
      <c r="S918" s="179"/>
      <c r="T918" s="179"/>
      <c r="U918" s="179"/>
      <c r="W918" s="180"/>
      <c r="Y918" s="180"/>
    </row>
    <row r="919">
      <c r="B919" s="176"/>
      <c r="C919" s="178"/>
      <c r="D919" s="179"/>
      <c r="E919" s="179"/>
      <c r="F919" s="179"/>
      <c r="G919" s="179"/>
      <c r="H919" s="179"/>
      <c r="I919" s="179"/>
      <c r="J919" s="178"/>
      <c r="K919" s="179"/>
      <c r="L919" s="179"/>
      <c r="M919" s="179"/>
      <c r="N919" s="179"/>
      <c r="O919" s="179"/>
      <c r="P919" s="179"/>
      <c r="Q919" s="179"/>
      <c r="R919" s="179"/>
      <c r="S919" s="179"/>
      <c r="T919" s="179"/>
      <c r="U919" s="179"/>
      <c r="W919" s="180"/>
      <c r="Y919" s="180"/>
    </row>
    <row r="920">
      <c r="B920" s="176"/>
      <c r="C920" s="178"/>
      <c r="D920" s="179"/>
      <c r="E920" s="179"/>
      <c r="F920" s="179"/>
      <c r="G920" s="179"/>
      <c r="H920" s="179"/>
      <c r="I920" s="179"/>
      <c r="J920" s="178"/>
      <c r="K920" s="179"/>
      <c r="L920" s="179"/>
      <c r="M920" s="179"/>
      <c r="N920" s="179"/>
      <c r="O920" s="179"/>
      <c r="P920" s="179"/>
      <c r="Q920" s="179"/>
      <c r="R920" s="179"/>
      <c r="S920" s="179"/>
      <c r="T920" s="179"/>
      <c r="U920" s="179"/>
      <c r="W920" s="180"/>
      <c r="Y920" s="180"/>
    </row>
    <row r="921">
      <c r="B921" s="176"/>
      <c r="C921" s="178"/>
      <c r="D921" s="179"/>
      <c r="E921" s="179"/>
      <c r="F921" s="179"/>
      <c r="G921" s="179"/>
      <c r="H921" s="179"/>
      <c r="I921" s="179"/>
      <c r="J921" s="178"/>
      <c r="K921" s="179"/>
      <c r="L921" s="179"/>
      <c r="M921" s="179"/>
      <c r="N921" s="179"/>
      <c r="O921" s="179"/>
      <c r="P921" s="179"/>
      <c r="Q921" s="179"/>
      <c r="R921" s="179"/>
      <c r="S921" s="179"/>
      <c r="T921" s="179"/>
      <c r="U921" s="179"/>
      <c r="W921" s="180"/>
      <c r="Y921" s="180"/>
    </row>
    <row r="922">
      <c r="B922" s="176"/>
      <c r="C922" s="178"/>
      <c r="D922" s="179"/>
      <c r="E922" s="179"/>
      <c r="F922" s="179"/>
      <c r="G922" s="179"/>
      <c r="H922" s="179"/>
      <c r="I922" s="179"/>
      <c r="J922" s="178"/>
      <c r="K922" s="179"/>
      <c r="L922" s="179"/>
      <c r="M922" s="179"/>
      <c r="N922" s="179"/>
      <c r="O922" s="179"/>
      <c r="P922" s="179"/>
      <c r="Q922" s="179"/>
      <c r="R922" s="179"/>
      <c r="S922" s="179"/>
      <c r="T922" s="179"/>
      <c r="U922" s="179"/>
      <c r="W922" s="180"/>
      <c r="Y922" s="180"/>
    </row>
    <row r="923">
      <c r="B923" s="176"/>
      <c r="C923" s="178"/>
      <c r="D923" s="179"/>
      <c r="E923" s="179"/>
      <c r="F923" s="179"/>
      <c r="G923" s="179"/>
      <c r="H923" s="179"/>
      <c r="I923" s="179"/>
      <c r="J923" s="178"/>
      <c r="K923" s="179"/>
      <c r="L923" s="179"/>
      <c r="M923" s="179"/>
      <c r="N923" s="179"/>
      <c r="O923" s="179"/>
      <c r="P923" s="179"/>
      <c r="Q923" s="179"/>
      <c r="R923" s="179"/>
      <c r="S923" s="179"/>
      <c r="T923" s="179"/>
      <c r="U923" s="179"/>
      <c r="W923" s="180"/>
      <c r="Y923" s="180"/>
    </row>
    <row r="924">
      <c r="B924" s="176"/>
      <c r="C924" s="178"/>
      <c r="D924" s="179"/>
      <c r="E924" s="179"/>
      <c r="F924" s="179"/>
      <c r="G924" s="179"/>
      <c r="H924" s="179"/>
      <c r="I924" s="179"/>
      <c r="J924" s="178"/>
      <c r="K924" s="179"/>
      <c r="L924" s="179"/>
      <c r="M924" s="179"/>
      <c r="N924" s="179"/>
      <c r="O924" s="179"/>
      <c r="P924" s="179"/>
      <c r="Q924" s="179"/>
      <c r="R924" s="179"/>
      <c r="S924" s="179"/>
      <c r="T924" s="179"/>
      <c r="U924" s="179"/>
      <c r="W924" s="180"/>
      <c r="Y924" s="180"/>
    </row>
    <row r="925">
      <c r="B925" s="176"/>
      <c r="C925" s="178"/>
      <c r="D925" s="179"/>
      <c r="E925" s="179"/>
      <c r="F925" s="179"/>
      <c r="G925" s="179"/>
      <c r="H925" s="179"/>
      <c r="I925" s="179"/>
      <c r="J925" s="178"/>
      <c r="K925" s="179"/>
      <c r="L925" s="179"/>
      <c r="M925" s="179"/>
      <c r="N925" s="179"/>
      <c r="O925" s="179"/>
      <c r="P925" s="179"/>
      <c r="Q925" s="179"/>
      <c r="R925" s="179"/>
      <c r="S925" s="179"/>
      <c r="T925" s="179"/>
      <c r="U925" s="179"/>
      <c r="W925" s="180"/>
      <c r="Y925" s="180"/>
    </row>
    <row r="926">
      <c r="B926" s="176"/>
      <c r="C926" s="178"/>
      <c r="D926" s="179"/>
      <c r="E926" s="179"/>
      <c r="F926" s="179"/>
      <c r="G926" s="179"/>
      <c r="H926" s="179"/>
      <c r="I926" s="179"/>
      <c r="J926" s="178"/>
      <c r="K926" s="179"/>
      <c r="L926" s="179"/>
      <c r="M926" s="179"/>
      <c r="N926" s="179"/>
      <c r="O926" s="179"/>
      <c r="P926" s="179"/>
      <c r="Q926" s="179"/>
      <c r="R926" s="179"/>
      <c r="S926" s="179"/>
      <c r="T926" s="179"/>
      <c r="U926" s="179"/>
      <c r="W926" s="180"/>
      <c r="Y926" s="180"/>
    </row>
    <row r="927">
      <c r="B927" s="176"/>
      <c r="C927" s="178"/>
      <c r="D927" s="179"/>
      <c r="E927" s="179"/>
      <c r="F927" s="179"/>
      <c r="G927" s="179"/>
      <c r="H927" s="179"/>
      <c r="I927" s="179"/>
      <c r="J927" s="178"/>
      <c r="K927" s="179"/>
      <c r="L927" s="179"/>
      <c r="M927" s="179"/>
      <c r="N927" s="179"/>
      <c r="O927" s="179"/>
      <c r="P927" s="179"/>
      <c r="Q927" s="179"/>
      <c r="R927" s="179"/>
      <c r="S927" s="179"/>
      <c r="T927" s="179"/>
      <c r="U927" s="179"/>
      <c r="W927" s="180"/>
      <c r="Y927" s="180"/>
    </row>
    <row r="928">
      <c r="B928" s="176"/>
      <c r="C928" s="178"/>
      <c r="D928" s="179"/>
      <c r="E928" s="179"/>
      <c r="F928" s="179"/>
      <c r="G928" s="179"/>
      <c r="H928" s="179"/>
      <c r="I928" s="179"/>
      <c r="J928" s="178"/>
      <c r="K928" s="179"/>
      <c r="L928" s="179"/>
      <c r="M928" s="179"/>
      <c r="N928" s="179"/>
      <c r="O928" s="179"/>
      <c r="P928" s="179"/>
      <c r="Q928" s="179"/>
      <c r="R928" s="179"/>
      <c r="S928" s="179"/>
      <c r="T928" s="179"/>
      <c r="U928" s="179"/>
      <c r="W928" s="180"/>
      <c r="Y928" s="180"/>
    </row>
    <row r="929">
      <c r="B929" s="176"/>
      <c r="C929" s="178"/>
      <c r="D929" s="179"/>
      <c r="E929" s="179"/>
      <c r="F929" s="179"/>
      <c r="G929" s="179"/>
      <c r="H929" s="179"/>
      <c r="I929" s="179"/>
      <c r="J929" s="178"/>
      <c r="K929" s="179"/>
      <c r="L929" s="179"/>
      <c r="M929" s="179"/>
      <c r="N929" s="179"/>
      <c r="O929" s="179"/>
      <c r="P929" s="179"/>
      <c r="Q929" s="179"/>
      <c r="R929" s="179"/>
      <c r="S929" s="179"/>
      <c r="T929" s="179"/>
      <c r="U929" s="179"/>
      <c r="W929" s="180"/>
      <c r="Y929" s="180"/>
    </row>
    <row r="930">
      <c r="B930" s="176"/>
      <c r="C930" s="178"/>
      <c r="D930" s="179"/>
      <c r="E930" s="179"/>
      <c r="F930" s="179"/>
      <c r="G930" s="179"/>
      <c r="H930" s="179"/>
      <c r="I930" s="179"/>
      <c r="J930" s="178"/>
      <c r="K930" s="179"/>
      <c r="L930" s="179"/>
      <c r="M930" s="179"/>
      <c r="N930" s="179"/>
      <c r="O930" s="179"/>
      <c r="P930" s="179"/>
      <c r="Q930" s="179"/>
      <c r="R930" s="179"/>
      <c r="S930" s="179"/>
      <c r="T930" s="179"/>
      <c r="U930" s="179"/>
      <c r="W930" s="180"/>
      <c r="Y930" s="180"/>
    </row>
    <row r="931">
      <c r="B931" s="176"/>
      <c r="C931" s="178"/>
      <c r="D931" s="179"/>
      <c r="E931" s="179"/>
      <c r="F931" s="179"/>
      <c r="G931" s="179"/>
      <c r="H931" s="179"/>
      <c r="I931" s="179"/>
      <c r="J931" s="178"/>
      <c r="K931" s="179"/>
      <c r="L931" s="179"/>
      <c r="M931" s="179"/>
      <c r="N931" s="179"/>
      <c r="O931" s="179"/>
      <c r="P931" s="179"/>
      <c r="Q931" s="179"/>
      <c r="R931" s="179"/>
      <c r="S931" s="179"/>
      <c r="T931" s="179"/>
      <c r="U931" s="179"/>
      <c r="W931" s="180"/>
      <c r="Y931" s="180"/>
    </row>
    <row r="932">
      <c r="B932" s="176"/>
      <c r="C932" s="178"/>
      <c r="D932" s="179"/>
      <c r="E932" s="179"/>
      <c r="F932" s="179"/>
      <c r="G932" s="179"/>
      <c r="H932" s="179"/>
      <c r="I932" s="179"/>
      <c r="J932" s="178"/>
      <c r="K932" s="179"/>
      <c r="L932" s="179"/>
      <c r="M932" s="179"/>
      <c r="N932" s="179"/>
      <c r="O932" s="179"/>
      <c r="P932" s="179"/>
      <c r="Q932" s="179"/>
      <c r="R932" s="179"/>
      <c r="S932" s="179"/>
      <c r="T932" s="179"/>
      <c r="U932" s="179"/>
      <c r="W932" s="180"/>
      <c r="Y932" s="180"/>
    </row>
    <row r="933">
      <c r="B933" s="176"/>
      <c r="C933" s="178"/>
      <c r="D933" s="179"/>
      <c r="E933" s="179"/>
      <c r="F933" s="179"/>
      <c r="G933" s="179"/>
      <c r="H933" s="179"/>
      <c r="I933" s="179"/>
      <c r="J933" s="178"/>
      <c r="K933" s="179"/>
      <c r="L933" s="179"/>
      <c r="M933" s="179"/>
      <c r="N933" s="179"/>
      <c r="O933" s="179"/>
      <c r="P933" s="179"/>
      <c r="Q933" s="179"/>
      <c r="R933" s="179"/>
      <c r="S933" s="179"/>
      <c r="T933" s="179"/>
      <c r="U933" s="179"/>
      <c r="W933" s="180"/>
      <c r="Y933" s="180"/>
    </row>
    <row r="934">
      <c r="B934" s="176"/>
      <c r="C934" s="178"/>
      <c r="D934" s="179"/>
      <c r="E934" s="179"/>
      <c r="F934" s="179"/>
      <c r="G934" s="179"/>
      <c r="H934" s="179"/>
      <c r="I934" s="179"/>
      <c r="J934" s="178"/>
      <c r="K934" s="179"/>
      <c r="L934" s="179"/>
      <c r="M934" s="179"/>
      <c r="N934" s="179"/>
      <c r="O934" s="179"/>
      <c r="P934" s="179"/>
      <c r="Q934" s="179"/>
      <c r="R934" s="179"/>
      <c r="S934" s="179"/>
      <c r="T934" s="179"/>
      <c r="U934" s="179"/>
      <c r="W934" s="180"/>
      <c r="Y934" s="180"/>
    </row>
    <row r="935">
      <c r="B935" s="176"/>
      <c r="C935" s="178"/>
      <c r="D935" s="179"/>
      <c r="E935" s="179"/>
      <c r="F935" s="179"/>
      <c r="G935" s="179"/>
      <c r="H935" s="179"/>
      <c r="I935" s="179"/>
      <c r="J935" s="178"/>
      <c r="K935" s="179"/>
      <c r="L935" s="179"/>
      <c r="M935" s="179"/>
      <c r="N935" s="179"/>
      <c r="O935" s="179"/>
      <c r="P935" s="179"/>
      <c r="Q935" s="179"/>
      <c r="R935" s="179"/>
      <c r="S935" s="179"/>
      <c r="T935" s="179"/>
      <c r="U935" s="179"/>
      <c r="W935" s="180"/>
      <c r="Y935" s="180"/>
    </row>
    <row r="936">
      <c r="B936" s="176"/>
      <c r="C936" s="178"/>
      <c r="D936" s="179"/>
      <c r="E936" s="179"/>
      <c r="F936" s="179"/>
      <c r="G936" s="179"/>
      <c r="H936" s="179"/>
      <c r="I936" s="179"/>
      <c r="J936" s="178"/>
      <c r="K936" s="179"/>
      <c r="L936" s="179"/>
      <c r="M936" s="179"/>
      <c r="N936" s="179"/>
      <c r="O936" s="179"/>
      <c r="P936" s="179"/>
      <c r="Q936" s="179"/>
      <c r="R936" s="179"/>
      <c r="S936" s="179"/>
      <c r="T936" s="179"/>
      <c r="U936" s="179"/>
      <c r="W936" s="180"/>
      <c r="Y936" s="180"/>
    </row>
    <row r="937">
      <c r="B937" s="176"/>
      <c r="C937" s="178"/>
      <c r="D937" s="179"/>
      <c r="E937" s="179"/>
      <c r="F937" s="179"/>
      <c r="G937" s="179"/>
      <c r="H937" s="179"/>
      <c r="I937" s="179"/>
      <c r="J937" s="178"/>
      <c r="K937" s="179"/>
      <c r="L937" s="179"/>
      <c r="M937" s="179"/>
      <c r="N937" s="179"/>
      <c r="O937" s="179"/>
      <c r="P937" s="179"/>
      <c r="Q937" s="179"/>
      <c r="R937" s="179"/>
      <c r="S937" s="179"/>
      <c r="T937" s="179"/>
      <c r="U937" s="179"/>
      <c r="W937" s="180"/>
      <c r="Y937" s="180"/>
    </row>
    <row r="938">
      <c r="B938" s="176"/>
      <c r="C938" s="178"/>
      <c r="D938" s="179"/>
      <c r="E938" s="179"/>
      <c r="F938" s="179"/>
      <c r="G938" s="179"/>
      <c r="H938" s="179"/>
      <c r="I938" s="179"/>
      <c r="J938" s="178"/>
      <c r="K938" s="179"/>
      <c r="L938" s="179"/>
      <c r="M938" s="179"/>
      <c r="N938" s="179"/>
      <c r="O938" s="179"/>
      <c r="P938" s="179"/>
      <c r="Q938" s="179"/>
      <c r="R938" s="179"/>
      <c r="S938" s="179"/>
      <c r="T938" s="179"/>
      <c r="U938" s="179"/>
      <c r="W938" s="180"/>
      <c r="Y938" s="180"/>
    </row>
    <row r="939">
      <c r="B939" s="176"/>
      <c r="C939" s="178"/>
      <c r="D939" s="179"/>
      <c r="E939" s="179"/>
      <c r="F939" s="179"/>
      <c r="G939" s="179"/>
      <c r="H939" s="179"/>
      <c r="I939" s="179"/>
      <c r="J939" s="178"/>
      <c r="K939" s="179"/>
      <c r="L939" s="179"/>
      <c r="M939" s="179"/>
      <c r="N939" s="179"/>
      <c r="O939" s="179"/>
      <c r="P939" s="179"/>
      <c r="Q939" s="179"/>
      <c r="R939" s="179"/>
      <c r="S939" s="179"/>
      <c r="T939" s="179"/>
      <c r="U939" s="179"/>
      <c r="W939" s="180"/>
      <c r="Y939" s="180"/>
    </row>
    <row r="940">
      <c r="B940" s="176"/>
      <c r="C940" s="178"/>
      <c r="D940" s="179"/>
      <c r="E940" s="179"/>
      <c r="F940" s="179"/>
      <c r="G940" s="179"/>
      <c r="H940" s="179"/>
      <c r="I940" s="179"/>
      <c r="J940" s="178"/>
      <c r="K940" s="179"/>
      <c r="L940" s="179"/>
      <c r="M940" s="179"/>
      <c r="N940" s="179"/>
      <c r="O940" s="179"/>
      <c r="P940" s="179"/>
      <c r="Q940" s="179"/>
      <c r="R940" s="179"/>
      <c r="S940" s="179"/>
      <c r="T940" s="179"/>
      <c r="U940" s="179"/>
      <c r="W940" s="180"/>
      <c r="Y940" s="180"/>
    </row>
    <row r="941">
      <c r="B941" s="176"/>
      <c r="C941" s="178"/>
      <c r="D941" s="179"/>
      <c r="E941" s="179"/>
      <c r="F941" s="179"/>
      <c r="G941" s="179"/>
      <c r="H941" s="179"/>
      <c r="I941" s="179"/>
      <c r="J941" s="178"/>
      <c r="K941" s="179"/>
      <c r="L941" s="179"/>
      <c r="M941" s="179"/>
      <c r="N941" s="179"/>
      <c r="O941" s="179"/>
      <c r="P941" s="179"/>
      <c r="Q941" s="179"/>
      <c r="R941" s="179"/>
      <c r="S941" s="179"/>
      <c r="T941" s="179"/>
      <c r="U941" s="179"/>
      <c r="W941" s="180"/>
      <c r="Y941" s="180"/>
    </row>
    <row r="942">
      <c r="B942" s="176"/>
      <c r="C942" s="178"/>
      <c r="D942" s="179"/>
      <c r="E942" s="179"/>
      <c r="F942" s="179"/>
      <c r="G942" s="179"/>
      <c r="H942" s="179"/>
      <c r="I942" s="179"/>
      <c r="J942" s="178"/>
      <c r="K942" s="179"/>
      <c r="L942" s="179"/>
      <c r="M942" s="179"/>
      <c r="N942" s="179"/>
      <c r="O942" s="179"/>
      <c r="P942" s="179"/>
      <c r="Q942" s="179"/>
      <c r="R942" s="179"/>
      <c r="S942" s="179"/>
      <c r="T942" s="179"/>
      <c r="U942" s="179"/>
      <c r="W942" s="180"/>
      <c r="Y942" s="180"/>
    </row>
    <row r="943">
      <c r="B943" s="176"/>
      <c r="C943" s="178"/>
      <c r="D943" s="179"/>
      <c r="E943" s="179"/>
      <c r="F943" s="179"/>
      <c r="G943" s="179"/>
      <c r="H943" s="179"/>
      <c r="I943" s="179"/>
      <c r="J943" s="178"/>
      <c r="K943" s="179"/>
      <c r="L943" s="179"/>
      <c r="M943" s="179"/>
      <c r="N943" s="179"/>
      <c r="O943" s="179"/>
      <c r="P943" s="179"/>
      <c r="Q943" s="179"/>
      <c r="R943" s="179"/>
      <c r="S943" s="179"/>
      <c r="T943" s="179"/>
      <c r="U943" s="179"/>
      <c r="W943" s="180"/>
      <c r="Y943" s="180"/>
    </row>
    <row r="944">
      <c r="B944" s="176"/>
      <c r="C944" s="178"/>
      <c r="D944" s="179"/>
      <c r="E944" s="179"/>
      <c r="F944" s="179"/>
      <c r="G944" s="179"/>
      <c r="H944" s="179"/>
      <c r="I944" s="179"/>
      <c r="J944" s="178"/>
      <c r="K944" s="179"/>
      <c r="L944" s="179"/>
      <c r="M944" s="179"/>
      <c r="N944" s="179"/>
      <c r="O944" s="179"/>
      <c r="P944" s="179"/>
      <c r="Q944" s="179"/>
      <c r="R944" s="179"/>
      <c r="S944" s="179"/>
      <c r="T944" s="179"/>
      <c r="U944" s="179"/>
      <c r="W944" s="180"/>
      <c r="Y944" s="180"/>
    </row>
    <row r="945">
      <c r="B945" s="176"/>
      <c r="C945" s="178"/>
      <c r="D945" s="179"/>
      <c r="E945" s="179"/>
      <c r="F945" s="179"/>
      <c r="G945" s="179"/>
      <c r="H945" s="179"/>
      <c r="I945" s="179"/>
      <c r="J945" s="178"/>
      <c r="K945" s="179"/>
      <c r="L945" s="179"/>
      <c r="M945" s="179"/>
      <c r="N945" s="179"/>
      <c r="O945" s="179"/>
      <c r="P945" s="179"/>
      <c r="Q945" s="179"/>
      <c r="R945" s="179"/>
      <c r="S945" s="179"/>
      <c r="T945" s="179"/>
      <c r="U945" s="179"/>
      <c r="W945" s="180"/>
      <c r="Y945" s="180"/>
    </row>
    <row r="946">
      <c r="B946" s="176"/>
      <c r="C946" s="178"/>
      <c r="D946" s="179"/>
      <c r="E946" s="179"/>
      <c r="F946" s="179"/>
      <c r="G946" s="179"/>
      <c r="H946" s="179"/>
      <c r="I946" s="179"/>
      <c r="J946" s="178"/>
      <c r="K946" s="179"/>
      <c r="L946" s="179"/>
      <c r="M946" s="179"/>
      <c r="N946" s="179"/>
      <c r="O946" s="179"/>
      <c r="P946" s="179"/>
      <c r="Q946" s="179"/>
      <c r="R946" s="179"/>
      <c r="S946" s="179"/>
      <c r="T946" s="179"/>
      <c r="U946" s="179"/>
      <c r="W946" s="180"/>
      <c r="Y946" s="180"/>
    </row>
    <row r="947">
      <c r="B947" s="176"/>
      <c r="C947" s="178"/>
      <c r="D947" s="179"/>
      <c r="E947" s="179"/>
      <c r="F947" s="179"/>
      <c r="G947" s="179"/>
      <c r="H947" s="179"/>
      <c r="I947" s="179"/>
      <c r="J947" s="178"/>
      <c r="K947" s="179"/>
      <c r="L947" s="179"/>
      <c r="M947" s="179"/>
      <c r="N947" s="179"/>
      <c r="O947" s="179"/>
      <c r="P947" s="179"/>
      <c r="Q947" s="179"/>
      <c r="R947" s="179"/>
      <c r="S947" s="179"/>
      <c r="T947" s="179"/>
      <c r="U947" s="179"/>
      <c r="W947" s="180"/>
      <c r="Y947" s="180"/>
    </row>
    <row r="948">
      <c r="B948" s="176"/>
      <c r="C948" s="178"/>
      <c r="D948" s="179"/>
      <c r="E948" s="179"/>
      <c r="F948" s="179"/>
      <c r="G948" s="179"/>
      <c r="H948" s="179"/>
      <c r="I948" s="179"/>
      <c r="J948" s="178"/>
      <c r="K948" s="179"/>
      <c r="L948" s="179"/>
      <c r="M948" s="179"/>
      <c r="N948" s="179"/>
      <c r="O948" s="179"/>
      <c r="P948" s="179"/>
      <c r="Q948" s="179"/>
      <c r="R948" s="179"/>
      <c r="S948" s="179"/>
      <c r="T948" s="179"/>
      <c r="U948" s="179"/>
      <c r="W948" s="180"/>
      <c r="Y948" s="180"/>
    </row>
    <row r="949">
      <c r="B949" s="176"/>
      <c r="C949" s="178"/>
      <c r="D949" s="179"/>
      <c r="E949" s="179"/>
      <c r="F949" s="179"/>
      <c r="G949" s="179"/>
      <c r="H949" s="179"/>
      <c r="I949" s="179"/>
      <c r="J949" s="178"/>
      <c r="K949" s="179"/>
      <c r="L949" s="179"/>
      <c r="M949" s="179"/>
      <c r="N949" s="179"/>
      <c r="O949" s="179"/>
      <c r="P949" s="179"/>
      <c r="Q949" s="179"/>
      <c r="R949" s="179"/>
      <c r="S949" s="179"/>
      <c r="T949" s="179"/>
      <c r="U949" s="179"/>
      <c r="W949" s="180"/>
      <c r="Y949" s="180"/>
    </row>
    <row r="950">
      <c r="B950" s="176"/>
      <c r="C950" s="178"/>
      <c r="D950" s="179"/>
      <c r="E950" s="179"/>
      <c r="F950" s="179"/>
      <c r="G950" s="179"/>
      <c r="H950" s="179"/>
      <c r="I950" s="179"/>
      <c r="J950" s="178"/>
      <c r="K950" s="179"/>
      <c r="L950" s="179"/>
      <c r="M950" s="179"/>
      <c r="N950" s="179"/>
      <c r="O950" s="179"/>
      <c r="P950" s="179"/>
      <c r="Q950" s="179"/>
      <c r="R950" s="179"/>
      <c r="S950" s="179"/>
      <c r="T950" s="179"/>
      <c r="U950" s="179"/>
      <c r="W950" s="180"/>
      <c r="Y950" s="180"/>
    </row>
    <row r="951">
      <c r="B951" s="176"/>
      <c r="C951" s="178"/>
      <c r="D951" s="179"/>
      <c r="E951" s="179"/>
      <c r="F951" s="179"/>
      <c r="G951" s="179"/>
      <c r="H951" s="179"/>
      <c r="I951" s="179"/>
      <c r="J951" s="178"/>
      <c r="K951" s="179"/>
      <c r="L951" s="179"/>
      <c r="M951" s="179"/>
      <c r="N951" s="179"/>
      <c r="O951" s="179"/>
      <c r="P951" s="179"/>
      <c r="Q951" s="179"/>
      <c r="R951" s="179"/>
      <c r="S951" s="179"/>
      <c r="T951" s="179"/>
      <c r="U951" s="179"/>
      <c r="W951" s="180"/>
      <c r="Y951" s="180"/>
    </row>
    <row r="952">
      <c r="B952" s="176"/>
      <c r="C952" s="178"/>
      <c r="D952" s="179"/>
      <c r="E952" s="179"/>
      <c r="F952" s="179"/>
      <c r="G952" s="179"/>
      <c r="H952" s="179"/>
      <c r="I952" s="179"/>
      <c r="J952" s="178"/>
      <c r="K952" s="179"/>
      <c r="L952" s="179"/>
      <c r="M952" s="179"/>
      <c r="N952" s="179"/>
      <c r="O952" s="179"/>
      <c r="P952" s="179"/>
      <c r="Q952" s="179"/>
      <c r="R952" s="179"/>
      <c r="S952" s="179"/>
      <c r="T952" s="179"/>
      <c r="U952" s="179"/>
      <c r="W952" s="180"/>
      <c r="Y952" s="180"/>
    </row>
    <row r="953">
      <c r="B953" s="176"/>
      <c r="C953" s="178"/>
      <c r="D953" s="179"/>
      <c r="E953" s="179"/>
      <c r="F953" s="179"/>
      <c r="G953" s="179"/>
      <c r="H953" s="179"/>
      <c r="I953" s="179"/>
      <c r="J953" s="178"/>
      <c r="K953" s="179"/>
      <c r="L953" s="179"/>
      <c r="M953" s="179"/>
      <c r="N953" s="179"/>
      <c r="O953" s="179"/>
      <c r="P953" s="179"/>
      <c r="Q953" s="179"/>
      <c r="R953" s="179"/>
      <c r="S953" s="179"/>
      <c r="T953" s="179"/>
      <c r="U953" s="179"/>
      <c r="W953" s="180"/>
      <c r="Y953" s="180"/>
    </row>
    <row r="954">
      <c r="B954" s="176"/>
      <c r="C954" s="178"/>
      <c r="D954" s="179"/>
      <c r="E954" s="179"/>
      <c r="F954" s="179"/>
      <c r="G954" s="179"/>
      <c r="H954" s="179"/>
      <c r="I954" s="179"/>
      <c r="J954" s="178"/>
      <c r="K954" s="179"/>
      <c r="L954" s="179"/>
      <c r="M954" s="179"/>
      <c r="N954" s="179"/>
      <c r="O954" s="179"/>
      <c r="P954" s="179"/>
      <c r="Q954" s="179"/>
      <c r="R954" s="179"/>
      <c r="S954" s="179"/>
      <c r="T954" s="179"/>
      <c r="U954" s="179"/>
      <c r="W954" s="180"/>
      <c r="Y954" s="180"/>
    </row>
    <row r="955">
      <c r="B955" s="176"/>
      <c r="C955" s="178"/>
      <c r="D955" s="179"/>
      <c r="E955" s="179"/>
      <c r="F955" s="179"/>
      <c r="G955" s="179"/>
      <c r="H955" s="179"/>
      <c r="I955" s="179"/>
      <c r="J955" s="178"/>
      <c r="K955" s="179"/>
      <c r="L955" s="179"/>
      <c r="M955" s="179"/>
      <c r="N955" s="179"/>
      <c r="O955" s="179"/>
      <c r="P955" s="179"/>
      <c r="Q955" s="179"/>
      <c r="R955" s="179"/>
      <c r="S955" s="179"/>
      <c r="T955" s="179"/>
      <c r="U955" s="179"/>
      <c r="W955" s="180"/>
      <c r="Y955" s="180"/>
    </row>
    <row r="956">
      <c r="B956" s="176"/>
      <c r="C956" s="178"/>
      <c r="D956" s="179"/>
      <c r="E956" s="179"/>
      <c r="F956" s="179"/>
      <c r="G956" s="179"/>
      <c r="H956" s="179"/>
      <c r="I956" s="179"/>
      <c r="J956" s="178"/>
      <c r="K956" s="179"/>
      <c r="L956" s="179"/>
      <c r="M956" s="179"/>
      <c r="N956" s="179"/>
      <c r="O956" s="179"/>
      <c r="P956" s="179"/>
      <c r="Q956" s="179"/>
      <c r="R956" s="179"/>
      <c r="S956" s="179"/>
      <c r="T956" s="179"/>
      <c r="U956" s="179"/>
      <c r="W956" s="180"/>
      <c r="Y956" s="180"/>
    </row>
    <row r="957">
      <c r="B957" s="176"/>
      <c r="C957" s="178"/>
      <c r="D957" s="179"/>
      <c r="E957" s="179"/>
      <c r="F957" s="179"/>
      <c r="G957" s="179"/>
      <c r="H957" s="179"/>
      <c r="I957" s="179"/>
      <c r="J957" s="178"/>
      <c r="K957" s="179"/>
      <c r="L957" s="179"/>
      <c r="M957" s="179"/>
      <c r="N957" s="179"/>
      <c r="O957" s="179"/>
      <c r="P957" s="179"/>
      <c r="Q957" s="179"/>
      <c r="R957" s="179"/>
      <c r="S957" s="179"/>
      <c r="T957" s="179"/>
      <c r="U957" s="179"/>
      <c r="W957" s="180"/>
      <c r="Y957" s="180"/>
    </row>
    <row r="958">
      <c r="B958" s="176"/>
      <c r="C958" s="178"/>
      <c r="D958" s="179"/>
      <c r="E958" s="179"/>
      <c r="F958" s="179"/>
      <c r="G958" s="179"/>
      <c r="H958" s="179"/>
      <c r="I958" s="179"/>
      <c r="J958" s="178"/>
      <c r="K958" s="179"/>
      <c r="L958" s="179"/>
      <c r="M958" s="179"/>
      <c r="N958" s="179"/>
      <c r="O958" s="179"/>
      <c r="P958" s="179"/>
      <c r="Q958" s="179"/>
      <c r="R958" s="179"/>
      <c r="S958" s="179"/>
      <c r="T958" s="179"/>
      <c r="U958" s="179"/>
      <c r="W958" s="180"/>
      <c r="Y958" s="180"/>
    </row>
    <row r="959">
      <c r="B959" s="176"/>
      <c r="C959" s="178"/>
      <c r="D959" s="179"/>
      <c r="E959" s="179"/>
      <c r="F959" s="179"/>
      <c r="G959" s="179"/>
      <c r="H959" s="179"/>
      <c r="I959" s="179"/>
      <c r="J959" s="178"/>
      <c r="K959" s="179"/>
      <c r="L959" s="179"/>
      <c r="M959" s="179"/>
      <c r="N959" s="179"/>
      <c r="O959" s="179"/>
      <c r="P959" s="179"/>
      <c r="Q959" s="179"/>
      <c r="R959" s="179"/>
      <c r="S959" s="179"/>
      <c r="T959" s="179"/>
      <c r="U959" s="179"/>
      <c r="W959" s="180"/>
      <c r="Y959" s="180"/>
    </row>
    <row r="960">
      <c r="B960" s="176"/>
      <c r="C960" s="178"/>
      <c r="D960" s="179"/>
      <c r="E960" s="179"/>
      <c r="F960" s="179"/>
      <c r="G960" s="179"/>
      <c r="H960" s="179"/>
      <c r="I960" s="179"/>
      <c r="J960" s="178"/>
      <c r="K960" s="179"/>
      <c r="L960" s="179"/>
      <c r="M960" s="179"/>
      <c r="N960" s="179"/>
      <c r="O960" s="179"/>
      <c r="P960" s="179"/>
      <c r="Q960" s="179"/>
      <c r="R960" s="179"/>
      <c r="S960" s="179"/>
      <c r="T960" s="179"/>
      <c r="U960" s="179"/>
      <c r="W960" s="180"/>
      <c r="Y960" s="180"/>
    </row>
    <row r="961">
      <c r="B961" s="176"/>
      <c r="C961" s="178"/>
      <c r="D961" s="179"/>
      <c r="E961" s="179"/>
      <c r="F961" s="179"/>
      <c r="G961" s="179"/>
      <c r="H961" s="179"/>
      <c r="I961" s="179"/>
      <c r="J961" s="178"/>
      <c r="K961" s="179"/>
      <c r="L961" s="179"/>
      <c r="M961" s="179"/>
      <c r="N961" s="179"/>
      <c r="O961" s="179"/>
      <c r="P961" s="179"/>
      <c r="Q961" s="179"/>
      <c r="R961" s="179"/>
      <c r="S961" s="179"/>
      <c r="T961" s="179"/>
      <c r="U961" s="179"/>
      <c r="W961" s="180"/>
      <c r="Y961" s="180"/>
    </row>
    <row r="962">
      <c r="B962" s="176"/>
      <c r="C962" s="178"/>
      <c r="D962" s="179"/>
      <c r="E962" s="179"/>
      <c r="F962" s="179"/>
      <c r="G962" s="179"/>
      <c r="H962" s="179"/>
      <c r="I962" s="179"/>
      <c r="J962" s="178"/>
      <c r="K962" s="179"/>
      <c r="L962" s="179"/>
      <c r="M962" s="179"/>
      <c r="N962" s="179"/>
      <c r="O962" s="179"/>
      <c r="P962" s="179"/>
      <c r="Q962" s="179"/>
      <c r="R962" s="179"/>
      <c r="S962" s="179"/>
      <c r="T962" s="179"/>
      <c r="U962" s="179"/>
      <c r="W962" s="180"/>
      <c r="Y962" s="180"/>
    </row>
    <row r="963">
      <c r="B963" s="176"/>
      <c r="C963" s="178"/>
      <c r="D963" s="179"/>
      <c r="E963" s="179"/>
      <c r="F963" s="179"/>
      <c r="G963" s="179"/>
      <c r="H963" s="179"/>
      <c r="I963" s="179"/>
      <c r="J963" s="178"/>
      <c r="K963" s="179"/>
      <c r="L963" s="179"/>
      <c r="M963" s="179"/>
      <c r="N963" s="179"/>
      <c r="O963" s="179"/>
      <c r="P963" s="179"/>
      <c r="Q963" s="179"/>
      <c r="R963" s="179"/>
      <c r="S963" s="179"/>
      <c r="T963" s="179"/>
      <c r="U963" s="179"/>
      <c r="W963" s="180"/>
      <c r="Y963" s="180"/>
    </row>
    <row r="964">
      <c r="B964" s="176"/>
      <c r="C964" s="178"/>
      <c r="D964" s="179"/>
      <c r="E964" s="179"/>
      <c r="F964" s="179"/>
      <c r="G964" s="179"/>
      <c r="H964" s="179"/>
      <c r="I964" s="179"/>
      <c r="J964" s="178"/>
      <c r="K964" s="179"/>
      <c r="L964" s="179"/>
      <c r="M964" s="179"/>
      <c r="N964" s="179"/>
      <c r="O964" s="179"/>
      <c r="P964" s="179"/>
      <c r="Q964" s="179"/>
      <c r="R964" s="179"/>
      <c r="S964" s="179"/>
      <c r="T964" s="179"/>
      <c r="U964" s="179"/>
      <c r="W964" s="180"/>
      <c r="Y964" s="180"/>
    </row>
    <row r="965">
      <c r="B965" s="176"/>
      <c r="C965" s="178"/>
      <c r="D965" s="179"/>
      <c r="E965" s="179"/>
      <c r="F965" s="179"/>
      <c r="G965" s="179"/>
      <c r="H965" s="179"/>
      <c r="I965" s="179"/>
      <c r="J965" s="178"/>
      <c r="K965" s="179"/>
      <c r="L965" s="179"/>
      <c r="M965" s="179"/>
      <c r="N965" s="179"/>
      <c r="O965" s="179"/>
      <c r="P965" s="179"/>
      <c r="Q965" s="179"/>
      <c r="R965" s="179"/>
      <c r="S965" s="179"/>
      <c r="T965" s="179"/>
      <c r="U965" s="179"/>
      <c r="W965" s="180"/>
      <c r="Y965" s="180"/>
    </row>
    <row r="966">
      <c r="B966" s="176"/>
      <c r="C966" s="178"/>
      <c r="D966" s="179"/>
      <c r="E966" s="179"/>
      <c r="F966" s="179"/>
      <c r="G966" s="179"/>
      <c r="H966" s="179"/>
      <c r="I966" s="179"/>
      <c r="J966" s="178"/>
      <c r="K966" s="179"/>
      <c r="L966" s="179"/>
      <c r="M966" s="179"/>
      <c r="N966" s="179"/>
      <c r="O966" s="179"/>
      <c r="P966" s="179"/>
      <c r="Q966" s="179"/>
      <c r="R966" s="179"/>
      <c r="S966" s="179"/>
      <c r="T966" s="179"/>
      <c r="U966" s="179"/>
      <c r="W966" s="180"/>
      <c r="Y966" s="180"/>
    </row>
    <row r="967">
      <c r="B967" s="176"/>
      <c r="C967" s="178"/>
      <c r="D967" s="179"/>
      <c r="E967" s="179"/>
      <c r="F967" s="179"/>
      <c r="G967" s="179"/>
      <c r="H967" s="179"/>
      <c r="I967" s="179"/>
      <c r="J967" s="178"/>
      <c r="K967" s="179"/>
      <c r="L967" s="179"/>
      <c r="M967" s="179"/>
      <c r="N967" s="179"/>
      <c r="O967" s="179"/>
      <c r="P967" s="179"/>
      <c r="Q967" s="179"/>
      <c r="R967" s="179"/>
      <c r="S967" s="179"/>
      <c r="T967" s="179"/>
      <c r="U967" s="179"/>
      <c r="W967" s="180"/>
      <c r="Y967" s="180"/>
    </row>
    <row r="968">
      <c r="B968" s="176"/>
      <c r="C968" s="178"/>
      <c r="D968" s="179"/>
      <c r="E968" s="179"/>
      <c r="F968" s="179"/>
      <c r="G968" s="179"/>
      <c r="H968" s="179"/>
      <c r="I968" s="179"/>
      <c r="J968" s="178"/>
      <c r="K968" s="179"/>
      <c r="L968" s="179"/>
      <c r="M968" s="179"/>
      <c r="N968" s="179"/>
      <c r="O968" s="179"/>
      <c r="P968" s="179"/>
      <c r="Q968" s="179"/>
      <c r="R968" s="179"/>
      <c r="S968" s="179"/>
      <c r="T968" s="179"/>
      <c r="U968" s="179"/>
      <c r="W968" s="180"/>
      <c r="Y968" s="180"/>
    </row>
    <row r="969">
      <c r="B969" s="176"/>
      <c r="C969" s="178"/>
      <c r="D969" s="179"/>
      <c r="E969" s="179"/>
      <c r="F969" s="179"/>
      <c r="G969" s="179"/>
      <c r="H969" s="179"/>
      <c r="I969" s="179"/>
      <c r="J969" s="178"/>
      <c r="K969" s="179"/>
      <c r="L969" s="179"/>
      <c r="M969" s="179"/>
      <c r="N969" s="179"/>
      <c r="O969" s="179"/>
      <c r="P969" s="179"/>
      <c r="Q969" s="179"/>
      <c r="R969" s="179"/>
      <c r="S969" s="179"/>
      <c r="T969" s="179"/>
      <c r="U969" s="179"/>
      <c r="W969" s="180"/>
      <c r="Y969" s="180"/>
    </row>
    <row r="970">
      <c r="B970" s="176"/>
      <c r="C970" s="178"/>
      <c r="D970" s="179"/>
      <c r="E970" s="179"/>
      <c r="F970" s="179"/>
      <c r="G970" s="179"/>
      <c r="H970" s="179"/>
      <c r="I970" s="179"/>
      <c r="J970" s="178"/>
      <c r="K970" s="179"/>
      <c r="L970" s="179"/>
      <c r="M970" s="179"/>
      <c r="N970" s="179"/>
      <c r="O970" s="179"/>
      <c r="P970" s="179"/>
      <c r="Q970" s="179"/>
      <c r="R970" s="179"/>
      <c r="S970" s="179"/>
      <c r="T970" s="179"/>
      <c r="U970" s="179"/>
      <c r="W970" s="180"/>
      <c r="Y970" s="180"/>
    </row>
    <row r="971">
      <c r="B971" s="176"/>
      <c r="C971" s="178"/>
      <c r="D971" s="179"/>
      <c r="E971" s="179"/>
      <c r="F971" s="179"/>
      <c r="G971" s="179"/>
      <c r="H971" s="179"/>
      <c r="I971" s="179"/>
      <c r="J971" s="178"/>
      <c r="K971" s="179"/>
      <c r="L971" s="179"/>
      <c r="M971" s="179"/>
      <c r="N971" s="179"/>
      <c r="O971" s="179"/>
      <c r="P971" s="179"/>
      <c r="Q971" s="179"/>
      <c r="R971" s="179"/>
      <c r="S971" s="179"/>
      <c r="T971" s="179"/>
      <c r="U971" s="179"/>
      <c r="W971" s="180"/>
      <c r="Y971" s="180"/>
    </row>
    <row r="972">
      <c r="B972" s="176"/>
      <c r="C972" s="178"/>
      <c r="D972" s="179"/>
      <c r="E972" s="179"/>
      <c r="F972" s="179"/>
      <c r="G972" s="179"/>
      <c r="H972" s="179"/>
      <c r="I972" s="179"/>
      <c r="J972" s="178"/>
      <c r="K972" s="179"/>
      <c r="L972" s="179"/>
      <c r="M972" s="179"/>
      <c r="N972" s="179"/>
      <c r="O972" s="179"/>
      <c r="P972" s="179"/>
      <c r="Q972" s="179"/>
      <c r="R972" s="179"/>
      <c r="S972" s="179"/>
      <c r="T972" s="179"/>
      <c r="U972" s="179"/>
      <c r="W972" s="180"/>
      <c r="Y972" s="180"/>
    </row>
    <row r="973">
      <c r="B973" s="176"/>
      <c r="C973" s="178"/>
      <c r="D973" s="179"/>
      <c r="E973" s="179"/>
      <c r="F973" s="179"/>
      <c r="G973" s="179"/>
      <c r="H973" s="179"/>
      <c r="I973" s="179"/>
      <c r="J973" s="178"/>
      <c r="K973" s="179"/>
      <c r="L973" s="179"/>
      <c r="M973" s="179"/>
      <c r="N973" s="179"/>
      <c r="O973" s="179"/>
      <c r="P973" s="179"/>
      <c r="Q973" s="179"/>
      <c r="R973" s="179"/>
      <c r="S973" s="179"/>
      <c r="T973" s="179"/>
      <c r="U973" s="179"/>
      <c r="W973" s="180"/>
      <c r="Y973" s="180"/>
    </row>
    <row r="974">
      <c r="B974" s="176"/>
      <c r="C974" s="178"/>
      <c r="D974" s="179"/>
      <c r="E974" s="179"/>
      <c r="F974" s="179"/>
      <c r="G974" s="179"/>
      <c r="H974" s="179"/>
      <c r="I974" s="179"/>
      <c r="J974" s="178"/>
      <c r="K974" s="179"/>
      <c r="L974" s="179"/>
      <c r="M974" s="179"/>
      <c r="N974" s="179"/>
      <c r="O974" s="179"/>
      <c r="P974" s="179"/>
      <c r="Q974" s="179"/>
      <c r="R974" s="179"/>
      <c r="S974" s="179"/>
      <c r="T974" s="179"/>
      <c r="U974" s="179"/>
      <c r="W974" s="180"/>
      <c r="Y974" s="180"/>
    </row>
    <row r="975">
      <c r="B975" s="176"/>
      <c r="C975" s="178"/>
      <c r="D975" s="179"/>
      <c r="E975" s="179"/>
      <c r="F975" s="179"/>
      <c r="G975" s="179"/>
      <c r="H975" s="179"/>
      <c r="I975" s="179"/>
      <c r="J975" s="178"/>
      <c r="K975" s="179"/>
      <c r="L975" s="179"/>
      <c r="M975" s="179"/>
      <c r="N975" s="179"/>
      <c r="O975" s="179"/>
      <c r="P975" s="179"/>
      <c r="Q975" s="179"/>
      <c r="R975" s="179"/>
      <c r="S975" s="179"/>
      <c r="T975" s="179"/>
      <c r="U975" s="179"/>
      <c r="W975" s="180"/>
      <c r="Y975" s="180"/>
    </row>
    <row r="976">
      <c r="B976" s="176"/>
      <c r="C976" s="178"/>
      <c r="D976" s="179"/>
      <c r="E976" s="179"/>
      <c r="F976" s="179"/>
      <c r="G976" s="179"/>
      <c r="H976" s="179"/>
      <c r="I976" s="179"/>
      <c r="J976" s="178"/>
      <c r="K976" s="179"/>
      <c r="L976" s="179"/>
      <c r="M976" s="179"/>
      <c r="N976" s="179"/>
      <c r="O976" s="179"/>
      <c r="P976" s="179"/>
      <c r="Q976" s="179"/>
      <c r="R976" s="179"/>
      <c r="S976" s="179"/>
      <c r="T976" s="179"/>
      <c r="U976" s="179"/>
      <c r="W976" s="180"/>
      <c r="Y976" s="180"/>
    </row>
    <row r="977">
      <c r="B977" s="176"/>
      <c r="C977" s="178"/>
      <c r="D977" s="179"/>
      <c r="E977" s="179"/>
      <c r="F977" s="179"/>
      <c r="G977" s="179"/>
      <c r="H977" s="179"/>
      <c r="I977" s="179"/>
      <c r="J977" s="178"/>
      <c r="K977" s="179"/>
      <c r="L977" s="179"/>
      <c r="M977" s="179"/>
      <c r="N977" s="179"/>
      <c r="O977" s="179"/>
      <c r="P977" s="179"/>
      <c r="Q977" s="179"/>
      <c r="R977" s="179"/>
      <c r="S977" s="179"/>
      <c r="T977" s="179"/>
      <c r="U977" s="179"/>
      <c r="W977" s="180"/>
      <c r="Y977" s="180"/>
    </row>
    <row r="978">
      <c r="B978" s="176"/>
      <c r="C978" s="178"/>
      <c r="D978" s="179"/>
      <c r="E978" s="179"/>
      <c r="F978" s="179"/>
      <c r="G978" s="179"/>
      <c r="H978" s="179"/>
      <c r="I978" s="179"/>
      <c r="J978" s="178"/>
      <c r="K978" s="179"/>
      <c r="L978" s="179"/>
      <c r="M978" s="179"/>
      <c r="N978" s="179"/>
      <c r="O978" s="179"/>
      <c r="P978" s="179"/>
      <c r="Q978" s="179"/>
      <c r="R978" s="179"/>
      <c r="S978" s="179"/>
      <c r="T978" s="179"/>
      <c r="U978" s="179"/>
      <c r="W978" s="180"/>
      <c r="Y978" s="180"/>
    </row>
    <row r="979">
      <c r="B979" s="176"/>
      <c r="C979" s="178"/>
      <c r="D979" s="179"/>
      <c r="E979" s="179"/>
      <c r="F979" s="179"/>
      <c r="G979" s="179"/>
      <c r="H979" s="179"/>
      <c r="I979" s="179"/>
      <c r="J979" s="178"/>
      <c r="K979" s="179"/>
      <c r="L979" s="179"/>
      <c r="M979" s="179"/>
      <c r="N979" s="179"/>
      <c r="O979" s="179"/>
      <c r="P979" s="179"/>
      <c r="Q979" s="179"/>
      <c r="R979" s="179"/>
      <c r="S979" s="179"/>
      <c r="T979" s="179"/>
      <c r="U979" s="179"/>
      <c r="W979" s="180"/>
      <c r="Y979" s="180"/>
    </row>
    <row r="980">
      <c r="B980" s="176"/>
      <c r="C980" s="178"/>
      <c r="D980" s="179"/>
      <c r="E980" s="179"/>
      <c r="F980" s="179"/>
      <c r="G980" s="179"/>
      <c r="H980" s="179"/>
      <c r="I980" s="179"/>
      <c r="J980" s="178"/>
      <c r="K980" s="179"/>
      <c r="L980" s="179"/>
      <c r="M980" s="179"/>
      <c r="N980" s="179"/>
      <c r="O980" s="179"/>
      <c r="P980" s="179"/>
      <c r="Q980" s="179"/>
      <c r="R980" s="179"/>
      <c r="S980" s="179"/>
      <c r="T980" s="179"/>
      <c r="U980" s="179"/>
      <c r="W980" s="180"/>
      <c r="Y980" s="180"/>
    </row>
    <row r="981">
      <c r="B981" s="176"/>
      <c r="C981" s="178"/>
      <c r="D981" s="179"/>
      <c r="E981" s="179"/>
      <c r="F981" s="179"/>
      <c r="G981" s="179"/>
      <c r="H981" s="179"/>
      <c r="I981" s="179"/>
      <c r="J981" s="178"/>
      <c r="K981" s="179"/>
      <c r="L981" s="179"/>
      <c r="M981" s="179"/>
      <c r="N981" s="179"/>
      <c r="O981" s="179"/>
      <c r="P981" s="179"/>
      <c r="Q981" s="179"/>
      <c r="R981" s="179"/>
      <c r="S981" s="179"/>
      <c r="T981" s="179"/>
      <c r="U981" s="179"/>
      <c r="W981" s="180"/>
      <c r="Y981" s="180"/>
    </row>
    <row r="982">
      <c r="B982" s="176"/>
      <c r="C982" s="178"/>
      <c r="D982" s="179"/>
      <c r="E982" s="179"/>
      <c r="F982" s="179"/>
      <c r="G982" s="179"/>
      <c r="H982" s="179"/>
      <c r="I982" s="179"/>
      <c r="J982" s="178"/>
      <c r="K982" s="179"/>
      <c r="L982" s="179"/>
      <c r="M982" s="179"/>
      <c r="N982" s="179"/>
      <c r="O982" s="179"/>
      <c r="P982" s="179"/>
      <c r="Q982" s="179"/>
      <c r="R982" s="179"/>
      <c r="S982" s="179"/>
      <c r="T982" s="179"/>
      <c r="U982" s="179"/>
      <c r="W982" s="180"/>
      <c r="Y982" s="180"/>
    </row>
    <row r="983">
      <c r="B983" s="176"/>
      <c r="C983" s="178"/>
      <c r="D983" s="179"/>
      <c r="E983" s="179"/>
      <c r="F983" s="179"/>
      <c r="G983" s="179"/>
      <c r="H983" s="179"/>
      <c r="I983" s="179"/>
      <c r="J983" s="178"/>
      <c r="K983" s="179"/>
      <c r="L983" s="179"/>
      <c r="M983" s="179"/>
      <c r="N983" s="179"/>
      <c r="O983" s="179"/>
      <c r="P983" s="179"/>
      <c r="Q983" s="179"/>
      <c r="R983" s="179"/>
      <c r="S983" s="179"/>
      <c r="T983" s="179"/>
      <c r="U983" s="179"/>
      <c r="W983" s="180"/>
      <c r="Y983" s="180"/>
    </row>
    <row r="984">
      <c r="B984" s="176"/>
      <c r="C984" s="178"/>
      <c r="D984" s="179"/>
      <c r="E984" s="179"/>
      <c r="F984" s="179"/>
      <c r="G984" s="179"/>
      <c r="H984" s="179"/>
      <c r="I984" s="179"/>
      <c r="J984" s="178"/>
      <c r="K984" s="179"/>
      <c r="L984" s="179"/>
      <c r="M984" s="179"/>
      <c r="N984" s="179"/>
      <c r="O984" s="179"/>
      <c r="P984" s="179"/>
      <c r="Q984" s="179"/>
      <c r="R984" s="179"/>
      <c r="S984" s="179"/>
      <c r="T984" s="179"/>
      <c r="U984" s="179"/>
      <c r="W984" s="180"/>
      <c r="Y984" s="180"/>
    </row>
    <row r="985">
      <c r="B985" s="176"/>
      <c r="C985" s="178"/>
      <c r="D985" s="179"/>
      <c r="E985" s="179"/>
      <c r="F985" s="179"/>
      <c r="G985" s="179"/>
      <c r="H985" s="179"/>
      <c r="I985" s="179"/>
      <c r="J985" s="178"/>
      <c r="K985" s="179"/>
      <c r="L985" s="179"/>
      <c r="M985" s="179"/>
      <c r="N985" s="179"/>
      <c r="O985" s="179"/>
      <c r="P985" s="179"/>
      <c r="Q985" s="179"/>
      <c r="R985" s="179"/>
      <c r="S985" s="179"/>
      <c r="T985" s="179"/>
      <c r="U985" s="179"/>
      <c r="W985" s="180"/>
      <c r="Y985" s="180"/>
    </row>
    <row r="986">
      <c r="B986" s="176"/>
      <c r="C986" s="178"/>
      <c r="D986" s="179"/>
      <c r="E986" s="179"/>
      <c r="F986" s="179"/>
      <c r="G986" s="179"/>
      <c r="H986" s="179"/>
      <c r="I986" s="179"/>
      <c r="J986" s="178"/>
      <c r="K986" s="179"/>
      <c r="L986" s="179"/>
      <c r="M986" s="179"/>
      <c r="N986" s="179"/>
      <c r="O986" s="179"/>
      <c r="P986" s="179"/>
      <c r="Q986" s="179"/>
      <c r="R986" s="179"/>
      <c r="S986" s="179"/>
      <c r="T986" s="179"/>
      <c r="U986" s="179"/>
      <c r="W986" s="180"/>
      <c r="Y986" s="180"/>
    </row>
    <row r="987">
      <c r="B987" s="176"/>
      <c r="C987" s="178"/>
      <c r="D987" s="179"/>
      <c r="E987" s="179"/>
      <c r="F987" s="179"/>
      <c r="G987" s="179"/>
      <c r="H987" s="179"/>
      <c r="I987" s="179"/>
      <c r="J987" s="178"/>
      <c r="K987" s="179"/>
      <c r="L987" s="179"/>
      <c r="M987" s="179"/>
      <c r="N987" s="179"/>
      <c r="O987" s="179"/>
      <c r="P987" s="179"/>
      <c r="Q987" s="179"/>
      <c r="R987" s="179"/>
      <c r="S987" s="179"/>
      <c r="T987" s="179"/>
      <c r="U987" s="179"/>
      <c r="W987" s="180"/>
      <c r="Y987" s="180"/>
    </row>
    <row r="988">
      <c r="B988" s="176"/>
      <c r="C988" s="178"/>
      <c r="D988" s="179"/>
      <c r="E988" s="179"/>
      <c r="F988" s="179"/>
      <c r="G988" s="179"/>
      <c r="H988" s="179"/>
      <c r="I988" s="179"/>
      <c r="J988" s="178"/>
      <c r="K988" s="179"/>
      <c r="L988" s="179"/>
      <c r="M988" s="179"/>
      <c r="N988" s="179"/>
      <c r="O988" s="179"/>
      <c r="P988" s="179"/>
      <c r="Q988" s="179"/>
      <c r="R988" s="179"/>
      <c r="S988" s="179"/>
      <c r="T988" s="179"/>
      <c r="U988" s="179"/>
      <c r="W988" s="180"/>
      <c r="Y988" s="180"/>
    </row>
  </sheetData>
  <hyperlinks>
    <hyperlink r:id="rId1" ref="M9"/>
    <hyperlink r:id="rId2" ref="M14"/>
    <hyperlink r:id="rId3" ref="M35"/>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8.86"/>
    <col customWidth="1" min="3" max="3" width="35.71"/>
    <col customWidth="1" min="4" max="4" width="6.0"/>
  </cols>
  <sheetData>
    <row r="1" ht="24.0" customHeight="1">
      <c r="A1" s="1" t="s">
        <v>0</v>
      </c>
      <c r="B1" s="2" t="s">
        <v>2</v>
      </c>
      <c r="C1" s="2" t="s">
        <v>3</v>
      </c>
      <c r="D1" s="5" t="s">
        <v>4</v>
      </c>
      <c r="E1" s="6" t="s">
        <v>5</v>
      </c>
      <c r="F1" s="6" t="s">
        <v>6</v>
      </c>
      <c r="G1" s="7" t="s">
        <v>7</v>
      </c>
      <c r="H1" s="6" t="s">
        <v>8</v>
      </c>
      <c r="I1" s="6" t="s">
        <v>9</v>
      </c>
      <c r="J1" s="2" t="s">
        <v>10</v>
      </c>
      <c r="K1" s="6" t="s">
        <v>11</v>
      </c>
      <c r="L1" s="9" t="s">
        <v>12</v>
      </c>
      <c r="M1" s="6" t="s">
        <v>13</v>
      </c>
      <c r="N1" s="6" t="s">
        <v>14</v>
      </c>
      <c r="O1" s="6" t="s">
        <v>15</v>
      </c>
      <c r="P1" s="6" t="s">
        <v>16</v>
      </c>
      <c r="Q1" s="6" t="s">
        <v>17</v>
      </c>
      <c r="R1" s="6" t="s">
        <v>18</v>
      </c>
      <c r="S1" s="6" t="s">
        <v>19</v>
      </c>
      <c r="T1" s="6" t="s">
        <v>20</v>
      </c>
      <c r="U1" s="12" t="s">
        <v>21</v>
      </c>
      <c r="V1" s="2" t="s">
        <v>23</v>
      </c>
      <c r="W1" s="13" t="s">
        <v>24</v>
      </c>
      <c r="X1" s="2" t="s">
        <v>25</v>
      </c>
      <c r="Y1" s="13" t="s">
        <v>26</v>
      </c>
      <c r="Z1" s="15" t="s">
        <v>27</v>
      </c>
      <c r="AA1" s="16"/>
      <c r="AB1" s="16"/>
      <c r="AC1" s="16"/>
      <c r="AD1" s="16"/>
      <c r="AE1" s="16"/>
      <c r="AF1" s="16"/>
      <c r="AG1" s="18"/>
      <c r="AH1" s="18"/>
      <c r="AI1" s="18"/>
      <c r="AJ1" s="18"/>
      <c r="AK1" s="18"/>
      <c r="AL1" s="18"/>
      <c r="AM1" s="18"/>
      <c r="AN1" s="18"/>
    </row>
    <row r="2">
      <c r="A2" s="19" t="s">
        <v>33</v>
      </c>
      <c r="B2" s="22">
        <v>1.0</v>
      </c>
      <c r="C2" s="24" t="s">
        <v>38</v>
      </c>
      <c r="D2" s="30" t="s">
        <v>39</v>
      </c>
      <c r="E2" s="30">
        <v>1.088275123E9</v>
      </c>
      <c r="F2" s="32"/>
      <c r="G2" s="30">
        <v>29.0</v>
      </c>
      <c r="H2" s="30" t="s">
        <v>59</v>
      </c>
      <c r="I2" s="30"/>
      <c r="J2" s="24" t="s">
        <v>60</v>
      </c>
      <c r="K2" s="30"/>
      <c r="L2" s="30">
        <v>3.214655954E9</v>
      </c>
      <c r="M2" s="30"/>
      <c r="N2" s="30"/>
      <c r="O2" s="30"/>
      <c r="P2" s="30" t="s">
        <v>61</v>
      </c>
      <c r="Q2" s="30" t="s">
        <v>62</v>
      </c>
      <c r="R2" s="30"/>
      <c r="S2" s="30"/>
      <c r="T2" s="30"/>
      <c r="U2" s="30"/>
      <c r="V2" s="34"/>
      <c r="W2" s="36"/>
      <c r="X2" s="34"/>
      <c r="Y2" s="36"/>
      <c r="Z2" s="42"/>
      <c r="AA2" s="44"/>
      <c r="AB2" s="44"/>
      <c r="AC2" s="44"/>
      <c r="AD2" s="44"/>
      <c r="AE2" s="44"/>
      <c r="AF2" s="44"/>
      <c r="AG2" s="44"/>
      <c r="AH2" s="44"/>
      <c r="AI2" s="44"/>
      <c r="AJ2" s="44"/>
      <c r="AK2" s="44"/>
      <c r="AL2" s="44"/>
      <c r="AM2" s="44"/>
      <c r="AN2" s="44"/>
    </row>
    <row r="3">
      <c r="A3" s="48"/>
      <c r="B3" s="22">
        <v>2.0</v>
      </c>
      <c r="C3" s="24" t="s">
        <v>128</v>
      </c>
      <c r="D3" s="30" t="s">
        <v>129</v>
      </c>
      <c r="E3" s="30">
        <v>1.087987518E9</v>
      </c>
      <c r="F3" s="54"/>
      <c r="G3" s="30">
        <v>32.0</v>
      </c>
      <c r="H3" s="30" t="s">
        <v>59</v>
      </c>
      <c r="I3" s="30"/>
      <c r="J3" s="24" t="s">
        <v>134</v>
      </c>
      <c r="K3" s="30"/>
      <c r="L3" s="30">
        <v>3.104292684E9</v>
      </c>
      <c r="M3" s="30"/>
      <c r="N3" s="30"/>
      <c r="O3" s="30"/>
      <c r="P3" s="30" t="s">
        <v>135</v>
      </c>
      <c r="Q3" s="30" t="s">
        <v>62</v>
      </c>
      <c r="R3" s="30"/>
      <c r="S3" s="30"/>
      <c r="T3" s="30"/>
      <c r="U3" s="30"/>
      <c r="V3" s="34"/>
      <c r="W3" s="36"/>
      <c r="X3" s="34"/>
      <c r="Y3" s="36"/>
      <c r="Z3" s="42"/>
      <c r="AA3" s="44"/>
      <c r="AB3" s="44"/>
      <c r="AC3" s="44"/>
      <c r="AD3" s="44"/>
      <c r="AE3" s="44"/>
      <c r="AF3" s="44"/>
      <c r="AG3" s="44"/>
      <c r="AH3" s="44"/>
      <c r="AI3" s="44"/>
      <c r="AJ3" s="44"/>
      <c r="AK3" s="44"/>
      <c r="AL3" s="44"/>
      <c r="AM3" s="44"/>
      <c r="AN3" s="44"/>
    </row>
    <row r="4">
      <c r="A4" s="48"/>
      <c r="B4" s="22">
        <v>3.0</v>
      </c>
      <c r="C4" s="24" t="s">
        <v>136</v>
      </c>
      <c r="D4" s="30" t="s">
        <v>39</v>
      </c>
      <c r="E4" s="30">
        <v>4.2149729E7</v>
      </c>
      <c r="F4" s="32"/>
      <c r="G4" s="30">
        <v>36.0</v>
      </c>
      <c r="H4" s="30" t="s">
        <v>59</v>
      </c>
      <c r="I4" s="30"/>
      <c r="J4" s="24" t="s">
        <v>137</v>
      </c>
      <c r="K4" s="30"/>
      <c r="L4" s="30">
        <v>3.13646933E9</v>
      </c>
      <c r="M4" s="30"/>
      <c r="N4" s="30"/>
      <c r="O4" s="30"/>
      <c r="P4" s="30" t="s">
        <v>138</v>
      </c>
      <c r="Q4" s="30" t="s">
        <v>62</v>
      </c>
      <c r="R4" s="30"/>
      <c r="S4" s="30"/>
      <c r="T4" s="30"/>
      <c r="U4" s="30"/>
      <c r="V4" s="34"/>
      <c r="W4" s="36"/>
      <c r="X4" s="34"/>
      <c r="Y4" s="36"/>
      <c r="Z4" s="42"/>
      <c r="AA4" s="44"/>
      <c r="AB4" s="44"/>
      <c r="AC4" s="44"/>
      <c r="AD4" s="44"/>
      <c r="AE4" s="44"/>
      <c r="AF4" s="44"/>
      <c r="AG4" s="44"/>
      <c r="AH4" s="44"/>
      <c r="AI4" s="44"/>
      <c r="AJ4" s="44"/>
      <c r="AK4" s="44"/>
      <c r="AL4" s="44"/>
      <c r="AM4" s="44"/>
      <c r="AN4" s="44"/>
    </row>
    <row r="5">
      <c r="A5" s="48"/>
      <c r="B5" s="22">
        <v>4.0</v>
      </c>
      <c r="C5" s="24" t="s">
        <v>142</v>
      </c>
      <c r="D5" s="30" t="s">
        <v>39</v>
      </c>
      <c r="E5" s="30">
        <v>1.087992103E9</v>
      </c>
      <c r="F5" s="54"/>
      <c r="G5" s="30">
        <v>30.0</v>
      </c>
      <c r="H5" s="30" t="s">
        <v>59</v>
      </c>
      <c r="I5" s="30"/>
      <c r="J5" s="24" t="s">
        <v>143</v>
      </c>
      <c r="K5" s="30"/>
      <c r="L5" s="30">
        <v>3.177794258E9</v>
      </c>
      <c r="M5" s="30"/>
      <c r="N5" s="30"/>
      <c r="O5" s="30"/>
      <c r="P5" s="30" t="s">
        <v>144</v>
      </c>
      <c r="Q5" s="30" t="s">
        <v>62</v>
      </c>
      <c r="R5" s="30"/>
      <c r="S5" s="30"/>
      <c r="T5" s="30"/>
      <c r="U5" s="30"/>
      <c r="V5" s="34"/>
      <c r="W5" s="36"/>
      <c r="X5" s="34"/>
      <c r="Y5" s="36"/>
      <c r="Z5" s="42"/>
      <c r="AA5" s="44"/>
      <c r="AB5" s="44"/>
      <c r="AC5" s="44"/>
      <c r="AD5" s="44"/>
      <c r="AE5" s="44"/>
      <c r="AF5" s="44"/>
      <c r="AG5" s="44"/>
      <c r="AH5" s="44"/>
      <c r="AI5" s="44"/>
      <c r="AJ5" s="44"/>
      <c r="AK5" s="44"/>
      <c r="AL5" s="44"/>
      <c r="AM5" s="44"/>
      <c r="AN5" s="44"/>
    </row>
    <row r="6">
      <c r="A6" s="48"/>
      <c r="B6" s="22">
        <v>5.0</v>
      </c>
      <c r="C6" s="24" t="s">
        <v>146</v>
      </c>
      <c r="D6" s="30" t="s">
        <v>39</v>
      </c>
      <c r="E6" s="30">
        <v>4.1962214E7</v>
      </c>
      <c r="F6" s="32"/>
      <c r="G6" s="30"/>
      <c r="H6" s="30" t="s">
        <v>59</v>
      </c>
      <c r="I6" s="30"/>
      <c r="J6" s="24" t="s">
        <v>147</v>
      </c>
      <c r="K6" s="30"/>
      <c r="L6" s="30">
        <v>3.183964612E9</v>
      </c>
      <c r="M6" s="30"/>
      <c r="N6" s="30"/>
      <c r="O6" s="30"/>
      <c r="P6" s="30" t="s">
        <v>144</v>
      </c>
      <c r="Q6" s="30" t="s">
        <v>62</v>
      </c>
      <c r="R6" s="30"/>
      <c r="S6" s="30"/>
      <c r="T6" s="30"/>
      <c r="U6" s="30"/>
      <c r="V6" s="34"/>
      <c r="W6" s="36"/>
      <c r="X6" s="34"/>
      <c r="Y6" s="36"/>
      <c r="Z6" s="42"/>
      <c r="AA6" s="44"/>
      <c r="AB6" s="44"/>
      <c r="AC6" s="44"/>
      <c r="AD6" s="44"/>
      <c r="AE6" s="44"/>
      <c r="AF6" s="44"/>
      <c r="AG6" s="44"/>
      <c r="AH6" s="44"/>
      <c r="AI6" s="44"/>
      <c r="AJ6" s="44"/>
      <c r="AK6" s="44"/>
      <c r="AL6" s="44"/>
      <c r="AM6" s="44"/>
      <c r="AN6" s="44"/>
    </row>
    <row r="7">
      <c r="A7" s="48"/>
      <c r="B7" s="22">
        <v>6.0</v>
      </c>
      <c r="C7" s="24" t="s">
        <v>150</v>
      </c>
      <c r="D7" s="30" t="s">
        <v>39</v>
      </c>
      <c r="E7" s="30">
        <v>1.093224238E9</v>
      </c>
      <c r="F7" s="54"/>
      <c r="G7" s="30">
        <v>24.0</v>
      </c>
      <c r="H7" s="30" t="s">
        <v>59</v>
      </c>
      <c r="I7" s="30"/>
      <c r="J7" s="24" t="s">
        <v>151</v>
      </c>
      <c r="K7" s="30"/>
      <c r="L7" s="30">
        <v>3.114191515E9</v>
      </c>
      <c r="M7" s="30"/>
      <c r="N7" s="30"/>
      <c r="O7" s="30"/>
      <c r="P7" s="30" t="s">
        <v>152</v>
      </c>
      <c r="Q7" s="30" t="s">
        <v>62</v>
      </c>
      <c r="R7" s="30"/>
      <c r="S7" s="30"/>
      <c r="T7" s="30"/>
      <c r="U7" s="30"/>
      <c r="V7" s="34"/>
      <c r="W7" s="36"/>
      <c r="X7" s="34"/>
      <c r="Y7" s="36"/>
      <c r="Z7" s="34"/>
      <c r="AA7" s="44"/>
      <c r="AB7" s="44"/>
      <c r="AC7" s="44"/>
      <c r="AD7" s="44"/>
      <c r="AE7" s="44"/>
      <c r="AF7" s="44"/>
      <c r="AG7" s="44"/>
      <c r="AH7" s="44"/>
      <c r="AI7" s="44"/>
      <c r="AJ7" s="44"/>
      <c r="AK7" s="44"/>
      <c r="AL7" s="44"/>
      <c r="AM7" s="44"/>
      <c r="AN7" s="44"/>
    </row>
    <row r="8">
      <c r="A8" s="48"/>
      <c r="B8" s="22">
        <v>7.0</v>
      </c>
      <c r="C8" s="63" t="s">
        <v>153</v>
      </c>
      <c r="D8" s="65" t="s">
        <v>39</v>
      </c>
      <c r="E8" s="65" t="s">
        <v>160</v>
      </c>
      <c r="F8" s="67"/>
      <c r="G8" s="73">
        <v>37.0</v>
      </c>
      <c r="H8" s="65" t="s">
        <v>42</v>
      </c>
      <c r="I8" s="67"/>
      <c r="J8" s="63" t="s">
        <v>174</v>
      </c>
      <c r="K8" s="65"/>
      <c r="L8" s="65" t="s">
        <v>175</v>
      </c>
      <c r="M8" s="76"/>
      <c r="N8" s="65"/>
      <c r="O8" s="65"/>
      <c r="P8" s="65" t="s">
        <v>144</v>
      </c>
      <c r="Q8" s="30" t="s">
        <v>62</v>
      </c>
      <c r="R8" s="65"/>
      <c r="S8" s="65"/>
      <c r="T8" s="65"/>
      <c r="U8" s="73"/>
      <c r="V8" s="63"/>
      <c r="W8" s="67"/>
      <c r="X8" s="78"/>
      <c r="Y8" s="65"/>
      <c r="Z8" s="80"/>
      <c r="AA8" s="81"/>
      <c r="AB8" s="44"/>
      <c r="AC8" s="44"/>
      <c r="AD8" s="44"/>
      <c r="AE8" s="44"/>
      <c r="AF8" s="44"/>
      <c r="AG8" s="44"/>
      <c r="AH8" s="44"/>
      <c r="AI8" s="44"/>
      <c r="AJ8" s="44"/>
      <c r="AK8" s="44"/>
      <c r="AL8" s="44"/>
      <c r="AM8" s="44"/>
      <c r="AN8" s="44"/>
    </row>
    <row r="9">
      <c r="A9" s="48"/>
      <c r="B9" s="22">
        <v>8.0</v>
      </c>
      <c r="C9" s="24" t="s">
        <v>197</v>
      </c>
      <c r="D9" s="30" t="s">
        <v>39</v>
      </c>
      <c r="E9" s="30">
        <v>1.093214322E9</v>
      </c>
      <c r="F9" s="54"/>
      <c r="G9" s="30">
        <v>31.0</v>
      </c>
      <c r="H9" s="30" t="s">
        <v>59</v>
      </c>
      <c r="I9" s="30"/>
      <c r="J9" s="24" t="s">
        <v>199</v>
      </c>
      <c r="K9" s="30"/>
      <c r="L9" s="30">
        <v>3.216168971E9</v>
      </c>
      <c r="M9" s="30"/>
      <c r="N9" s="30"/>
      <c r="O9" s="30"/>
      <c r="P9" s="30" t="s">
        <v>202</v>
      </c>
      <c r="Q9" s="30" t="s">
        <v>62</v>
      </c>
      <c r="R9" s="30"/>
      <c r="S9" s="30"/>
      <c r="T9" s="30"/>
      <c r="U9" s="30"/>
      <c r="V9" s="34"/>
      <c r="W9" s="36"/>
      <c r="X9" s="34"/>
      <c r="Y9" s="36"/>
      <c r="Z9" s="42"/>
      <c r="AA9" s="44"/>
      <c r="AB9" s="44"/>
      <c r="AC9" s="44"/>
      <c r="AD9" s="44"/>
      <c r="AE9" s="44"/>
      <c r="AF9" s="44"/>
      <c r="AG9" s="44"/>
      <c r="AH9" s="44"/>
      <c r="AI9" s="44"/>
      <c r="AJ9" s="44"/>
      <c r="AK9" s="44"/>
      <c r="AL9" s="44"/>
      <c r="AM9" s="44"/>
      <c r="AN9" s="44"/>
    </row>
    <row r="10">
      <c r="A10" s="48"/>
      <c r="B10" s="22">
        <v>9.0</v>
      </c>
      <c r="C10" s="24" t="s">
        <v>207</v>
      </c>
      <c r="D10" s="30" t="s">
        <v>39</v>
      </c>
      <c r="E10" s="30">
        <v>1.09321214E9</v>
      </c>
      <c r="F10" s="32"/>
      <c r="G10" s="30">
        <v>32.0</v>
      </c>
      <c r="H10" s="30" t="s">
        <v>59</v>
      </c>
      <c r="I10" s="30"/>
      <c r="J10" s="24" t="s">
        <v>209</v>
      </c>
      <c r="K10" s="30"/>
      <c r="L10" s="30">
        <v>3.117087498E9</v>
      </c>
      <c r="M10" s="30"/>
      <c r="N10" s="30"/>
      <c r="O10" s="30"/>
      <c r="P10" s="30" t="s">
        <v>202</v>
      </c>
      <c r="Q10" s="30" t="s">
        <v>62</v>
      </c>
      <c r="R10" s="30"/>
      <c r="S10" s="30"/>
      <c r="T10" s="30"/>
      <c r="U10" s="30"/>
      <c r="V10" s="34"/>
      <c r="W10" s="36"/>
      <c r="X10" s="34"/>
      <c r="Y10" s="36"/>
      <c r="Z10" s="42"/>
      <c r="AA10" s="44"/>
      <c r="AB10" s="44"/>
      <c r="AC10" s="44"/>
      <c r="AD10" s="44"/>
      <c r="AE10" s="44"/>
      <c r="AF10" s="44"/>
      <c r="AG10" s="44"/>
      <c r="AH10" s="44"/>
      <c r="AI10" s="44"/>
      <c r="AJ10" s="44"/>
      <c r="AK10" s="44"/>
      <c r="AL10" s="44"/>
      <c r="AM10" s="44"/>
      <c r="AN10" s="44"/>
    </row>
    <row r="11">
      <c r="A11" s="48"/>
      <c r="B11" s="22">
        <v>10.0</v>
      </c>
      <c r="C11" s="87" t="s">
        <v>210</v>
      </c>
      <c r="D11" s="89" t="s">
        <v>39</v>
      </c>
      <c r="E11" s="89">
        <v>1.087986051E9</v>
      </c>
      <c r="F11" s="91"/>
      <c r="G11" s="89">
        <v>32.0</v>
      </c>
      <c r="H11" s="89" t="s">
        <v>211</v>
      </c>
      <c r="I11" s="93"/>
      <c r="J11" s="87" t="s">
        <v>212</v>
      </c>
      <c r="K11" s="89"/>
      <c r="L11" s="104" t="s">
        <v>213</v>
      </c>
      <c r="M11" s="106"/>
      <c r="N11" s="89"/>
      <c r="O11" s="93"/>
      <c r="P11" s="89" t="s">
        <v>144</v>
      </c>
      <c r="Q11" s="30" t="s">
        <v>62</v>
      </c>
      <c r="R11" s="93"/>
      <c r="S11" s="93"/>
      <c r="T11" s="89"/>
      <c r="U11" s="73"/>
      <c r="V11" s="111"/>
      <c r="W11" s="113"/>
      <c r="X11" s="115"/>
      <c r="Y11" s="89"/>
      <c r="Z11" s="93"/>
      <c r="AA11" s="81"/>
      <c r="AB11" s="44"/>
      <c r="AC11" s="44"/>
      <c r="AD11" s="44"/>
      <c r="AE11" s="44"/>
      <c r="AF11" s="44"/>
      <c r="AG11" s="44"/>
      <c r="AH11" s="44"/>
      <c r="AI11" s="44"/>
      <c r="AJ11" s="44"/>
      <c r="AK11" s="44"/>
      <c r="AL11" s="44"/>
      <c r="AM11" s="44"/>
      <c r="AN11" s="44"/>
    </row>
    <row r="12">
      <c r="A12" s="48"/>
      <c r="B12" s="22">
        <v>11.0</v>
      </c>
      <c r="C12" s="24" t="s">
        <v>252</v>
      </c>
      <c r="D12" s="30" t="s">
        <v>253</v>
      </c>
      <c r="E12" s="30">
        <v>624727.0</v>
      </c>
      <c r="F12" s="32"/>
      <c r="G12" s="30">
        <v>35.0</v>
      </c>
      <c r="H12" s="30" t="s">
        <v>59</v>
      </c>
      <c r="I12" s="30"/>
      <c r="J12" s="24" t="s">
        <v>254</v>
      </c>
      <c r="K12" s="30"/>
      <c r="L12" s="30">
        <v>3.106551544E9</v>
      </c>
      <c r="M12" s="30"/>
      <c r="N12" s="30"/>
      <c r="O12" s="30"/>
      <c r="P12" s="30" t="s">
        <v>255</v>
      </c>
      <c r="Q12" s="30" t="s">
        <v>62</v>
      </c>
      <c r="R12" s="30"/>
      <c r="S12" s="30"/>
      <c r="T12" s="30"/>
      <c r="U12" s="30"/>
      <c r="V12" s="34"/>
      <c r="W12" s="36"/>
      <c r="X12" s="34"/>
      <c r="Y12" s="36"/>
      <c r="Z12" s="42"/>
      <c r="AA12" s="44"/>
      <c r="AB12" s="44"/>
      <c r="AC12" s="44"/>
      <c r="AD12" s="44"/>
      <c r="AE12" s="44"/>
      <c r="AF12" s="44"/>
      <c r="AG12" s="44"/>
      <c r="AH12" s="44"/>
      <c r="AI12" s="44"/>
      <c r="AJ12" s="44"/>
      <c r="AK12" s="44"/>
      <c r="AL12" s="44"/>
      <c r="AM12" s="44"/>
      <c r="AN12" s="44"/>
    </row>
    <row r="13">
      <c r="A13" s="48"/>
      <c r="B13" s="22">
        <v>12.0</v>
      </c>
      <c r="C13" s="24" t="s">
        <v>256</v>
      </c>
      <c r="D13" s="30" t="s">
        <v>39</v>
      </c>
      <c r="E13" s="30">
        <v>1.088298728E9</v>
      </c>
      <c r="F13" s="32"/>
      <c r="G13" s="30">
        <v>26.0</v>
      </c>
      <c r="H13" s="30" t="s">
        <v>59</v>
      </c>
      <c r="I13" s="30"/>
      <c r="J13" s="24" t="s">
        <v>258</v>
      </c>
      <c r="K13" s="30"/>
      <c r="L13" s="30">
        <v>3.165540597E9</v>
      </c>
      <c r="M13" s="30"/>
      <c r="N13" s="30"/>
      <c r="O13" s="30"/>
      <c r="P13" s="30" t="s">
        <v>259</v>
      </c>
      <c r="Q13" s="30" t="s">
        <v>62</v>
      </c>
      <c r="R13" s="30"/>
      <c r="S13" s="30"/>
      <c r="T13" s="30"/>
      <c r="U13" s="30"/>
      <c r="V13" s="34"/>
      <c r="W13" s="36"/>
      <c r="X13" s="34"/>
      <c r="Y13" s="36"/>
      <c r="Z13" s="42"/>
      <c r="AA13" s="44"/>
      <c r="AB13" s="44"/>
      <c r="AC13" s="44"/>
      <c r="AD13" s="44"/>
      <c r="AE13" s="44"/>
      <c r="AF13" s="44"/>
      <c r="AG13" s="44"/>
      <c r="AH13" s="44"/>
      <c r="AI13" s="44"/>
      <c r="AJ13" s="44"/>
      <c r="AK13" s="44"/>
      <c r="AL13" s="44"/>
      <c r="AM13" s="44"/>
      <c r="AN13" s="44"/>
    </row>
    <row r="14">
      <c r="A14" s="48"/>
      <c r="B14" s="22">
        <v>13.0</v>
      </c>
      <c r="C14" s="24" t="s">
        <v>260</v>
      </c>
      <c r="D14" s="30" t="s">
        <v>39</v>
      </c>
      <c r="E14" s="30">
        <v>1.088322547E9</v>
      </c>
      <c r="F14" s="54"/>
      <c r="G14" s="30">
        <v>24.0</v>
      </c>
      <c r="H14" s="30" t="s">
        <v>59</v>
      </c>
      <c r="I14" s="30"/>
      <c r="J14" s="24" t="s">
        <v>261</v>
      </c>
      <c r="K14" s="30"/>
      <c r="L14" s="30">
        <v>3.053008282E9</v>
      </c>
      <c r="M14" s="124"/>
      <c r="N14" s="30"/>
      <c r="O14" s="30"/>
      <c r="P14" s="30" t="s">
        <v>274</v>
      </c>
      <c r="Q14" s="30" t="s">
        <v>62</v>
      </c>
      <c r="R14" s="30"/>
      <c r="S14" s="30"/>
      <c r="T14" s="30"/>
      <c r="U14" s="30"/>
      <c r="V14" s="34"/>
      <c r="W14" s="36"/>
      <c r="X14" s="34"/>
      <c r="Y14" s="36"/>
      <c r="Z14" s="42"/>
      <c r="AA14" s="44"/>
      <c r="AB14" s="44"/>
      <c r="AC14" s="44"/>
      <c r="AD14" s="44"/>
      <c r="AE14" s="44"/>
      <c r="AF14" s="44"/>
      <c r="AG14" s="44"/>
      <c r="AH14" s="44"/>
      <c r="AI14" s="44"/>
      <c r="AJ14" s="44"/>
      <c r="AK14" s="44"/>
      <c r="AL14" s="44"/>
      <c r="AM14" s="44"/>
      <c r="AN14" s="44"/>
    </row>
    <row r="15">
      <c r="A15" s="48"/>
      <c r="B15" s="22">
        <v>14.0</v>
      </c>
      <c r="C15" s="24" t="s">
        <v>275</v>
      </c>
      <c r="D15" s="30" t="s">
        <v>39</v>
      </c>
      <c r="E15" s="30">
        <v>1.023940495E9</v>
      </c>
      <c r="F15" s="54"/>
      <c r="G15" s="30">
        <v>23.0</v>
      </c>
      <c r="H15" s="30" t="s">
        <v>42</v>
      </c>
      <c r="I15" s="30"/>
      <c r="J15" s="24" t="s">
        <v>276</v>
      </c>
      <c r="K15" s="30"/>
      <c r="L15" s="30">
        <v>3.006368704E9</v>
      </c>
      <c r="M15" s="30"/>
      <c r="N15" s="30"/>
      <c r="O15" s="30"/>
      <c r="P15" s="30" t="s">
        <v>152</v>
      </c>
      <c r="Q15" s="30" t="s">
        <v>62</v>
      </c>
      <c r="R15" s="30"/>
      <c r="S15" s="30"/>
      <c r="T15" s="30"/>
      <c r="U15" s="30"/>
      <c r="V15" s="34"/>
      <c r="W15" s="36"/>
      <c r="X15" s="34"/>
      <c r="Y15" s="36"/>
      <c r="Z15" s="42"/>
      <c r="AA15" s="44"/>
      <c r="AB15" s="44"/>
      <c r="AC15" s="44"/>
      <c r="AD15" s="44"/>
      <c r="AE15" s="44"/>
      <c r="AF15" s="44"/>
      <c r="AG15" s="44"/>
      <c r="AH15" s="44"/>
      <c r="AI15" s="44"/>
      <c r="AJ15" s="44"/>
      <c r="AK15" s="44"/>
      <c r="AL15" s="44"/>
      <c r="AM15" s="44"/>
      <c r="AN15" s="44"/>
    </row>
    <row r="16">
      <c r="A16" s="48"/>
      <c r="B16" s="22">
        <v>15.0</v>
      </c>
      <c r="C16" s="23" t="s">
        <v>278</v>
      </c>
      <c r="D16" s="25" t="s">
        <v>39</v>
      </c>
      <c r="E16" s="25">
        <v>4.208923E7</v>
      </c>
      <c r="F16" s="46"/>
      <c r="G16" s="25">
        <v>50.0</v>
      </c>
      <c r="H16" s="25" t="s">
        <v>59</v>
      </c>
      <c r="I16" s="25"/>
      <c r="J16" s="23" t="s">
        <v>279</v>
      </c>
      <c r="K16" s="25"/>
      <c r="L16" s="25">
        <v>3.218384491E9</v>
      </c>
      <c r="M16" s="25"/>
      <c r="N16" s="25"/>
      <c r="O16" s="25"/>
      <c r="P16" s="25" t="s">
        <v>152</v>
      </c>
      <c r="Q16" s="25" t="s">
        <v>62</v>
      </c>
      <c r="R16" s="25"/>
      <c r="S16" s="25"/>
      <c r="T16" s="25"/>
      <c r="U16" s="25"/>
      <c r="V16" s="29"/>
      <c r="W16" s="31"/>
      <c r="X16" s="29"/>
      <c r="Y16" s="31"/>
      <c r="Z16" s="38"/>
      <c r="AA16" s="107"/>
      <c r="AB16" s="107"/>
      <c r="AC16" s="107"/>
      <c r="AD16" s="107"/>
      <c r="AE16" s="107"/>
      <c r="AF16" s="107"/>
      <c r="AG16" s="107"/>
      <c r="AH16" s="107"/>
      <c r="AI16" s="107"/>
      <c r="AJ16" s="107"/>
      <c r="AK16" s="107"/>
      <c r="AL16" s="107"/>
      <c r="AM16" s="107"/>
      <c r="AN16" s="107"/>
    </row>
    <row r="17">
      <c r="A17" s="48"/>
      <c r="B17" s="22">
        <v>16.0</v>
      </c>
      <c r="C17" s="23" t="s">
        <v>281</v>
      </c>
      <c r="D17" s="25" t="s">
        <v>39</v>
      </c>
      <c r="E17" s="25">
        <v>1.088004863E9</v>
      </c>
      <c r="F17" s="46"/>
      <c r="G17" s="25">
        <v>27.0</v>
      </c>
      <c r="H17" s="25" t="s">
        <v>59</v>
      </c>
      <c r="I17" s="25"/>
      <c r="J17" s="23" t="s">
        <v>282</v>
      </c>
      <c r="K17" s="25"/>
      <c r="L17" s="25">
        <v>3.218384491E9</v>
      </c>
      <c r="M17" s="25"/>
      <c r="N17" s="25"/>
      <c r="O17" s="25"/>
      <c r="P17" s="25" t="s">
        <v>284</v>
      </c>
      <c r="Q17" s="25" t="s">
        <v>62</v>
      </c>
      <c r="R17" s="25"/>
      <c r="S17" s="25"/>
      <c r="T17" s="25"/>
      <c r="U17" s="25"/>
      <c r="V17" s="29"/>
      <c r="W17" s="31"/>
      <c r="X17" s="29"/>
      <c r="Y17" s="31"/>
      <c r="Z17" s="38"/>
      <c r="AA17" s="107"/>
      <c r="AB17" s="107"/>
      <c r="AC17" s="107"/>
      <c r="AD17" s="107"/>
      <c r="AE17" s="107"/>
      <c r="AF17" s="107"/>
      <c r="AG17" s="107"/>
      <c r="AH17" s="107"/>
      <c r="AI17" s="107"/>
      <c r="AJ17" s="107"/>
      <c r="AK17" s="107"/>
      <c r="AL17" s="107"/>
      <c r="AM17" s="107"/>
      <c r="AN17" s="107"/>
    </row>
    <row r="18">
      <c r="A18" s="48"/>
      <c r="B18" s="108">
        <v>1.0</v>
      </c>
      <c r="C18" s="130" t="s">
        <v>285</v>
      </c>
      <c r="D18" s="133" t="s">
        <v>39</v>
      </c>
      <c r="E18" s="134">
        <v>1.088349761E9</v>
      </c>
      <c r="F18" s="135"/>
      <c r="G18" s="133">
        <v>20.0</v>
      </c>
      <c r="H18" s="133" t="s">
        <v>59</v>
      </c>
      <c r="I18" s="133"/>
      <c r="J18" s="110" t="s">
        <v>258</v>
      </c>
      <c r="K18" s="136"/>
      <c r="L18" s="133">
        <v>3.174868545E9</v>
      </c>
      <c r="M18" s="138"/>
      <c r="N18" s="133"/>
      <c r="O18" s="143"/>
      <c r="P18" s="133" t="s">
        <v>259</v>
      </c>
      <c r="Q18" s="118" t="s">
        <v>62</v>
      </c>
      <c r="R18" s="133"/>
      <c r="S18" s="143"/>
      <c r="T18" s="133"/>
      <c r="U18" s="122"/>
      <c r="V18" s="145"/>
      <c r="W18" s="143"/>
      <c r="X18" s="145"/>
      <c r="Y18" s="143"/>
      <c r="Z18" s="130" t="s">
        <v>354</v>
      </c>
      <c r="AA18" s="128"/>
      <c r="AB18" s="128"/>
      <c r="AC18" s="128"/>
      <c r="AD18" s="128"/>
      <c r="AE18" s="128"/>
      <c r="AF18" s="128"/>
      <c r="AG18" s="128"/>
      <c r="AH18" s="128"/>
      <c r="AI18" s="128"/>
      <c r="AJ18" s="128"/>
      <c r="AK18" s="128"/>
      <c r="AL18" s="128"/>
      <c r="AM18" s="128"/>
      <c r="AN18" s="128"/>
    </row>
    <row r="19">
      <c r="A19" s="48"/>
      <c r="B19" s="108">
        <v>2.0</v>
      </c>
      <c r="C19" s="110" t="s">
        <v>355</v>
      </c>
      <c r="D19" s="118" t="s">
        <v>39</v>
      </c>
      <c r="E19" s="118">
        <v>4.2113171E7</v>
      </c>
      <c r="F19" s="132"/>
      <c r="G19" s="118"/>
      <c r="H19" s="118" t="s">
        <v>59</v>
      </c>
      <c r="I19" s="118"/>
      <c r="J19" s="110" t="s">
        <v>358</v>
      </c>
      <c r="K19" s="118"/>
      <c r="L19" s="118">
        <v>3.104343191E9</v>
      </c>
      <c r="M19" s="118"/>
      <c r="N19" s="118"/>
      <c r="O19" s="118"/>
      <c r="P19" s="118" t="s">
        <v>152</v>
      </c>
      <c r="Q19" s="118" t="s">
        <v>62</v>
      </c>
      <c r="R19" s="118"/>
      <c r="S19" s="118"/>
      <c r="T19" s="118"/>
      <c r="U19" s="118"/>
      <c r="V19" s="122"/>
      <c r="W19" s="126"/>
      <c r="X19" s="122"/>
      <c r="Y19" s="126"/>
      <c r="Z19" s="122" t="s">
        <v>359</v>
      </c>
      <c r="AA19" s="128"/>
      <c r="AB19" s="128"/>
      <c r="AC19" s="128"/>
      <c r="AD19" s="128"/>
      <c r="AE19" s="128"/>
      <c r="AF19" s="128"/>
      <c r="AG19" s="128"/>
      <c r="AH19" s="128"/>
      <c r="AI19" s="128"/>
      <c r="AJ19" s="128"/>
      <c r="AK19" s="128"/>
      <c r="AL19" s="128"/>
      <c r="AM19" s="128"/>
      <c r="AN19" s="128"/>
    </row>
    <row r="20">
      <c r="A20" s="48"/>
      <c r="B20" s="108">
        <v>3.0</v>
      </c>
      <c r="C20" s="110" t="s">
        <v>360</v>
      </c>
      <c r="D20" s="118" t="s">
        <v>361</v>
      </c>
      <c r="E20" s="118">
        <v>1.089599891E9</v>
      </c>
      <c r="F20" s="120"/>
      <c r="G20" s="118">
        <v>13.0</v>
      </c>
      <c r="H20" s="118" t="s">
        <v>59</v>
      </c>
      <c r="I20" s="118"/>
      <c r="J20" s="110" t="s">
        <v>209</v>
      </c>
      <c r="K20" s="118"/>
      <c r="L20" s="118">
        <v>3.226259579E9</v>
      </c>
      <c r="M20" s="118"/>
      <c r="N20" s="118"/>
      <c r="O20" s="118"/>
      <c r="P20" s="118" t="s">
        <v>202</v>
      </c>
      <c r="Q20" s="118" t="s">
        <v>62</v>
      </c>
      <c r="R20" s="118"/>
      <c r="S20" s="118"/>
      <c r="T20" s="118"/>
      <c r="U20" s="118"/>
      <c r="V20" s="122"/>
      <c r="W20" s="126"/>
      <c r="X20" s="122"/>
      <c r="Y20" s="126"/>
      <c r="Z20" s="122" t="s">
        <v>363</v>
      </c>
      <c r="AA20" s="128"/>
      <c r="AB20" s="128"/>
      <c r="AC20" s="128"/>
      <c r="AD20" s="128"/>
      <c r="AE20" s="128"/>
      <c r="AF20" s="128"/>
      <c r="AG20" s="128"/>
      <c r="AH20" s="128"/>
      <c r="AI20" s="128"/>
      <c r="AJ20" s="128"/>
      <c r="AK20" s="128"/>
      <c r="AL20" s="128"/>
      <c r="AM20" s="128"/>
      <c r="AN20" s="128"/>
    </row>
    <row r="21">
      <c r="A21" s="48"/>
      <c r="B21" s="108">
        <v>4.0</v>
      </c>
      <c r="C21" s="110" t="s">
        <v>369</v>
      </c>
      <c r="D21" s="118" t="s">
        <v>39</v>
      </c>
      <c r="E21" s="118">
        <v>1.004733736E9</v>
      </c>
      <c r="F21" s="132"/>
      <c r="G21" s="118">
        <v>18.0</v>
      </c>
      <c r="H21" s="118" t="s">
        <v>42</v>
      </c>
      <c r="I21" s="118"/>
      <c r="J21" s="110" t="s">
        <v>370</v>
      </c>
      <c r="K21" s="118"/>
      <c r="L21" s="118">
        <v>3.214002E9</v>
      </c>
      <c r="M21" s="118"/>
      <c r="N21" s="118"/>
      <c r="O21" s="118"/>
      <c r="P21" s="118" t="s">
        <v>152</v>
      </c>
      <c r="Q21" s="118" t="s">
        <v>62</v>
      </c>
      <c r="R21" s="118"/>
      <c r="S21" s="118"/>
      <c r="T21" s="118"/>
      <c r="U21" s="118"/>
      <c r="V21" s="140"/>
      <c r="W21" s="151"/>
      <c r="X21" s="140"/>
      <c r="Y21" s="151"/>
      <c r="Z21" s="122" t="s">
        <v>363</v>
      </c>
      <c r="AA21" s="128"/>
      <c r="AB21" s="128"/>
      <c r="AC21" s="128"/>
      <c r="AD21" s="128"/>
      <c r="AE21" s="128"/>
      <c r="AF21" s="128"/>
      <c r="AG21" s="128"/>
      <c r="AH21" s="128"/>
      <c r="AI21" s="128"/>
      <c r="AJ21" s="128"/>
      <c r="AK21" s="128"/>
      <c r="AL21" s="128"/>
      <c r="AM21" s="128"/>
      <c r="AN21" s="128"/>
    </row>
    <row r="22">
      <c r="A22" s="48"/>
      <c r="B22" s="108">
        <v>5.0</v>
      </c>
      <c r="C22" s="110" t="s">
        <v>379</v>
      </c>
      <c r="D22" s="118" t="s">
        <v>39</v>
      </c>
      <c r="E22" s="118">
        <v>1.090339733E9</v>
      </c>
      <c r="F22" s="132"/>
      <c r="G22" s="118">
        <v>19.0</v>
      </c>
      <c r="H22" s="118" t="s">
        <v>59</v>
      </c>
      <c r="I22" s="118"/>
      <c r="J22" s="110" t="s">
        <v>380</v>
      </c>
      <c r="K22" s="118"/>
      <c r="L22" s="118">
        <v>3.234118325E9</v>
      </c>
      <c r="M22" s="118"/>
      <c r="N22" s="118"/>
      <c r="O22" s="118"/>
      <c r="P22" s="118" t="s">
        <v>382</v>
      </c>
      <c r="Q22" s="118" t="s">
        <v>62</v>
      </c>
      <c r="R22" s="118"/>
      <c r="S22" s="118"/>
      <c r="T22" s="118"/>
      <c r="U22" s="118"/>
      <c r="V22" s="122"/>
      <c r="W22" s="126"/>
      <c r="X22" s="122"/>
      <c r="Y22" s="126"/>
      <c r="Z22" s="122" t="s">
        <v>363</v>
      </c>
      <c r="AA22" s="128"/>
      <c r="AB22" s="128"/>
      <c r="AC22" s="128"/>
      <c r="AD22" s="128"/>
      <c r="AE22" s="128"/>
      <c r="AF22" s="128"/>
      <c r="AG22" s="128"/>
      <c r="AH22" s="128"/>
      <c r="AI22" s="128"/>
      <c r="AJ22" s="128"/>
      <c r="AK22" s="128"/>
      <c r="AL22" s="128"/>
      <c r="AM22" s="128"/>
      <c r="AN22" s="128"/>
    </row>
    <row r="23">
      <c r="A23" s="48"/>
      <c r="B23" s="108">
        <v>6.0</v>
      </c>
      <c r="C23" s="110" t="s">
        <v>385</v>
      </c>
      <c r="D23" s="118" t="s">
        <v>39</v>
      </c>
      <c r="E23" s="118">
        <v>1.088290087E9</v>
      </c>
      <c r="F23" s="120"/>
      <c r="G23" s="118"/>
      <c r="H23" s="118" t="s">
        <v>59</v>
      </c>
      <c r="I23" s="118"/>
      <c r="J23" s="110"/>
      <c r="K23" s="118"/>
      <c r="L23" s="118">
        <v>3.182148598E9</v>
      </c>
      <c r="M23" s="118"/>
      <c r="N23" s="118"/>
      <c r="O23" s="118"/>
      <c r="P23" s="118"/>
      <c r="Q23" s="118" t="s">
        <v>62</v>
      </c>
      <c r="R23" s="118"/>
      <c r="S23" s="118"/>
      <c r="T23" s="118"/>
      <c r="U23" s="118"/>
      <c r="V23" s="122"/>
      <c r="W23" s="126"/>
      <c r="X23" s="122"/>
      <c r="Y23" s="126"/>
      <c r="Z23" s="122" t="s">
        <v>363</v>
      </c>
      <c r="AA23" s="128"/>
      <c r="AB23" s="128"/>
      <c r="AC23" s="128"/>
      <c r="AD23" s="128"/>
      <c r="AE23" s="128"/>
      <c r="AF23" s="128"/>
      <c r="AG23" s="128"/>
      <c r="AH23" s="128"/>
      <c r="AI23" s="128"/>
      <c r="AJ23" s="128"/>
      <c r="AK23" s="128"/>
      <c r="AL23" s="128"/>
      <c r="AM23" s="128"/>
      <c r="AN23" s="128"/>
    </row>
    <row r="24">
      <c r="A24" s="48"/>
      <c r="B24" s="108">
        <v>7.0</v>
      </c>
      <c r="C24" s="110" t="s">
        <v>393</v>
      </c>
      <c r="D24" s="118" t="s">
        <v>39</v>
      </c>
      <c r="E24" s="118">
        <v>1.088274007E9</v>
      </c>
      <c r="F24" s="132"/>
      <c r="G24" s="118">
        <v>29.0</v>
      </c>
      <c r="H24" s="118" t="s">
        <v>59</v>
      </c>
      <c r="I24" s="118"/>
      <c r="J24" s="110" t="s">
        <v>395</v>
      </c>
      <c r="K24" s="118"/>
      <c r="L24" s="118">
        <v>3.206822755E9</v>
      </c>
      <c r="M24" s="118"/>
      <c r="N24" s="118"/>
      <c r="O24" s="118"/>
      <c r="P24" s="118" t="s">
        <v>396</v>
      </c>
      <c r="Q24" s="118" t="s">
        <v>62</v>
      </c>
      <c r="R24" s="118"/>
      <c r="S24" s="118"/>
      <c r="T24" s="118"/>
      <c r="U24" s="118"/>
      <c r="V24" s="122"/>
      <c r="W24" s="126"/>
      <c r="X24" s="122"/>
      <c r="Y24" s="126"/>
      <c r="Z24" s="122" t="s">
        <v>363</v>
      </c>
      <c r="AA24" s="128"/>
      <c r="AB24" s="128"/>
      <c r="AC24" s="128"/>
      <c r="AD24" s="128"/>
      <c r="AE24" s="128"/>
      <c r="AF24" s="128"/>
      <c r="AG24" s="128"/>
      <c r="AH24" s="128"/>
      <c r="AI24" s="128"/>
      <c r="AJ24" s="128"/>
      <c r="AK24" s="128"/>
      <c r="AL24" s="128"/>
      <c r="AM24" s="128"/>
      <c r="AN24" s="128"/>
    </row>
    <row r="25">
      <c r="A25" s="48"/>
      <c r="B25" s="108">
        <v>8.0</v>
      </c>
      <c r="C25" s="110" t="s">
        <v>403</v>
      </c>
      <c r="D25" s="118" t="s">
        <v>39</v>
      </c>
      <c r="E25" s="118">
        <v>1.0882966996E10</v>
      </c>
      <c r="F25" s="132"/>
      <c r="G25" s="118">
        <v>26.0</v>
      </c>
      <c r="H25" s="118" t="s">
        <v>59</v>
      </c>
      <c r="I25" s="118"/>
      <c r="J25" s="110" t="s">
        <v>405</v>
      </c>
      <c r="K25" s="118"/>
      <c r="L25" s="118">
        <v>3.214655954E9</v>
      </c>
      <c r="M25" s="118"/>
      <c r="N25" s="118"/>
      <c r="O25" s="118"/>
      <c r="P25" s="118" t="s">
        <v>406</v>
      </c>
      <c r="Q25" s="118" t="s">
        <v>62</v>
      </c>
      <c r="R25" s="118"/>
      <c r="S25" s="118"/>
      <c r="T25" s="118"/>
      <c r="U25" s="118"/>
      <c r="V25" s="122"/>
      <c r="W25" s="126"/>
      <c r="X25" s="122"/>
      <c r="Y25" s="126"/>
      <c r="Z25" s="122" t="s">
        <v>363</v>
      </c>
      <c r="AA25" s="128"/>
      <c r="AB25" s="128"/>
      <c r="AC25" s="128"/>
      <c r="AD25" s="128"/>
      <c r="AE25" s="128"/>
      <c r="AF25" s="128"/>
      <c r="AG25" s="128"/>
      <c r="AH25" s="128"/>
      <c r="AI25" s="128"/>
      <c r="AJ25" s="128"/>
      <c r="AK25" s="128"/>
      <c r="AL25" s="128"/>
      <c r="AM25" s="128"/>
      <c r="AN25" s="128"/>
    </row>
    <row r="26">
      <c r="A26" s="48"/>
      <c r="B26" s="108">
        <v>9.0</v>
      </c>
      <c r="C26" s="110" t="s">
        <v>407</v>
      </c>
      <c r="D26" s="118" t="s">
        <v>39</v>
      </c>
      <c r="E26" s="118">
        <v>1.1972771676E10</v>
      </c>
      <c r="F26" s="132"/>
      <c r="G26" s="118">
        <v>20.0</v>
      </c>
      <c r="H26" s="118" t="s">
        <v>59</v>
      </c>
      <c r="I26" s="118"/>
      <c r="J26" s="110" t="s">
        <v>408</v>
      </c>
      <c r="K26" s="118"/>
      <c r="L26" s="118">
        <v>3.122798152E9</v>
      </c>
      <c r="M26" s="118"/>
      <c r="N26" s="118"/>
      <c r="O26" s="118"/>
      <c r="P26" s="118" t="s">
        <v>409</v>
      </c>
      <c r="Q26" s="118" t="s">
        <v>62</v>
      </c>
      <c r="R26" s="118"/>
      <c r="S26" s="118"/>
      <c r="T26" s="118"/>
      <c r="U26" s="118"/>
      <c r="V26" s="122"/>
      <c r="W26" s="126"/>
      <c r="X26" s="122"/>
      <c r="Y26" s="126"/>
      <c r="Z26" s="122" t="s">
        <v>363</v>
      </c>
      <c r="AA26" s="128"/>
      <c r="AB26" s="128"/>
      <c r="AC26" s="128"/>
      <c r="AD26" s="128"/>
      <c r="AE26" s="128"/>
      <c r="AF26" s="128"/>
      <c r="AG26" s="128"/>
      <c r="AH26" s="128"/>
      <c r="AI26" s="128"/>
      <c r="AJ26" s="128"/>
      <c r="AK26" s="128"/>
      <c r="AL26" s="128"/>
      <c r="AM26" s="128"/>
      <c r="AN26" s="128"/>
    </row>
    <row r="27">
      <c r="A27" s="48"/>
      <c r="B27" s="108">
        <v>10.0</v>
      </c>
      <c r="C27" s="110" t="s">
        <v>410</v>
      </c>
      <c r="D27" s="118" t="s">
        <v>361</v>
      </c>
      <c r="E27" s="118">
        <v>1.221717235E9</v>
      </c>
      <c r="F27" s="118"/>
      <c r="G27" s="118">
        <v>17.0</v>
      </c>
      <c r="H27" s="118" t="s">
        <v>59</v>
      </c>
      <c r="I27" s="118"/>
      <c r="J27" s="110" t="s">
        <v>411</v>
      </c>
      <c r="K27" s="118"/>
      <c r="L27" s="118">
        <v>3.214002E9</v>
      </c>
      <c r="M27" s="118"/>
      <c r="N27" s="118"/>
      <c r="O27" s="118"/>
      <c r="P27" s="118" t="s">
        <v>152</v>
      </c>
      <c r="Q27" s="118" t="s">
        <v>62</v>
      </c>
      <c r="R27" s="118"/>
      <c r="S27" s="118"/>
      <c r="T27" s="118"/>
      <c r="U27" s="118"/>
      <c r="V27" s="122"/>
      <c r="W27" s="126"/>
      <c r="X27" s="122"/>
      <c r="Y27" s="126"/>
      <c r="Z27" s="122" t="s">
        <v>363</v>
      </c>
      <c r="AA27" s="128"/>
      <c r="AB27" s="128"/>
      <c r="AC27" s="128"/>
      <c r="AD27" s="128"/>
      <c r="AE27" s="128"/>
      <c r="AF27" s="128"/>
      <c r="AG27" s="128"/>
      <c r="AH27" s="128"/>
      <c r="AI27" s="128"/>
      <c r="AJ27" s="128"/>
      <c r="AK27" s="128"/>
      <c r="AL27" s="128"/>
      <c r="AM27" s="128"/>
      <c r="AN27" s="128"/>
    </row>
    <row r="28">
      <c r="A28" s="48"/>
      <c r="B28" s="108">
        <v>11.0</v>
      </c>
      <c r="C28" s="110" t="s">
        <v>413</v>
      </c>
      <c r="D28" s="118" t="s">
        <v>39</v>
      </c>
      <c r="E28" s="118">
        <v>1.088322027E9</v>
      </c>
      <c r="F28" s="132"/>
      <c r="G28" s="118">
        <v>23.0</v>
      </c>
      <c r="H28" s="118" t="s">
        <v>59</v>
      </c>
      <c r="I28" s="118"/>
      <c r="J28" s="110" t="s">
        <v>414</v>
      </c>
      <c r="K28" s="118"/>
      <c r="L28" s="118">
        <v>3.127144371E9</v>
      </c>
      <c r="M28" s="118"/>
      <c r="N28" s="128"/>
      <c r="O28" s="118"/>
      <c r="P28" s="118" t="s">
        <v>415</v>
      </c>
      <c r="Q28" s="118" t="s">
        <v>62</v>
      </c>
      <c r="R28" s="118"/>
      <c r="S28" s="118"/>
      <c r="T28" s="118"/>
      <c r="U28" s="132"/>
      <c r="V28" s="122"/>
      <c r="W28" s="126"/>
      <c r="X28" s="122"/>
      <c r="Y28" s="126"/>
      <c r="Z28" s="122" t="s">
        <v>417</v>
      </c>
      <c r="AA28" s="128"/>
      <c r="AB28" s="128"/>
      <c r="AC28" s="128"/>
      <c r="AD28" s="128"/>
      <c r="AE28" s="128"/>
      <c r="AF28" s="128"/>
      <c r="AG28" s="128"/>
      <c r="AH28" s="128"/>
      <c r="AI28" s="128"/>
      <c r="AJ28" s="128"/>
      <c r="AK28" s="128"/>
      <c r="AL28" s="128"/>
      <c r="AM28" s="128"/>
      <c r="AN28" s="128"/>
    </row>
    <row r="29">
      <c r="A29" s="48"/>
      <c r="B29" s="108">
        <v>12.0</v>
      </c>
      <c r="C29" s="110" t="s">
        <v>418</v>
      </c>
      <c r="D29" s="118" t="s">
        <v>39</v>
      </c>
      <c r="E29" s="118">
        <v>4.2123099E7</v>
      </c>
      <c r="F29" s="132"/>
      <c r="G29" s="118">
        <v>41.0</v>
      </c>
      <c r="H29" s="118" t="s">
        <v>59</v>
      </c>
      <c r="I29" s="118"/>
      <c r="J29" s="110" t="s">
        <v>420</v>
      </c>
      <c r="K29" s="118"/>
      <c r="L29" s="118">
        <v>3.177443379E9</v>
      </c>
      <c r="M29" s="118"/>
      <c r="N29" s="118"/>
      <c r="O29" s="118"/>
      <c r="P29" s="118" t="s">
        <v>423</v>
      </c>
      <c r="Q29" s="118" t="s">
        <v>62</v>
      </c>
      <c r="R29" s="118"/>
      <c r="S29" s="118"/>
      <c r="T29" s="118"/>
      <c r="U29" s="118"/>
      <c r="V29" s="122"/>
      <c r="W29" s="126"/>
      <c r="X29" s="122"/>
      <c r="Y29" s="126"/>
      <c r="Z29" s="122" t="s">
        <v>417</v>
      </c>
      <c r="AA29" s="128"/>
      <c r="AB29" s="128"/>
      <c r="AC29" s="128"/>
      <c r="AD29" s="128"/>
      <c r="AE29" s="128"/>
      <c r="AF29" s="128"/>
      <c r="AG29" s="128"/>
      <c r="AH29" s="128"/>
      <c r="AI29" s="128"/>
      <c r="AJ29" s="128"/>
      <c r="AK29" s="128"/>
      <c r="AL29" s="128"/>
      <c r="AM29" s="128"/>
      <c r="AN29" s="128"/>
    </row>
    <row r="30">
      <c r="A30" s="48"/>
      <c r="B30" s="108">
        <v>13.0</v>
      </c>
      <c r="C30" s="110" t="s">
        <v>426</v>
      </c>
      <c r="D30" s="118" t="s">
        <v>39</v>
      </c>
      <c r="E30" s="118">
        <v>1.8513416E7</v>
      </c>
      <c r="F30" s="132"/>
      <c r="G30" s="118">
        <v>43.0</v>
      </c>
      <c r="H30" s="118" t="s">
        <v>42</v>
      </c>
      <c r="I30" s="118"/>
      <c r="J30" s="110" t="s">
        <v>420</v>
      </c>
      <c r="K30" s="118"/>
      <c r="L30" s="118">
        <v>3.177443379E9</v>
      </c>
      <c r="M30" s="118"/>
      <c r="N30" s="118"/>
      <c r="O30" s="118"/>
      <c r="P30" s="118" t="s">
        <v>423</v>
      </c>
      <c r="Q30" s="118" t="s">
        <v>62</v>
      </c>
      <c r="R30" s="118"/>
      <c r="S30" s="118"/>
      <c r="T30" s="118"/>
      <c r="U30" s="118"/>
      <c r="V30" s="122"/>
      <c r="W30" s="126"/>
      <c r="X30" s="122"/>
      <c r="Y30" s="126"/>
      <c r="Z30" s="122" t="s">
        <v>417</v>
      </c>
      <c r="AA30" s="128"/>
      <c r="AB30" s="128"/>
      <c r="AC30" s="128"/>
      <c r="AD30" s="128"/>
      <c r="AE30" s="128"/>
      <c r="AF30" s="128"/>
      <c r="AG30" s="128"/>
      <c r="AH30" s="128"/>
      <c r="AI30" s="128"/>
      <c r="AJ30" s="128"/>
      <c r="AK30" s="128"/>
      <c r="AL30" s="128"/>
      <c r="AM30" s="128"/>
      <c r="AN30" s="128"/>
    </row>
    <row r="31">
      <c r="A31" s="48"/>
      <c r="B31" s="108">
        <v>15.0</v>
      </c>
      <c r="C31" s="110" t="s">
        <v>436</v>
      </c>
      <c r="D31" s="118" t="s">
        <v>253</v>
      </c>
      <c r="E31" s="118">
        <v>865926.0</v>
      </c>
      <c r="F31" s="120"/>
      <c r="G31" s="118">
        <v>32.0</v>
      </c>
      <c r="H31" s="118" t="s">
        <v>59</v>
      </c>
      <c r="I31" s="118"/>
      <c r="J31" s="110" t="s">
        <v>438</v>
      </c>
      <c r="K31" s="118"/>
      <c r="L31" s="118">
        <v>3.143633153E9</v>
      </c>
      <c r="M31" s="164"/>
      <c r="N31" s="118"/>
      <c r="O31" s="118"/>
      <c r="P31" s="118" t="s">
        <v>449</v>
      </c>
      <c r="Q31" s="118" t="s">
        <v>62</v>
      </c>
      <c r="R31" s="118"/>
      <c r="S31" s="118"/>
      <c r="T31" s="118"/>
      <c r="U31" s="118"/>
      <c r="V31" s="122"/>
      <c r="W31" s="126"/>
      <c r="X31" s="122"/>
      <c r="Y31" s="126"/>
      <c r="Z31" s="122" t="s">
        <v>363</v>
      </c>
      <c r="AA31" s="128"/>
    </row>
  </sheetData>
  <mergeCells count="1">
    <mergeCell ref="A2:A3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8.71"/>
    <col customWidth="1" min="2" max="2" width="6.86"/>
    <col customWidth="1" min="3" max="3" width="35.43"/>
    <col customWidth="1" min="4" max="4" width="6.29"/>
    <col customWidth="1" min="7" max="7" width="9.14"/>
    <col customWidth="1" min="8" max="8" width="13.0"/>
    <col customWidth="1" min="9" max="9" width="6.43"/>
    <col customWidth="1" min="10" max="10" width="38.43"/>
    <col customWidth="1" min="11" max="11" width="16.43"/>
    <col customWidth="1" min="12" max="12" width="32.86"/>
    <col customWidth="1" min="13" max="13" width="28.29"/>
    <col customWidth="1" min="15" max="15" width="14.57"/>
    <col customWidth="1" min="16" max="16" width="18.57"/>
    <col customWidth="1" min="17" max="17" width="11.0"/>
    <col customWidth="1" min="18" max="18" width="13.29"/>
    <col customWidth="1" min="19" max="19" width="10.29"/>
    <col customWidth="1" min="20" max="20" width="26.14"/>
    <col customWidth="1" min="21" max="21" width="18.57"/>
    <col customWidth="1" min="22" max="22" width="22.71"/>
    <col customWidth="1" min="23" max="23" width="19.43"/>
    <col customWidth="1" min="24" max="24" width="36.43"/>
    <col customWidth="1" min="26" max="29" width="27.14"/>
  </cols>
  <sheetData>
    <row r="1">
      <c r="A1" s="187" t="s">
        <v>530</v>
      </c>
      <c r="B1" s="189" t="s">
        <v>532</v>
      </c>
      <c r="C1" s="191" t="s">
        <v>534</v>
      </c>
      <c r="D1" s="189" t="s">
        <v>28</v>
      </c>
      <c r="E1" s="189" t="s">
        <v>29</v>
      </c>
      <c r="F1" s="189" t="s">
        <v>30</v>
      </c>
      <c r="G1" s="189" t="s">
        <v>31</v>
      </c>
      <c r="H1" s="189" t="s">
        <v>34</v>
      </c>
      <c r="I1" s="189" t="s">
        <v>35</v>
      </c>
      <c r="J1" s="192" t="s">
        <v>36</v>
      </c>
      <c r="K1" s="189" t="s">
        <v>40</v>
      </c>
      <c r="L1" s="192" t="s">
        <v>41</v>
      </c>
      <c r="M1" s="189" t="s">
        <v>55</v>
      </c>
      <c r="N1" s="189" t="s">
        <v>56</v>
      </c>
      <c r="O1" s="189" t="s">
        <v>57</v>
      </c>
      <c r="P1" s="189" t="s">
        <v>63</v>
      </c>
      <c r="Q1" s="189" t="s">
        <v>64</v>
      </c>
      <c r="R1" s="189" t="s">
        <v>65</v>
      </c>
      <c r="S1" s="189" t="s">
        <v>66</v>
      </c>
      <c r="T1" s="194" t="s">
        <v>21</v>
      </c>
      <c r="U1" s="192" t="s">
        <v>68</v>
      </c>
      <c r="V1" s="189" t="s">
        <v>69</v>
      </c>
      <c r="W1" s="192" t="s">
        <v>70</v>
      </c>
      <c r="X1" s="189" t="s">
        <v>71</v>
      </c>
      <c r="Y1" s="189" t="s">
        <v>540</v>
      </c>
      <c r="Z1" s="192" t="s">
        <v>73</v>
      </c>
      <c r="AA1" s="196"/>
      <c r="AB1" s="196"/>
      <c r="AC1" s="196"/>
    </row>
    <row r="2">
      <c r="A2" s="48"/>
      <c r="B2" s="198">
        <v>1.0</v>
      </c>
      <c r="C2" s="200" t="s">
        <v>541</v>
      </c>
      <c r="D2" s="202" t="s">
        <v>39</v>
      </c>
      <c r="E2" s="200">
        <v>1.088322027E9</v>
      </c>
      <c r="F2" s="204">
        <v>34615.0</v>
      </c>
      <c r="G2" s="202">
        <v>23.0</v>
      </c>
      <c r="H2" s="202" t="s">
        <v>75</v>
      </c>
      <c r="I2" s="202" t="s">
        <v>43</v>
      </c>
      <c r="J2" s="200" t="s">
        <v>543</v>
      </c>
      <c r="K2" s="202" t="s">
        <v>2</v>
      </c>
      <c r="L2" s="207">
        <v>3.127144371E9</v>
      </c>
      <c r="M2" s="202" t="s">
        <v>546</v>
      </c>
      <c r="N2" s="202" t="s">
        <v>46</v>
      </c>
      <c r="O2" s="202" t="s">
        <v>547</v>
      </c>
      <c r="P2" s="202" t="s">
        <v>547</v>
      </c>
      <c r="Q2" s="202" t="s">
        <v>49</v>
      </c>
      <c r="R2" s="202" t="s">
        <v>50</v>
      </c>
      <c r="S2" s="200" t="s">
        <v>548</v>
      </c>
      <c r="T2" s="200" t="s">
        <v>549</v>
      </c>
      <c r="U2" s="200" t="s">
        <v>550</v>
      </c>
      <c r="V2" s="202">
        <v>3.127144371E9</v>
      </c>
      <c r="W2" s="200" t="s">
        <v>551</v>
      </c>
      <c r="X2" s="202">
        <v>3.10508924E9</v>
      </c>
      <c r="Y2" s="209"/>
      <c r="Z2" s="209"/>
      <c r="AA2" s="49"/>
      <c r="AB2" s="49"/>
      <c r="AC2" s="49"/>
    </row>
    <row r="3">
      <c r="A3" s="48"/>
      <c r="B3" s="198">
        <v>2.0</v>
      </c>
      <c r="C3" s="200" t="s">
        <v>552</v>
      </c>
      <c r="D3" s="202" t="s">
        <v>39</v>
      </c>
      <c r="E3" s="200">
        <v>4.2123099E7</v>
      </c>
      <c r="F3" s="204">
        <v>28222.0</v>
      </c>
      <c r="G3" s="202">
        <v>41.0</v>
      </c>
      <c r="H3" s="202" t="s">
        <v>75</v>
      </c>
      <c r="I3" s="202" t="s">
        <v>76</v>
      </c>
      <c r="J3" s="200" t="s">
        <v>553</v>
      </c>
      <c r="K3" s="202" t="s">
        <v>2</v>
      </c>
      <c r="L3" s="207">
        <v>3.177443379E9</v>
      </c>
      <c r="M3" s="202" t="s">
        <v>554</v>
      </c>
      <c r="N3" s="202" t="s">
        <v>46</v>
      </c>
      <c r="O3" s="202" t="s">
        <v>423</v>
      </c>
      <c r="P3" s="202" t="s">
        <v>423</v>
      </c>
      <c r="Q3" s="202" t="s">
        <v>49</v>
      </c>
      <c r="R3" s="202" t="s">
        <v>50</v>
      </c>
      <c r="S3" s="200" t="s">
        <v>90</v>
      </c>
      <c r="T3" s="200" t="s">
        <v>555</v>
      </c>
      <c r="U3" s="200" t="s">
        <v>556</v>
      </c>
      <c r="V3" s="202">
        <v>3.176159013E9</v>
      </c>
      <c r="W3" s="200" t="s">
        <v>557</v>
      </c>
      <c r="X3" s="202">
        <v>3.235214124E9</v>
      </c>
      <c r="Y3" s="209"/>
      <c r="Z3" s="209"/>
      <c r="AA3" s="49"/>
      <c r="AB3" s="49"/>
      <c r="AC3" s="49"/>
    </row>
    <row r="4">
      <c r="A4" s="48"/>
      <c r="B4" s="198">
        <v>3.0</v>
      </c>
      <c r="C4" s="200" t="s">
        <v>558</v>
      </c>
      <c r="D4" s="202" t="s">
        <v>39</v>
      </c>
      <c r="E4" s="200">
        <v>1.8513416E7</v>
      </c>
      <c r="F4" s="212">
        <v>27716.0</v>
      </c>
      <c r="G4" s="202">
        <v>43.0</v>
      </c>
      <c r="H4" s="202" t="s">
        <v>42</v>
      </c>
      <c r="I4" s="202" t="s">
        <v>76</v>
      </c>
      <c r="J4" s="200" t="s">
        <v>553</v>
      </c>
      <c r="K4" s="202" t="s">
        <v>2</v>
      </c>
      <c r="L4" s="207">
        <v>3.177443379E9</v>
      </c>
      <c r="M4" s="202" t="s">
        <v>554</v>
      </c>
      <c r="N4" s="202" t="s">
        <v>46</v>
      </c>
      <c r="O4" s="202" t="s">
        <v>423</v>
      </c>
      <c r="P4" s="202" t="s">
        <v>423</v>
      </c>
      <c r="Q4" s="202" t="s">
        <v>49</v>
      </c>
      <c r="R4" s="202" t="s">
        <v>50</v>
      </c>
      <c r="S4" s="200" t="s">
        <v>90</v>
      </c>
      <c r="T4" s="200" t="s">
        <v>555</v>
      </c>
      <c r="U4" s="200" t="s">
        <v>560</v>
      </c>
      <c r="V4" s="202">
        <v>3.17743379E8</v>
      </c>
      <c r="W4" s="200" t="s">
        <v>557</v>
      </c>
      <c r="X4" s="202">
        <v>3.235214124E9</v>
      </c>
      <c r="Y4" s="209"/>
      <c r="Z4" s="209"/>
      <c r="AA4" s="49"/>
      <c r="AB4" s="49"/>
      <c r="AC4" s="49"/>
    </row>
    <row r="5">
      <c r="A5" s="48"/>
      <c r="B5" s="198">
        <v>4.0</v>
      </c>
      <c r="C5" s="200" t="s">
        <v>561</v>
      </c>
      <c r="D5" s="202" t="s">
        <v>39</v>
      </c>
      <c r="E5" s="200">
        <v>1.088275123E9</v>
      </c>
      <c r="F5" s="212">
        <v>32847.0</v>
      </c>
      <c r="G5" s="202">
        <v>29.0</v>
      </c>
      <c r="H5" s="202" t="s">
        <v>75</v>
      </c>
      <c r="I5" s="202" t="s">
        <v>76</v>
      </c>
      <c r="J5" s="200" t="s">
        <v>562</v>
      </c>
      <c r="K5" s="202" t="s">
        <v>2</v>
      </c>
      <c r="L5" s="207">
        <v>3.214655954E9</v>
      </c>
      <c r="M5" s="202" t="s">
        <v>563</v>
      </c>
      <c r="N5" s="202" t="s">
        <v>46</v>
      </c>
      <c r="O5" s="202" t="s">
        <v>104</v>
      </c>
      <c r="P5" s="202" t="s">
        <v>104</v>
      </c>
      <c r="Q5" s="202" t="s">
        <v>49</v>
      </c>
      <c r="R5" s="202" t="s">
        <v>50</v>
      </c>
      <c r="S5" s="200" t="s">
        <v>115</v>
      </c>
      <c r="T5" s="200" t="s">
        <v>555</v>
      </c>
      <c r="U5" s="200" t="s">
        <v>564</v>
      </c>
      <c r="V5" s="202">
        <v>3.147898706E9</v>
      </c>
      <c r="W5" s="200" t="s">
        <v>565</v>
      </c>
      <c r="X5" s="202">
        <v>3.206945531E9</v>
      </c>
      <c r="Y5" s="209"/>
      <c r="Z5" s="209"/>
      <c r="AA5" s="49"/>
      <c r="AB5" s="49"/>
      <c r="AC5" s="49"/>
    </row>
    <row r="6">
      <c r="A6" s="48"/>
      <c r="B6" s="198">
        <v>5.0</v>
      </c>
      <c r="C6" s="200" t="s">
        <v>566</v>
      </c>
      <c r="D6" s="202" t="s">
        <v>283</v>
      </c>
      <c r="E6" s="200">
        <v>1.221717235E9</v>
      </c>
      <c r="F6" s="204">
        <v>37024.0</v>
      </c>
      <c r="G6" s="202">
        <v>17.0</v>
      </c>
      <c r="H6" s="202" t="s">
        <v>75</v>
      </c>
      <c r="I6" s="202" t="s">
        <v>76</v>
      </c>
      <c r="J6" s="200" t="s">
        <v>411</v>
      </c>
      <c r="K6" s="202" t="s">
        <v>2</v>
      </c>
      <c r="L6" s="207">
        <v>3.214002E9</v>
      </c>
      <c r="M6" s="202" t="s">
        <v>567</v>
      </c>
      <c r="N6" s="202" t="s">
        <v>46</v>
      </c>
      <c r="O6" s="202" t="s">
        <v>89</v>
      </c>
      <c r="P6" s="202" t="s">
        <v>89</v>
      </c>
      <c r="Q6" s="202" t="s">
        <v>49</v>
      </c>
      <c r="R6" s="202" t="s">
        <v>50</v>
      </c>
      <c r="S6" s="200" t="s">
        <v>51</v>
      </c>
      <c r="T6" s="200" t="s">
        <v>555</v>
      </c>
      <c r="U6" s="200" t="s">
        <v>568</v>
      </c>
      <c r="V6" s="202">
        <v>3.136642982E9</v>
      </c>
      <c r="W6" s="200" t="s">
        <v>569</v>
      </c>
      <c r="X6" s="202">
        <v>3.136645236E9</v>
      </c>
      <c r="Y6" s="209"/>
      <c r="Z6" s="209"/>
      <c r="AA6" s="49"/>
      <c r="AB6" s="49"/>
      <c r="AC6" s="49"/>
    </row>
    <row r="7">
      <c r="A7" s="48"/>
      <c r="B7" s="198">
        <v>6.0</v>
      </c>
      <c r="C7" s="200" t="s">
        <v>570</v>
      </c>
      <c r="D7" s="202" t="s">
        <v>39</v>
      </c>
      <c r="E7" s="200">
        <v>1.087987518E9</v>
      </c>
      <c r="F7" s="204">
        <v>31694.0</v>
      </c>
      <c r="G7" s="202">
        <v>32.0</v>
      </c>
      <c r="H7" s="202" t="s">
        <v>75</v>
      </c>
      <c r="I7" s="202" t="s">
        <v>43</v>
      </c>
      <c r="J7" s="200" t="s">
        <v>571</v>
      </c>
      <c r="K7" s="202" t="s">
        <v>2</v>
      </c>
      <c r="L7" s="207">
        <v>3.104292684E9</v>
      </c>
      <c r="M7" s="202" t="s">
        <v>572</v>
      </c>
      <c r="N7" s="202" t="s">
        <v>46</v>
      </c>
      <c r="O7" s="202" t="s">
        <v>246</v>
      </c>
      <c r="P7" s="202" t="s">
        <v>573</v>
      </c>
      <c r="Q7" s="202" t="s">
        <v>49</v>
      </c>
      <c r="R7" s="202" t="s">
        <v>50</v>
      </c>
      <c r="S7" s="200" t="s">
        <v>291</v>
      </c>
      <c r="T7" s="200" t="s">
        <v>555</v>
      </c>
      <c r="U7" s="200" t="s">
        <v>574</v>
      </c>
      <c r="V7" s="202">
        <v>3217506.0</v>
      </c>
      <c r="W7" s="200" t="s">
        <v>575</v>
      </c>
      <c r="X7" s="202">
        <v>3.145438683E9</v>
      </c>
      <c r="Y7" s="209"/>
      <c r="Z7" s="209"/>
      <c r="AA7" s="49"/>
      <c r="AB7" s="49"/>
      <c r="AC7" s="49"/>
    </row>
    <row r="8">
      <c r="A8" s="48"/>
      <c r="B8" s="198">
        <v>7.0</v>
      </c>
      <c r="C8" s="200" t="s">
        <v>576</v>
      </c>
      <c r="D8" s="202" t="s">
        <v>39</v>
      </c>
      <c r="E8" s="200">
        <v>1.1972771676E10</v>
      </c>
      <c r="F8" s="204">
        <v>35945.0</v>
      </c>
      <c r="G8" s="202">
        <v>20.0</v>
      </c>
      <c r="H8" s="202" t="s">
        <v>75</v>
      </c>
      <c r="I8" s="202" t="s">
        <v>43</v>
      </c>
      <c r="J8" s="200" t="s">
        <v>577</v>
      </c>
      <c r="K8" s="202" t="s">
        <v>2</v>
      </c>
      <c r="L8" s="207">
        <v>3.122798152E9</v>
      </c>
      <c r="M8" s="202" t="s">
        <v>578</v>
      </c>
      <c r="N8" s="202" t="s">
        <v>46</v>
      </c>
      <c r="O8" s="202" t="s">
        <v>579</v>
      </c>
      <c r="P8" s="202" t="s">
        <v>579</v>
      </c>
      <c r="Q8" s="202" t="s">
        <v>49</v>
      </c>
      <c r="R8" s="202" t="s">
        <v>50</v>
      </c>
      <c r="S8" s="200" t="s">
        <v>51</v>
      </c>
      <c r="T8" s="200" t="s">
        <v>580</v>
      </c>
      <c r="U8" s="200" t="s">
        <v>581</v>
      </c>
      <c r="V8" s="202">
        <v>3.022170727E9</v>
      </c>
      <c r="W8" s="200" t="s">
        <v>582</v>
      </c>
      <c r="X8" s="202" t="s">
        <v>2</v>
      </c>
      <c r="Y8" s="209"/>
      <c r="Z8" s="209"/>
      <c r="AA8" s="49"/>
      <c r="AB8" s="49"/>
      <c r="AC8" s="49"/>
    </row>
    <row r="9">
      <c r="A9" s="48"/>
      <c r="B9" s="198">
        <v>8.0</v>
      </c>
      <c r="C9" s="200" t="s">
        <v>583</v>
      </c>
      <c r="D9" s="202" t="s">
        <v>39</v>
      </c>
      <c r="E9" s="200">
        <v>4.2149729E7</v>
      </c>
      <c r="F9" s="204">
        <v>30228.0</v>
      </c>
      <c r="G9" s="202">
        <v>36.0</v>
      </c>
      <c r="H9" s="202" t="s">
        <v>75</v>
      </c>
      <c r="I9" s="202" t="s">
        <v>76</v>
      </c>
      <c r="J9" s="200" t="s">
        <v>584</v>
      </c>
      <c r="K9" s="202" t="s">
        <v>2</v>
      </c>
      <c r="L9" s="207">
        <v>3.13646933E9</v>
      </c>
      <c r="M9" s="202" t="s">
        <v>585</v>
      </c>
      <c r="N9" s="202" t="s">
        <v>46</v>
      </c>
      <c r="O9" s="202" t="s">
        <v>586</v>
      </c>
      <c r="P9" s="202" t="s">
        <v>586</v>
      </c>
      <c r="Q9" s="202" t="s">
        <v>49</v>
      </c>
      <c r="R9" s="202" t="s">
        <v>50</v>
      </c>
      <c r="S9" s="200" t="s">
        <v>90</v>
      </c>
      <c r="T9" s="200" t="s">
        <v>580</v>
      </c>
      <c r="U9" s="200" t="s">
        <v>587</v>
      </c>
      <c r="V9" s="202">
        <v>3.14764064E9</v>
      </c>
      <c r="W9" s="200" t="s">
        <v>588</v>
      </c>
      <c r="X9" s="202">
        <v>3.117175985E9</v>
      </c>
      <c r="Y9" s="209"/>
      <c r="Z9" s="209"/>
      <c r="AA9" s="49"/>
      <c r="AB9" s="49"/>
      <c r="AC9" s="49"/>
    </row>
    <row r="10">
      <c r="A10" s="48"/>
      <c r="B10" s="198">
        <v>9.0</v>
      </c>
      <c r="C10" s="200" t="s">
        <v>589</v>
      </c>
      <c r="D10" s="202" t="s">
        <v>39</v>
      </c>
      <c r="E10" s="200">
        <v>1.087992103E9</v>
      </c>
      <c r="F10" s="204">
        <v>32146.0</v>
      </c>
      <c r="G10" s="202">
        <v>30.0</v>
      </c>
      <c r="H10" s="202" t="s">
        <v>75</v>
      </c>
      <c r="I10" s="202" t="s">
        <v>76</v>
      </c>
      <c r="J10" s="200" t="s">
        <v>590</v>
      </c>
      <c r="K10" s="202" t="s">
        <v>2</v>
      </c>
      <c r="L10" s="207">
        <v>3.177794258E9</v>
      </c>
      <c r="M10" s="202" t="s">
        <v>591</v>
      </c>
      <c r="N10" s="202" t="s">
        <v>46</v>
      </c>
      <c r="O10" s="202" t="s">
        <v>148</v>
      </c>
      <c r="P10" s="202" t="s">
        <v>148</v>
      </c>
      <c r="Q10" s="202" t="s">
        <v>49</v>
      </c>
      <c r="R10" s="202" t="s">
        <v>50</v>
      </c>
      <c r="S10" s="200" t="s">
        <v>90</v>
      </c>
      <c r="T10" s="200" t="s">
        <v>580</v>
      </c>
      <c r="U10" s="200" t="s">
        <v>592</v>
      </c>
      <c r="V10" s="202">
        <v>3.217873265E9</v>
      </c>
      <c r="W10" s="200" t="s">
        <v>593</v>
      </c>
      <c r="X10" s="202">
        <v>3232058.0</v>
      </c>
      <c r="Y10" s="209"/>
      <c r="Z10" s="209"/>
      <c r="AA10" s="49"/>
      <c r="AB10" s="49"/>
      <c r="AC10" s="49"/>
    </row>
    <row r="11">
      <c r="A11" s="48"/>
      <c r="B11" s="198">
        <v>10.0</v>
      </c>
      <c r="C11" s="200" t="s">
        <v>594</v>
      </c>
      <c r="D11" s="202" t="s">
        <v>39</v>
      </c>
      <c r="E11" s="200">
        <v>4.1962214E7</v>
      </c>
      <c r="F11" s="204">
        <v>31513.0</v>
      </c>
      <c r="G11" s="213"/>
      <c r="H11" s="202" t="s">
        <v>75</v>
      </c>
      <c r="I11" s="202" t="s">
        <v>76</v>
      </c>
      <c r="J11" s="200" t="s">
        <v>595</v>
      </c>
      <c r="K11" s="202" t="s">
        <v>2</v>
      </c>
      <c r="L11" s="207">
        <v>3.183964612E9</v>
      </c>
      <c r="M11" s="202" t="s">
        <v>596</v>
      </c>
      <c r="N11" s="202" t="s">
        <v>46</v>
      </c>
      <c r="O11" s="202" t="s">
        <v>148</v>
      </c>
      <c r="P11" s="202" t="s">
        <v>148</v>
      </c>
      <c r="Q11" s="202" t="s">
        <v>49</v>
      </c>
      <c r="R11" s="202" t="s">
        <v>50</v>
      </c>
      <c r="S11" s="200" t="s">
        <v>115</v>
      </c>
      <c r="T11" s="200" t="s">
        <v>580</v>
      </c>
      <c r="U11" s="200" t="s">
        <v>597</v>
      </c>
      <c r="V11" s="202">
        <v>3.146006543E9</v>
      </c>
      <c r="W11" s="200" t="s">
        <v>598</v>
      </c>
      <c r="X11" s="202">
        <v>3.11606021E9</v>
      </c>
      <c r="Y11" s="209"/>
      <c r="Z11" s="209"/>
      <c r="AA11" s="49"/>
      <c r="AB11" s="49"/>
      <c r="AC11" s="49"/>
    </row>
    <row r="12">
      <c r="A12" s="48"/>
      <c r="B12" s="198">
        <v>11.0</v>
      </c>
      <c r="C12" s="200" t="s">
        <v>599</v>
      </c>
      <c r="D12" s="202" t="s">
        <v>39</v>
      </c>
      <c r="E12" s="200">
        <v>1.088274007E9</v>
      </c>
      <c r="F12" s="204">
        <v>32787.0</v>
      </c>
      <c r="G12" s="202">
        <v>29.0</v>
      </c>
      <c r="H12" s="202" t="s">
        <v>75</v>
      </c>
      <c r="I12" s="202" t="s">
        <v>76</v>
      </c>
      <c r="J12" s="200" t="s">
        <v>600</v>
      </c>
      <c r="K12" s="202" t="s">
        <v>2</v>
      </c>
      <c r="L12" s="207">
        <v>3.206822755E9</v>
      </c>
      <c r="M12" s="202" t="s">
        <v>601</v>
      </c>
      <c r="N12" s="202" t="s">
        <v>46</v>
      </c>
      <c r="O12" s="202" t="s">
        <v>602</v>
      </c>
      <c r="P12" s="202" t="s">
        <v>602</v>
      </c>
      <c r="Q12" s="202" t="s">
        <v>49</v>
      </c>
      <c r="R12" s="202" t="s">
        <v>50</v>
      </c>
      <c r="S12" s="200" t="s">
        <v>343</v>
      </c>
      <c r="T12" s="200" t="s">
        <v>580</v>
      </c>
      <c r="U12" s="200" t="s">
        <v>603</v>
      </c>
      <c r="V12" s="202">
        <v>3.127321324E9</v>
      </c>
      <c r="W12" s="200" t="s">
        <v>604</v>
      </c>
      <c r="X12" s="202">
        <v>3.148977725E9</v>
      </c>
      <c r="Y12" s="209"/>
      <c r="Z12" s="209"/>
      <c r="AA12" s="49"/>
      <c r="AB12" s="49"/>
      <c r="AC12" s="49"/>
    </row>
    <row r="13">
      <c r="A13" s="48"/>
      <c r="B13" s="198">
        <v>12.0</v>
      </c>
      <c r="C13" s="200" t="s">
        <v>605</v>
      </c>
      <c r="D13" s="202" t="s">
        <v>39</v>
      </c>
      <c r="E13" s="200">
        <v>1.088296996E9</v>
      </c>
      <c r="F13" s="204">
        <v>33655.0</v>
      </c>
      <c r="G13" s="202">
        <v>26.0</v>
      </c>
      <c r="H13" s="202" t="s">
        <v>75</v>
      </c>
      <c r="I13" s="202" t="s">
        <v>86</v>
      </c>
      <c r="J13" s="200" t="s">
        <v>606</v>
      </c>
      <c r="K13" s="202" t="s">
        <v>2</v>
      </c>
      <c r="L13" s="207">
        <v>3.214655954E9</v>
      </c>
      <c r="M13" s="202" t="s">
        <v>607</v>
      </c>
      <c r="N13" s="202" t="s">
        <v>46</v>
      </c>
      <c r="O13" s="202" t="s">
        <v>371</v>
      </c>
      <c r="P13" s="202" t="s">
        <v>406</v>
      </c>
      <c r="Q13" s="202" t="s">
        <v>49</v>
      </c>
      <c r="R13" s="202" t="s">
        <v>50</v>
      </c>
      <c r="S13" s="200" t="s">
        <v>115</v>
      </c>
      <c r="T13" s="200" t="s">
        <v>580</v>
      </c>
      <c r="U13" s="200" t="s">
        <v>608</v>
      </c>
      <c r="V13" s="202">
        <v>3.102600175E9</v>
      </c>
      <c r="W13" s="200" t="s">
        <v>604</v>
      </c>
      <c r="X13" s="202">
        <v>3.13553085E9</v>
      </c>
      <c r="Y13" s="209"/>
      <c r="Z13" s="209"/>
      <c r="AA13" s="49"/>
      <c r="AB13" s="49"/>
      <c r="AC13" s="49"/>
    </row>
    <row r="14">
      <c r="A14" s="48"/>
      <c r="B14" s="198">
        <v>13.0</v>
      </c>
      <c r="C14" s="200" t="s">
        <v>609</v>
      </c>
      <c r="D14" s="202" t="s">
        <v>39</v>
      </c>
      <c r="E14" s="200">
        <v>1.093224238E9</v>
      </c>
      <c r="F14" s="204">
        <v>34430.0</v>
      </c>
      <c r="G14" s="202">
        <v>24.0</v>
      </c>
      <c r="H14" s="202" t="s">
        <v>75</v>
      </c>
      <c r="I14" s="202" t="s">
        <v>43</v>
      </c>
      <c r="J14" s="200" t="s">
        <v>610</v>
      </c>
      <c r="K14" s="202" t="s">
        <v>2</v>
      </c>
      <c r="L14" s="207">
        <v>3.114191515E9</v>
      </c>
      <c r="M14" s="202" t="s">
        <v>611</v>
      </c>
      <c r="N14" s="202" t="s">
        <v>46</v>
      </c>
      <c r="O14" s="202" t="s">
        <v>89</v>
      </c>
      <c r="P14" s="202" t="s">
        <v>89</v>
      </c>
      <c r="Q14" s="202" t="s">
        <v>49</v>
      </c>
      <c r="R14" s="202" t="s">
        <v>50</v>
      </c>
      <c r="S14" s="200" t="s">
        <v>90</v>
      </c>
      <c r="T14" s="200" t="s">
        <v>580</v>
      </c>
      <c r="U14" s="200" t="s">
        <v>612</v>
      </c>
      <c r="V14" s="202">
        <v>3.183339169E9</v>
      </c>
      <c r="W14" s="200" t="s">
        <v>613</v>
      </c>
      <c r="X14" s="202">
        <v>3.122414907E9</v>
      </c>
      <c r="Y14" s="209"/>
      <c r="Z14" s="209"/>
      <c r="AA14" s="49"/>
      <c r="AB14" s="49"/>
      <c r="AC14" s="49"/>
    </row>
    <row r="15">
      <c r="A15" s="48"/>
      <c r="B15" s="198">
        <v>14.0</v>
      </c>
      <c r="C15" s="200" t="s">
        <v>614</v>
      </c>
      <c r="D15" s="202" t="s">
        <v>39</v>
      </c>
      <c r="E15" s="200">
        <v>1.088290087E9</v>
      </c>
      <c r="F15" s="204">
        <v>33409.0</v>
      </c>
      <c r="G15" s="213"/>
      <c r="H15" s="202" t="s">
        <v>75</v>
      </c>
      <c r="I15" s="202" t="s">
        <v>76</v>
      </c>
      <c r="J15" s="209"/>
      <c r="K15" s="202" t="s">
        <v>2</v>
      </c>
      <c r="L15" s="207">
        <v>3.182148598E9</v>
      </c>
      <c r="M15" s="202" t="s">
        <v>615</v>
      </c>
      <c r="N15" s="202" t="s">
        <v>46</v>
      </c>
      <c r="O15" s="213"/>
      <c r="P15" s="213"/>
      <c r="Q15" s="202" t="s">
        <v>49</v>
      </c>
      <c r="R15" s="202" t="s">
        <v>50</v>
      </c>
      <c r="S15" s="200" t="s">
        <v>2</v>
      </c>
      <c r="T15" s="200" t="s">
        <v>580</v>
      </c>
      <c r="U15" s="200" t="s">
        <v>616</v>
      </c>
      <c r="V15" s="202">
        <v>3.176509282E9</v>
      </c>
      <c r="W15" s="200" t="s">
        <v>617</v>
      </c>
      <c r="X15" s="202">
        <v>3.004976575E9</v>
      </c>
      <c r="Y15" s="209"/>
      <c r="Z15" s="209"/>
      <c r="AA15" s="49"/>
      <c r="AB15" s="49"/>
      <c r="AC15" s="49"/>
    </row>
    <row r="16">
      <c r="A16" s="48"/>
      <c r="B16" s="198">
        <v>15.0</v>
      </c>
      <c r="C16" s="200" t="s">
        <v>618</v>
      </c>
      <c r="D16" s="202" t="s">
        <v>39</v>
      </c>
      <c r="E16" s="200">
        <v>1.0034841E7</v>
      </c>
      <c r="F16" s="204">
        <v>29662.0</v>
      </c>
      <c r="G16" s="202">
        <v>37.0</v>
      </c>
      <c r="H16" s="202" t="s">
        <v>42</v>
      </c>
      <c r="I16" s="202" t="s">
        <v>76</v>
      </c>
      <c r="J16" s="200" t="s">
        <v>619</v>
      </c>
      <c r="K16" s="202" t="s">
        <v>2</v>
      </c>
      <c r="L16" s="207">
        <v>3.012043631E9</v>
      </c>
      <c r="M16" s="202" t="s">
        <v>620</v>
      </c>
      <c r="N16" s="202" t="s">
        <v>46</v>
      </c>
      <c r="O16" s="202" t="s">
        <v>148</v>
      </c>
      <c r="P16" s="202" t="s">
        <v>148</v>
      </c>
      <c r="Q16" s="202" t="s">
        <v>49</v>
      </c>
      <c r="R16" s="202" t="s">
        <v>50</v>
      </c>
      <c r="S16" s="200" t="s">
        <v>51</v>
      </c>
      <c r="T16" s="200" t="s">
        <v>580</v>
      </c>
      <c r="U16" s="200" t="s">
        <v>621</v>
      </c>
      <c r="V16" s="202">
        <v>3.122626864E9</v>
      </c>
      <c r="W16" s="200" t="s">
        <v>622</v>
      </c>
      <c r="X16" s="202">
        <v>3.147544493E9</v>
      </c>
      <c r="Y16" s="209"/>
      <c r="Z16" s="209"/>
      <c r="AA16" s="49"/>
      <c r="AB16" s="49"/>
      <c r="AC16" s="49"/>
    </row>
    <row r="17">
      <c r="A17" s="48"/>
      <c r="B17" s="198">
        <v>16.0</v>
      </c>
      <c r="C17" s="200" t="s">
        <v>623</v>
      </c>
      <c r="D17" s="202" t="s">
        <v>39</v>
      </c>
      <c r="E17" s="200">
        <v>1.093214322E9</v>
      </c>
      <c r="F17" s="204">
        <v>31935.0</v>
      </c>
      <c r="G17" s="202">
        <v>31.0</v>
      </c>
      <c r="H17" s="202" t="s">
        <v>75</v>
      </c>
      <c r="I17" s="202" t="s">
        <v>76</v>
      </c>
      <c r="J17" s="200" t="s">
        <v>624</v>
      </c>
      <c r="K17" s="202" t="s">
        <v>2</v>
      </c>
      <c r="L17" s="207">
        <v>3.216168971E9</v>
      </c>
      <c r="M17" s="202" t="s">
        <v>625</v>
      </c>
      <c r="N17" s="202" t="s">
        <v>46</v>
      </c>
      <c r="O17" s="202" t="s">
        <v>148</v>
      </c>
      <c r="P17" s="202" t="s">
        <v>148</v>
      </c>
      <c r="Q17" s="202" t="s">
        <v>49</v>
      </c>
      <c r="R17" s="202" t="s">
        <v>50</v>
      </c>
      <c r="S17" s="200" t="s">
        <v>51</v>
      </c>
      <c r="T17" s="200" t="s">
        <v>626</v>
      </c>
      <c r="U17" s="200" t="s">
        <v>627</v>
      </c>
      <c r="V17" s="202">
        <v>3.206260698E9</v>
      </c>
      <c r="W17" s="200" t="s">
        <v>628</v>
      </c>
      <c r="X17" s="202">
        <v>3.232938582E9</v>
      </c>
      <c r="Y17" s="209"/>
      <c r="Z17" s="209"/>
      <c r="AA17" s="49"/>
      <c r="AB17" s="49"/>
      <c r="AC17" s="49"/>
    </row>
    <row r="18">
      <c r="A18" s="48"/>
      <c r="B18" s="198">
        <v>17.0</v>
      </c>
      <c r="C18" s="200" t="s">
        <v>629</v>
      </c>
      <c r="D18" s="202" t="s">
        <v>283</v>
      </c>
      <c r="E18" s="200">
        <v>1.089599891E9</v>
      </c>
      <c r="F18" s="204">
        <v>38435.0</v>
      </c>
      <c r="G18" s="202">
        <v>13.0</v>
      </c>
      <c r="H18" s="202" t="s">
        <v>75</v>
      </c>
      <c r="I18" s="202" t="s">
        <v>43</v>
      </c>
      <c r="J18" s="200" t="s">
        <v>630</v>
      </c>
      <c r="K18" s="202" t="s">
        <v>2</v>
      </c>
      <c r="L18" s="207">
        <v>3.226259579E9</v>
      </c>
      <c r="M18" s="202" t="s">
        <v>625</v>
      </c>
      <c r="N18" s="202" t="s">
        <v>46</v>
      </c>
      <c r="O18" s="202" t="s">
        <v>148</v>
      </c>
      <c r="P18" s="202" t="s">
        <v>148</v>
      </c>
      <c r="Q18" s="202" t="s">
        <v>49</v>
      </c>
      <c r="R18" s="202" t="s">
        <v>50</v>
      </c>
      <c r="S18" s="200" t="s">
        <v>2</v>
      </c>
      <c r="T18" s="200" t="s">
        <v>626</v>
      </c>
      <c r="U18" s="200" t="s">
        <v>627</v>
      </c>
      <c r="V18" s="202">
        <v>3.206260698E9</v>
      </c>
      <c r="W18" s="200" t="s">
        <v>628</v>
      </c>
      <c r="X18" s="202">
        <v>3.232938582E9</v>
      </c>
      <c r="Y18" s="209"/>
      <c r="Z18" s="209"/>
      <c r="AA18" s="49"/>
      <c r="AB18" s="49"/>
      <c r="AC18" s="49"/>
    </row>
    <row r="19">
      <c r="A19" s="48"/>
      <c r="B19" s="198">
        <v>18.0</v>
      </c>
      <c r="C19" s="200" t="s">
        <v>631</v>
      </c>
      <c r="D19" s="202" t="s">
        <v>39</v>
      </c>
      <c r="E19" s="200">
        <v>1.004733736E9</v>
      </c>
      <c r="F19" s="204">
        <v>36649.0</v>
      </c>
      <c r="G19" s="202">
        <v>18.0</v>
      </c>
      <c r="H19" s="202" t="s">
        <v>42</v>
      </c>
      <c r="I19" s="202" t="s">
        <v>76</v>
      </c>
      <c r="J19" s="200" t="s">
        <v>370</v>
      </c>
      <c r="K19" s="202" t="s">
        <v>2</v>
      </c>
      <c r="L19" s="207">
        <v>3.214002E9</v>
      </c>
      <c r="M19" s="202" t="s">
        <v>632</v>
      </c>
      <c r="N19" s="202" t="s">
        <v>46</v>
      </c>
      <c r="O19" s="202" t="s">
        <v>89</v>
      </c>
      <c r="P19" s="202" t="s">
        <v>89</v>
      </c>
      <c r="Q19" s="202" t="s">
        <v>49</v>
      </c>
      <c r="R19" s="202" t="s">
        <v>50</v>
      </c>
      <c r="S19" s="200" t="s">
        <v>90</v>
      </c>
      <c r="T19" s="200" t="s">
        <v>626</v>
      </c>
      <c r="U19" s="200" t="s">
        <v>633</v>
      </c>
      <c r="V19" s="202">
        <v>3.214002E9</v>
      </c>
      <c r="W19" s="200" t="s">
        <v>2</v>
      </c>
      <c r="X19" s="202" t="s">
        <v>2</v>
      </c>
      <c r="Y19" s="209"/>
      <c r="Z19" s="209"/>
      <c r="AA19" s="49"/>
      <c r="AB19" s="49"/>
      <c r="AC19" s="49"/>
    </row>
    <row r="20">
      <c r="A20" s="48"/>
      <c r="B20" s="198">
        <v>19.0</v>
      </c>
      <c r="C20" s="200" t="s">
        <v>634</v>
      </c>
      <c r="D20" s="202" t="s">
        <v>39</v>
      </c>
      <c r="E20" s="200">
        <v>1.090339733E9</v>
      </c>
      <c r="F20" s="212">
        <v>36088.0</v>
      </c>
      <c r="G20" s="202">
        <v>19.0</v>
      </c>
      <c r="H20" s="202" t="s">
        <v>75</v>
      </c>
      <c r="I20" s="202" t="s">
        <v>76</v>
      </c>
      <c r="J20" s="200" t="s">
        <v>380</v>
      </c>
      <c r="K20" s="202" t="s">
        <v>2</v>
      </c>
      <c r="L20" s="207">
        <v>3.234118325E9</v>
      </c>
      <c r="M20" s="202" t="s">
        <v>635</v>
      </c>
      <c r="N20" s="202" t="s">
        <v>46</v>
      </c>
      <c r="O20" s="202" t="s">
        <v>89</v>
      </c>
      <c r="P20" s="202" t="s">
        <v>636</v>
      </c>
      <c r="Q20" s="202" t="s">
        <v>49</v>
      </c>
      <c r="R20" s="202" t="s">
        <v>50</v>
      </c>
      <c r="S20" s="200" t="s">
        <v>90</v>
      </c>
      <c r="T20" s="200" t="s">
        <v>626</v>
      </c>
      <c r="U20" s="200" t="s">
        <v>637</v>
      </c>
      <c r="V20" s="202">
        <v>3.137522524E9</v>
      </c>
      <c r="W20" s="200" t="s">
        <v>638</v>
      </c>
      <c r="X20" s="202">
        <v>3.107787757E9</v>
      </c>
      <c r="Y20" s="209"/>
      <c r="Z20" s="209"/>
      <c r="AA20" s="49"/>
      <c r="AB20" s="49"/>
      <c r="AC20" s="49"/>
    </row>
    <row r="21">
      <c r="A21" s="48"/>
      <c r="B21" s="198">
        <v>20.0</v>
      </c>
      <c r="C21" s="200" t="s">
        <v>640</v>
      </c>
      <c r="D21" s="202" t="s">
        <v>39</v>
      </c>
      <c r="E21" s="200">
        <v>1.09321214E9</v>
      </c>
      <c r="F21" s="204">
        <v>31462.0</v>
      </c>
      <c r="G21" s="202">
        <v>32.0</v>
      </c>
      <c r="H21" s="202" t="s">
        <v>75</v>
      </c>
      <c r="I21" s="202" t="s">
        <v>43</v>
      </c>
      <c r="J21" s="200" t="s">
        <v>630</v>
      </c>
      <c r="K21" s="202" t="s">
        <v>2</v>
      </c>
      <c r="L21" s="207">
        <v>3.117087498E9</v>
      </c>
      <c r="M21" s="202" t="s">
        <v>645</v>
      </c>
      <c r="N21" s="202" t="s">
        <v>46</v>
      </c>
      <c r="O21" s="202" t="s">
        <v>148</v>
      </c>
      <c r="P21" s="202" t="s">
        <v>148</v>
      </c>
      <c r="Q21" s="202" t="s">
        <v>49</v>
      </c>
      <c r="R21" s="202" t="s">
        <v>50</v>
      </c>
      <c r="S21" s="200" t="s">
        <v>90</v>
      </c>
      <c r="T21" s="200" t="s">
        <v>626</v>
      </c>
      <c r="U21" s="200" t="s">
        <v>627</v>
      </c>
      <c r="V21" s="202">
        <v>3.206260698E9</v>
      </c>
      <c r="W21" s="200" t="s">
        <v>628</v>
      </c>
      <c r="X21" s="202">
        <v>3.232938582E9</v>
      </c>
      <c r="Y21" s="209"/>
      <c r="Z21" s="209"/>
      <c r="AA21" s="49"/>
      <c r="AB21" s="49"/>
      <c r="AC21" s="49"/>
    </row>
    <row r="22">
      <c r="A22" s="48"/>
      <c r="B22" s="198">
        <v>21.0</v>
      </c>
      <c r="C22" s="200" t="s">
        <v>646</v>
      </c>
      <c r="D22" s="202" t="s">
        <v>39</v>
      </c>
      <c r="E22" s="200">
        <v>4.2113171E7</v>
      </c>
      <c r="F22" s="213"/>
      <c r="G22" s="213"/>
      <c r="H22" s="202" t="s">
        <v>75</v>
      </c>
      <c r="I22" s="213"/>
      <c r="J22" s="200" t="s">
        <v>647</v>
      </c>
      <c r="K22" s="202" t="s">
        <v>2</v>
      </c>
      <c r="L22" s="207">
        <v>3.104343191E9</v>
      </c>
      <c r="M22" s="202" t="s">
        <v>649</v>
      </c>
      <c r="N22" s="202" t="s">
        <v>46</v>
      </c>
      <c r="O22" s="202" t="s">
        <v>89</v>
      </c>
      <c r="P22" s="202" t="s">
        <v>89</v>
      </c>
      <c r="Q22" s="202" t="s">
        <v>49</v>
      </c>
      <c r="R22" s="202" t="s">
        <v>50</v>
      </c>
      <c r="S22" s="200" t="s">
        <v>115</v>
      </c>
      <c r="T22" s="200" t="s">
        <v>626</v>
      </c>
      <c r="U22" s="200" t="s">
        <v>651</v>
      </c>
      <c r="V22" s="202">
        <v>3333576.0</v>
      </c>
      <c r="W22" s="200" t="s">
        <v>2</v>
      </c>
      <c r="X22" s="202" t="s">
        <v>2</v>
      </c>
      <c r="Y22" s="209"/>
      <c r="Z22" s="209"/>
      <c r="AA22" s="49"/>
      <c r="AB22" s="49"/>
      <c r="AC22" s="49"/>
    </row>
    <row r="23">
      <c r="A23" s="48"/>
      <c r="B23" s="198">
        <v>22.0</v>
      </c>
      <c r="C23" s="200" t="s">
        <v>652</v>
      </c>
      <c r="D23" s="202" t="s">
        <v>39</v>
      </c>
      <c r="E23" s="200">
        <v>1.087986051E9</v>
      </c>
      <c r="F23" s="204">
        <v>31610.0</v>
      </c>
      <c r="G23" s="202">
        <v>32.0</v>
      </c>
      <c r="H23" s="202" t="s">
        <v>42</v>
      </c>
      <c r="I23" s="202" t="s">
        <v>76</v>
      </c>
      <c r="J23" s="200" t="s">
        <v>653</v>
      </c>
      <c r="K23" s="202" t="s">
        <v>2</v>
      </c>
      <c r="L23" s="207">
        <v>3.12778602E9</v>
      </c>
      <c r="M23" s="202" t="s">
        <v>654</v>
      </c>
      <c r="N23" s="202" t="s">
        <v>46</v>
      </c>
      <c r="O23" s="202" t="s">
        <v>148</v>
      </c>
      <c r="P23" s="202" t="s">
        <v>148</v>
      </c>
      <c r="Q23" s="202" t="s">
        <v>49</v>
      </c>
      <c r="R23" s="202" t="s">
        <v>50</v>
      </c>
      <c r="S23" s="200" t="s">
        <v>161</v>
      </c>
      <c r="T23" s="200" t="s">
        <v>626</v>
      </c>
      <c r="U23" s="200" t="s">
        <v>655</v>
      </c>
      <c r="V23" s="202">
        <v>3.138666879E9</v>
      </c>
      <c r="W23" s="200" t="s">
        <v>656</v>
      </c>
      <c r="X23" s="202">
        <v>3.138556783E9</v>
      </c>
      <c r="Y23" s="209"/>
      <c r="Z23" s="209"/>
      <c r="AA23" s="49"/>
      <c r="AB23" s="49"/>
      <c r="AC23" s="49"/>
    </row>
    <row r="24">
      <c r="A24" s="48"/>
      <c r="B24" s="198">
        <v>23.0</v>
      </c>
      <c r="C24" s="200" t="s">
        <v>657</v>
      </c>
      <c r="D24" s="202" t="s">
        <v>119</v>
      </c>
      <c r="E24" s="200">
        <v>624727.0</v>
      </c>
      <c r="F24" s="204">
        <v>30384.0</v>
      </c>
      <c r="G24" s="202">
        <v>35.0</v>
      </c>
      <c r="H24" s="202" t="s">
        <v>75</v>
      </c>
      <c r="I24" s="202" t="s">
        <v>43</v>
      </c>
      <c r="J24" s="200" t="s">
        <v>658</v>
      </c>
      <c r="K24" s="202" t="s">
        <v>2</v>
      </c>
      <c r="L24" s="207">
        <v>3.106551544E9</v>
      </c>
      <c r="M24" s="202" t="s">
        <v>659</v>
      </c>
      <c r="N24" s="202" t="s">
        <v>113</v>
      </c>
      <c r="O24" s="202" t="s">
        <v>660</v>
      </c>
      <c r="P24" s="202" t="s">
        <v>660</v>
      </c>
      <c r="Q24" s="202" t="s">
        <v>49</v>
      </c>
      <c r="R24" s="202" t="s">
        <v>50</v>
      </c>
      <c r="S24" s="200" t="s">
        <v>343</v>
      </c>
      <c r="T24" s="200" t="s">
        <v>626</v>
      </c>
      <c r="U24" s="200" t="s">
        <v>235</v>
      </c>
      <c r="V24" s="202">
        <v>3.108929362E9</v>
      </c>
      <c r="W24" s="200" t="s">
        <v>661</v>
      </c>
      <c r="X24" s="202">
        <v>3.176768499E9</v>
      </c>
      <c r="Y24" s="209"/>
      <c r="Z24" s="209"/>
      <c r="AA24" s="49"/>
      <c r="AB24" s="49"/>
      <c r="AC24" s="49"/>
    </row>
    <row r="25">
      <c r="A25" s="48"/>
      <c r="B25" s="198">
        <v>24.0</v>
      </c>
      <c r="C25" s="200" t="s">
        <v>662</v>
      </c>
      <c r="D25" s="213"/>
      <c r="E25" s="200">
        <v>1.088298728E9</v>
      </c>
      <c r="F25" s="204">
        <v>33741.0</v>
      </c>
      <c r="G25" s="202">
        <v>26.0</v>
      </c>
      <c r="H25" s="202" t="s">
        <v>75</v>
      </c>
      <c r="I25" s="202" t="s">
        <v>76</v>
      </c>
      <c r="J25" s="200" t="s">
        <v>258</v>
      </c>
      <c r="K25" s="202" t="s">
        <v>2</v>
      </c>
      <c r="L25" s="207">
        <v>3.165540597E9</v>
      </c>
      <c r="M25" s="202" t="s">
        <v>663</v>
      </c>
      <c r="N25" s="202" t="s">
        <v>46</v>
      </c>
      <c r="O25" s="202" t="s">
        <v>371</v>
      </c>
      <c r="P25" s="202" t="s">
        <v>664</v>
      </c>
      <c r="Q25" s="202" t="s">
        <v>49</v>
      </c>
      <c r="R25" s="202" t="s">
        <v>50</v>
      </c>
      <c r="S25" s="200" t="s">
        <v>232</v>
      </c>
      <c r="T25" s="200" t="s">
        <v>626</v>
      </c>
      <c r="U25" s="200" t="s">
        <v>666</v>
      </c>
      <c r="V25" s="202">
        <v>3.186914763E9</v>
      </c>
      <c r="W25" s="200" t="s">
        <v>667</v>
      </c>
      <c r="X25" s="202">
        <v>3.162954926E9</v>
      </c>
      <c r="Y25" s="209"/>
      <c r="Z25" s="209"/>
      <c r="AA25" s="49"/>
      <c r="AB25" s="49"/>
      <c r="AC25" s="49"/>
    </row>
    <row r="26">
      <c r="A26" s="48"/>
      <c r="B26" s="229">
        <v>25.0</v>
      </c>
      <c r="C26" s="231" t="s">
        <v>692</v>
      </c>
      <c r="D26" s="232"/>
      <c r="E26" s="231">
        <v>1.088349761E9</v>
      </c>
      <c r="F26" s="233">
        <v>35985.0</v>
      </c>
      <c r="G26" s="238">
        <v>20.0</v>
      </c>
      <c r="H26" s="238" t="s">
        <v>75</v>
      </c>
      <c r="I26" s="238" t="s">
        <v>76</v>
      </c>
      <c r="J26" s="231" t="s">
        <v>258</v>
      </c>
      <c r="K26" s="238" t="s">
        <v>2</v>
      </c>
      <c r="L26" s="239">
        <v>3.174868545E9</v>
      </c>
      <c r="M26" s="238" t="s">
        <v>704</v>
      </c>
      <c r="N26" s="238" t="s">
        <v>46</v>
      </c>
      <c r="O26" s="238" t="s">
        <v>371</v>
      </c>
      <c r="P26" s="238" t="s">
        <v>664</v>
      </c>
      <c r="Q26" s="238" t="s">
        <v>49</v>
      </c>
      <c r="R26" s="238" t="s">
        <v>50</v>
      </c>
      <c r="S26" s="231" t="s">
        <v>232</v>
      </c>
      <c r="T26" s="231" t="s">
        <v>626</v>
      </c>
      <c r="U26" s="231" t="s">
        <v>666</v>
      </c>
      <c r="V26" s="238">
        <v>3.186914763E9</v>
      </c>
      <c r="W26" s="231" t="s">
        <v>667</v>
      </c>
      <c r="X26" s="238">
        <v>3.162954926E9</v>
      </c>
      <c r="Y26" s="240"/>
      <c r="Z26" s="240"/>
      <c r="AA26" s="49"/>
      <c r="AB26" s="49"/>
      <c r="AC26" s="49"/>
    </row>
    <row r="27">
      <c r="A27" s="48"/>
      <c r="B27" s="229">
        <v>26.0</v>
      </c>
      <c r="C27" s="231" t="s">
        <v>705</v>
      </c>
      <c r="D27" s="238" t="s">
        <v>39</v>
      </c>
      <c r="E27" s="231">
        <v>1.088322547E9</v>
      </c>
      <c r="F27" s="241">
        <v>34654.0</v>
      </c>
      <c r="G27" s="238">
        <v>24.0</v>
      </c>
      <c r="H27" s="238" t="s">
        <v>75</v>
      </c>
      <c r="I27" s="238" t="s">
        <v>158</v>
      </c>
      <c r="J27" s="231" t="s">
        <v>706</v>
      </c>
      <c r="K27" s="238" t="s">
        <v>2</v>
      </c>
      <c r="L27" s="239">
        <v>3.053008282E9</v>
      </c>
      <c r="M27" s="238" t="s">
        <v>707</v>
      </c>
      <c r="N27" s="238" t="s">
        <v>46</v>
      </c>
      <c r="O27" s="232"/>
      <c r="P27" s="232"/>
      <c r="Q27" s="238" t="s">
        <v>49</v>
      </c>
      <c r="R27" s="238" t="s">
        <v>50</v>
      </c>
      <c r="S27" s="231" t="s">
        <v>343</v>
      </c>
      <c r="T27" s="231" t="s">
        <v>708</v>
      </c>
      <c r="U27" s="231" t="s">
        <v>709</v>
      </c>
      <c r="V27" s="238">
        <v>3.002185018E9</v>
      </c>
      <c r="W27" s="231" t="s">
        <v>710</v>
      </c>
      <c r="X27" s="238">
        <v>3.188073507E9</v>
      </c>
      <c r="Y27" s="240"/>
      <c r="Z27" s="240"/>
      <c r="AA27" s="49"/>
      <c r="AB27" s="49"/>
      <c r="AC27" s="49"/>
    </row>
    <row r="28">
      <c r="A28" s="48"/>
      <c r="B28" s="242">
        <v>27.0</v>
      </c>
      <c r="C28" s="243" t="s">
        <v>711</v>
      </c>
      <c r="D28" s="244" t="s">
        <v>39</v>
      </c>
      <c r="E28" s="243">
        <v>1.023940495E9</v>
      </c>
      <c r="F28" s="245">
        <v>34750.0</v>
      </c>
      <c r="G28" s="244">
        <v>23.0</v>
      </c>
      <c r="H28" s="244" t="s">
        <v>75</v>
      </c>
      <c r="I28" s="244" t="s">
        <v>200</v>
      </c>
      <c r="J28" s="243" t="s">
        <v>276</v>
      </c>
      <c r="K28" s="244" t="s">
        <v>2</v>
      </c>
      <c r="L28" s="246">
        <v>3.006368704E9</v>
      </c>
      <c r="M28" s="244" t="s">
        <v>712</v>
      </c>
      <c r="N28" s="244" t="s">
        <v>46</v>
      </c>
      <c r="O28" s="244" t="s">
        <v>89</v>
      </c>
      <c r="P28" s="244" t="s">
        <v>89</v>
      </c>
      <c r="Q28" s="244" t="s">
        <v>49</v>
      </c>
      <c r="R28" s="244" t="s">
        <v>50</v>
      </c>
      <c r="S28" s="243" t="s">
        <v>713</v>
      </c>
      <c r="T28" s="243" t="s">
        <v>714</v>
      </c>
      <c r="U28" s="243" t="s">
        <v>715</v>
      </c>
      <c r="V28" s="244">
        <v>3.192158895E9</v>
      </c>
      <c r="W28" s="243" t="s">
        <v>716</v>
      </c>
      <c r="X28" s="244">
        <v>3.124749879E9</v>
      </c>
      <c r="Y28" s="247"/>
      <c r="Z28" s="247"/>
      <c r="AA28" s="49"/>
      <c r="AB28" s="49"/>
      <c r="AC28" s="49"/>
    </row>
    <row r="29">
      <c r="A29" s="48"/>
      <c r="B29" s="242">
        <v>28.0</v>
      </c>
      <c r="C29" s="243" t="s">
        <v>436</v>
      </c>
      <c r="D29" s="244" t="s">
        <v>119</v>
      </c>
      <c r="E29" s="243">
        <v>865926.0</v>
      </c>
      <c r="F29" s="248">
        <v>32081.0</v>
      </c>
      <c r="G29" s="244">
        <v>32.0</v>
      </c>
      <c r="H29" s="244" t="s">
        <v>75</v>
      </c>
      <c r="I29" s="244" t="s">
        <v>717</v>
      </c>
      <c r="J29" s="243" t="s">
        <v>438</v>
      </c>
      <c r="K29" s="244" t="s">
        <v>2</v>
      </c>
      <c r="L29" s="246">
        <v>3.143633153E9</v>
      </c>
      <c r="M29" s="244" t="s">
        <v>718</v>
      </c>
      <c r="N29" s="244" t="s">
        <v>46</v>
      </c>
      <c r="O29" s="244" t="s">
        <v>719</v>
      </c>
      <c r="P29" s="244" t="s">
        <v>719</v>
      </c>
      <c r="Q29" s="244" t="s">
        <v>49</v>
      </c>
      <c r="R29" s="244" t="s">
        <v>50</v>
      </c>
      <c r="S29" s="243" t="s">
        <v>343</v>
      </c>
      <c r="T29" s="243" t="s">
        <v>714</v>
      </c>
      <c r="U29" s="243" t="s">
        <v>657</v>
      </c>
      <c r="V29" s="244">
        <v>3.106551544E9</v>
      </c>
      <c r="W29" s="243" t="s">
        <v>2</v>
      </c>
      <c r="X29" s="244" t="s">
        <v>2</v>
      </c>
      <c r="Y29" s="247"/>
      <c r="Z29" s="247"/>
      <c r="AA29" s="49"/>
      <c r="AB29" s="49"/>
      <c r="AC29" s="49"/>
    </row>
    <row r="30">
      <c r="A30" s="48"/>
      <c r="B30" s="242">
        <v>29.0</v>
      </c>
      <c r="C30" s="243" t="s">
        <v>720</v>
      </c>
      <c r="D30" s="244" t="s">
        <v>39</v>
      </c>
      <c r="E30" s="243">
        <v>4.208923E7</v>
      </c>
      <c r="F30" s="248">
        <v>25165.0</v>
      </c>
      <c r="G30" s="244">
        <v>50.0</v>
      </c>
      <c r="H30" s="244" t="s">
        <v>75</v>
      </c>
      <c r="I30" s="244" t="s">
        <v>43</v>
      </c>
      <c r="J30" s="243" t="s">
        <v>279</v>
      </c>
      <c r="K30" s="244" t="s">
        <v>2</v>
      </c>
      <c r="L30" s="246">
        <v>3.218384491E9</v>
      </c>
      <c r="M30" s="244" t="s">
        <v>721</v>
      </c>
      <c r="N30" s="244" t="s">
        <v>46</v>
      </c>
      <c r="O30" s="244" t="s">
        <v>89</v>
      </c>
      <c r="P30" s="244" t="s">
        <v>89</v>
      </c>
      <c r="Q30" s="244" t="s">
        <v>49</v>
      </c>
      <c r="R30" s="244" t="s">
        <v>50</v>
      </c>
      <c r="S30" s="243" t="s">
        <v>90</v>
      </c>
      <c r="T30" s="243" t="s">
        <v>714</v>
      </c>
      <c r="U30" s="243" t="s">
        <v>722</v>
      </c>
      <c r="V30" s="244">
        <v>3345546.0</v>
      </c>
      <c r="W30" s="243" t="s">
        <v>2</v>
      </c>
      <c r="X30" s="244" t="s">
        <v>2</v>
      </c>
      <c r="Y30" s="247"/>
      <c r="Z30" s="247"/>
      <c r="AA30" s="49"/>
      <c r="AB30" s="49"/>
      <c r="AC30" s="49"/>
    </row>
    <row r="31" ht="20.25" customHeight="1">
      <c r="A31" s="249"/>
      <c r="B31" s="250">
        <v>30.0</v>
      </c>
      <c r="C31" s="251" t="s">
        <v>723</v>
      </c>
      <c r="D31" s="252" t="s">
        <v>453</v>
      </c>
      <c r="E31" s="253">
        <v>1.088004863E9</v>
      </c>
      <c r="F31" s="253" t="s">
        <v>724</v>
      </c>
      <c r="G31" s="253">
        <v>27.0</v>
      </c>
      <c r="H31" s="254" t="s">
        <v>157</v>
      </c>
      <c r="I31" s="253" t="s">
        <v>43</v>
      </c>
      <c r="J31" s="251" t="s">
        <v>725</v>
      </c>
      <c r="K31" s="254">
        <v>3345546.0</v>
      </c>
      <c r="L31" s="255" t="s">
        <v>726</v>
      </c>
      <c r="M31" s="256" t="str">
        <f>HYPERLINK("mailto:ANALUCIAMARIN1923@GMAIL.COM","analuciamarin1923@gmail.com")</f>
        <v>analuciamarin1923@gmail.com</v>
      </c>
      <c r="N31" s="254" t="s">
        <v>46</v>
      </c>
      <c r="O31" s="253" t="s">
        <v>89</v>
      </c>
      <c r="P31" s="253" t="s">
        <v>727</v>
      </c>
      <c r="Q31" s="254" t="s">
        <v>49</v>
      </c>
      <c r="R31" s="253" t="s">
        <v>728</v>
      </c>
      <c r="S31" s="254" t="s">
        <v>729</v>
      </c>
      <c r="T31" s="254"/>
      <c r="U31" s="251" t="s">
        <v>730</v>
      </c>
      <c r="V31" s="253">
        <v>3.218384491E9</v>
      </c>
      <c r="W31" s="257" t="s">
        <v>722</v>
      </c>
      <c r="X31" s="254">
        <v>3.052285446E9</v>
      </c>
      <c r="Y31" s="258"/>
      <c r="Z31" s="253"/>
      <c r="AA31" s="259"/>
      <c r="AB31" s="260"/>
      <c r="AC31" s="261"/>
    </row>
    <row r="32">
      <c r="A32" s="263" t="s">
        <v>731</v>
      </c>
      <c r="B32" s="189" t="s">
        <v>532</v>
      </c>
      <c r="C32" s="191" t="s">
        <v>534</v>
      </c>
      <c r="D32" s="189" t="s">
        <v>28</v>
      </c>
      <c r="E32" s="189" t="s">
        <v>29</v>
      </c>
      <c r="F32" s="189" t="s">
        <v>30</v>
      </c>
      <c r="G32" s="189" t="s">
        <v>31</v>
      </c>
      <c r="H32" s="189" t="s">
        <v>34</v>
      </c>
      <c r="I32" s="189" t="s">
        <v>35</v>
      </c>
      <c r="J32" s="192" t="s">
        <v>36</v>
      </c>
      <c r="K32" s="189" t="s">
        <v>41</v>
      </c>
      <c r="L32" s="192" t="s">
        <v>55</v>
      </c>
      <c r="M32" s="189" t="s">
        <v>56</v>
      </c>
      <c r="N32" s="189" t="s">
        <v>57</v>
      </c>
      <c r="O32" s="189" t="s">
        <v>63</v>
      </c>
      <c r="P32" s="189" t="s">
        <v>64</v>
      </c>
      <c r="Q32" s="189" t="s">
        <v>65</v>
      </c>
      <c r="R32" s="194" t="s">
        <v>19</v>
      </c>
      <c r="S32" s="194" t="s">
        <v>21</v>
      </c>
      <c r="T32" s="192" t="s">
        <v>68</v>
      </c>
      <c r="U32" s="189" t="s">
        <v>69</v>
      </c>
      <c r="V32" s="192" t="s">
        <v>70</v>
      </c>
      <c r="W32" s="189" t="s">
        <v>71</v>
      </c>
      <c r="X32" s="189" t="s">
        <v>540</v>
      </c>
      <c r="Y32" s="192" t="s">
        <v>73</v>
      </c>
      <c r="AA32" s="49"/>
      <c r="AB32" s="49"/>
      <c r="AC32" s="49"/>
    </row>
    <row r="33">
      <c r="A33" s="266"/>
      <c r="B33" s="268">
        <v>1.0</v>
      </c>
      <c r="C33" s="269" t="s">
        <v>739</v>
      </c>
      <c r="D33" s="271" t="s">
        <v>39</v>
      </c>
      <c r="E33" s="269">
        <v>1.053810863E9</v>
      </c>
      <c r="F33" s="274">
        <v>33337.0</v>
      </c>
      <c r="G33" s="271">
        <v>27.0</v>
      </c>
      <c r="H33" s="271" t="s">
        <v>75</v>
      </c>
      <c r="I33" s="271" t="s">
        <v>76</v>
      </c>
      <c r="J33" s="269" t="s">
        <v>742</v>
      </c>
      <c r="K33" s="271">
        <v>3.104033999E9</v>
      </c>
      <c r="L33" s="276" t="s">
        <v>743</v>
      </c>
      <c r="M33" s="271" t="s">
        <v>46</v>
      </c>
      <c r="N33" s="277"/>
      <c r="O33" s="277"/>
      <c r="P33" s="271" t="s">
        <v>49</v>
      </c>
      <c r="Q33" s="271" t="s">
        <v>50</v>
      </c>
      <c r="R33" s="271" t="s">
        <v>221</v>
      </c>
      <c r="S33" s="279">
        <v>43377.0</v>
      </c>
      <c r="T33" s="269" t="s">
        <v>586</v>
      </c>
      <c r="U33" s="269">
        <v>3.053919556E9</v>
      </c>
      <c r="V33" s="269" t="s">
        <v>70</v>
      </c>
      <c r="W33" s="269" t="s">
        <v>2</v>
      </c>
      <c r="X33" s="281"/>
      <c r="Y33" s="281"/>
      <c r="Z33" s="49"/>
      <c r="AA33" s="49"/>
      <c r="AB33" s="49"/>
      <c r="AC33" s="49"/>
    </row>
    <row r="34">
      <c r="A34" s="266"/>
      <c r="B34" s="268">
        <v>2.0</v>
      </c>
      <c r="C34" s="285" t="s">
        <v>756</v>
      </c>
      <c r="D34" s="286" t="s">
        <v>758</v>
      </c>
      <c r="E34" s="288">
        <v>1.088352694E9</v>
      </c>
      <c r="F34" s="290">
        <v>36150.0</v>
      </c>
      <c r="G34" s="292">
        <v>19.0</v>
      </c>
      <c r="H34" s="288" t="s">
        <v>75</v>
      </c>
      <c r="I34" s="286" t="s">
        <v>76</v>
      </c>
      <c r="J34" s="293" t="s">
        <v>769</v>
      </c>
      <c r="K34" s="295" t="s">
        <v>771</v>
      </c>
      <c r="L34" s="297" t="s">
        <v>776</v>
      </c>
      <c r="M34" s="286" t="s">
        <v>778</v>
      </c>
      <c r="N34" s="286" t="s">
        <v>476</v>
      </c>
      <c r="O34" s="271" t="s">
        <v>89</v>
      </c>
      <c r="P34" s="288" t="s">
        <v>49</v>
      </c>
      <c r="Q34" s="286" t="s">
        <v>478</v>
      </c>
      <c r="R34" s="286" t="s">
        <v>779</v>
      </c>
      <c r="S34" s="279">
        <v>43377.0</v>
      </c>
      <c r="T34" s="299" t="s">
        <v>780</v>
      </c>
      <c r="U34" s="286"/>
      <c r="V34" s="301"/>
      <c r="W34" s="303"/>
      <c r="X34" s="281"/>
      <c r="Y34" s="281"/>
      <c r="Z34" s="49"/>
      <c r="AA34" s="49"/>
    </row>
    <row r="35">
      <c r="A35" s="266"/>
      <c r="B35" s="268">
        <v>3.0</v>
      </c>
      <c r="C35" s="305" t="s">
        <v>791</v>
      </c>
      <c r="D35" s="306" t="s">
        <v>283</v>
      </c>
      <c r="E35" s="306" t="s">
        <v>793</v>
      </c>
      <c r="F35" s="306" t="s">
        <v>794</v>
      </c>
      <c r="G35" s="309">
        <v>17.0</v>
      </c>
      <c r="H35" s="306" t="s">
        <v>75</v>
      </c>
      <c r="I35" s="306" t="s">
        <v>76</v>
      </c>
      <c r="J35" s="305" t="s">
        <v>795</v>
      </c>
      <c r="K35" s="306" t="s">
        <v>796</v>
      </c>
      <c r="L35" s="305" t="s">
        <v>797</v>
      </c>
      <c r="M35" s="306" t="s">
        <v>113</v>
      </c>
      <c r="N35" s="306" t="s">
        <v>660</v>
      </c>
      <c r="O35" s="306" t="s">
        <v>798</v>
      </c>
      <c r="P35" s="306" t="s">
        <v>49</v>
      </c>
      <c r="Q35" s="306" t="s">
        <v>50</v>
      </c>
      <c r="R35" s="306" t="s">
        <v>291</v>
      </c>
      <c r="S35" s="279">
        <v>43377.0</v>
      </c>
      <c r="T35" s="305" t="s">
        <v>799</v>
      </c>
      <c r="U35" s="306" t="s">
        <v>800</v>
      </c>
      <c r="V35" s="311" t="s">
        <v>801</v>
      </c>
      <c r="W35" s="306" t="s">
        <v>802</v>
      </c>
      <c r="X35" s="281"/>
      <c r="Y35" s="281"/>
      <c r="Z35" s="49"/>
      <c r="AA35" s="49"/>
    </row>
    <row r="36">
      <c r="A36" s="266"/>
      <c r="B36" s="268">
        <v>4.0</v>
      </c>
      <c r="C36" s="285" t="s">
        <v>803</v>
      </c>
      <c r="D36" s="286" t="s">
        <v>758</v>
      </c>
      <c r="E36" s="286">
        <v>1.007227387E9</v>
      </c>
      <c r="F36" s="313">
        <v>35375.0</v>
      </c>
      <c r="G36" s="286">
        <v>21.0</v>
      </c>
      <c r="H36" s="288" t="s">
        <v>75</v>
      </c>
      <c r="I36" s="286" t="s">
        <v>76</v>
      </c>
      <c r="J36" s="301" t="s">
        <v>805</v>
      </c>
      <c r="K36" s="315" t="s">
        <v>806</v>
      </c>
      <c r="L36" s="317" t="s">
        <v>808</v>
      </c>
      <c r="M36" s="286" t="s">
        <v>778</v>
      </c>
      <c r="N36" s="286" t="s">
        <v>809</v>
      </c>
      <c r="O36" s="286" t="s">
        <v>810</v>
      </c>
      <c r="P36" s="286" t="s">
        <v>811</v>
      </c>
      <c r="Q36" s="286" t="s">
        <v>812</v>
      </c>
      <c r="R36" s="286" t="s">
        <v>115</v>
      </c>
      <c r="S36" s="279">
        <v>43377.0</v>
      </c>
      <c r="T36" s="301" t="s">
        <v>813</v>
      </c>
      <c r="U36" s="286">
        <v>3.013623215E9</v>
      </c>
      <c r="V36" s="301" t="s">
        <v>814</v>
      </c>
      <c r="W36" s="303">
        <v>3.116245246E9</v>
      </c>
      <c r="X36" s="281"/>
      <c r="Y36" s="281"/>
      <c r="Z36" s="49"/>
      <c r="AA36" s="49"/>
    </row>
    <row r="37">
      <c r="A37" s="266"/>
      <c r="B37" s="268">
        <v>5.0</v>
      </c>
      <c r="C37" s="285" t="s">
        <v>815</v>
      </c>
      <c r="D37" s="286" t="s">
        <v>39</v>
      </c>
      <c r="E37" s="286">
        <v>1.088358364E9</v>
      </c>
      <c r="F37" s="313">
        <v>36503.0</v>
      </c>
      <c r="G37" s="286">
        <v>18.0</v>
      </c>
      <c r="H37" s="288" t="s">
        <v>75</v>
      </c>
      <c r="I37" s="286" t="s">
        <v>76</v>
      </c>
      <c r="J37" s="293" t="s">
        <v>817</v>
      </c>
      <c r="K37" s="315" t="s">
        <v>818</v>
      </c>
      <c r="L37" s="317" t="s">
        <v>819</v>
      </c>
      <c r="M37" s="286" t="s">
        <v>816</v>
      </c>
      <c r="N37" s="286" t="s">
        <v>719</v>
      </c>
      <c r="O37" s="288" t="s">
        <v>820</v>
      </c>
      <c r="P37" s="286" t="s">
        <v>49</v>
      </c>
      <c r="Q37" s="286" t="s">
        <v>50</v>
      </c>
      <c r="R37" s="286" t="s">
        <v>248</v>
      </c>
      <c r="S37" s="279">
        <v>43377.0</v>
      </c>
      <c r="T37" s="299" t="s">
        <v>821</v>
      </c>
      <c r="U37" s="286">
        <v>3.136884409E9</v>
      </c>
      <c r="V37" s="301" t="s">
        <v>822</v>
      </c>
      <c r="W37" s="286">
        <v>3.007888213E9</v>
      </c>
      <c r="X37" s="281"/>
      <c r="Y37" s="281"/>
      <c r="Z37" s="49"/>
      <c r="AA37" s="49"/>
    </row>
    <row r="38">
      <c r="A38" s="266"/>
      <c r="B38" s="268">
        <v>6.0</v>
      </c>
      <c r="C38" s="276" t="s">
        <v>118</v>
      </c>
      <c r="D38" s="271" t="s">
        <v>119</v>
      </c>
      <c r="E38" s="271" t="s">
        <v>120</v>
      </c>
      <c r="F38" s="321">
        <v>32493.0</v>
      </c>
      <c r="G38" s="271">
        <v>29.0</v>
      </c>
      <c r="H38" s="271" t="s">
        <v>75</v>
      </c>
      <c r="I38" s="271" t="s">
        <v>2</v>
      </c>
      <c r="J38" s="276" t="s">
        <v>121</v>
      </c>
      <c r="K38" s="271">
        <v>3.178712963E9</v>
      </c>
      <c r="L38" s="276" t="s">
        <v>122</v>
      </c>
      <c r="M38" s="271" t="s">
        <v>46</v>
      </c>
      <c r="N38" s="271" t="s">
        <v>89</v>
      </c>
      <c r="O38" s="271" t="s">
        <v>123</v>
      </c>
      <c r="P38" s="271" t="s">
        <v>49</v>
      </c>
      <c r="Q38" s="271" t="s">
        <v>50</v>
      </c>
      <c r="R38" s="271" t="s">
        <v>124</v>
      </c>
      <c r="S38" s="279">
        <v>43383.0</v>
      </c>
      <c r="T38" s="269" t="s">
        <v>125</v>
      </c>
      <c r="U38" s="323">
        <v>3.057964055E9</v>
      </c>
      <c r="V38" s="269" t="s">
        <v>2</v>
      </c>
      <c r="W38" s="323" t="s">
        <v>2</v>
      </c>
      <c r="X38" s="281"/>
      <c r="Y38" s="281"/>
      <c r="Z38" s="49"/>
      <c r="AA38" s="49"/>
    </row>
    <row r="39">
      <c r="A39" s="266"/>
      <c r="B39" s="268">
        <v>7.0</v>
      </c>
      <c r="C39" s="276" t="s">
        <v>74</v>
      </c>
      <c r="D39" s="271" t="s">
        <v>39</v>
      </c>
      <c r="E39" s="271">
        <v>1.088355403E9</v>
      </c>
      <c r="F39" s="325">
        <v>36324.0</v>
      </c>
      <c r="G39" s="271">
        <v>19.0</v>
      </c>
      <c r="H39" s="271" t="s">
        <v>75</v>
      </c>
      <c r="I39" s="271" t="s">
        <v>76</v>
      </c>
      <c r="J39" s="276" t="s">
        <v>77</v>
      </c>
      <c r="K39" s="271">
        <v>3.164350683E9</v>
      </c>
      <c r="L39" s="276" t="s">
        <v>78</v>
      </c>
      <c r="M39" s="271" t="s">
        <v>46</v>
      </c>
      <c r="N39" s="271" t="s">
        <v>47</v>
      </c>
      <c r="O39" s="271" t="s">
        <v>47</v>
      </c>
      <c r="P39" s="271" t="s">
        <v>49</v>
      </c>
      <c r="Q39" s="271" t="s">
        <v>50</v>
      </c>
      <c r="R39" s="271" t="s">
        <v>79</v>
      </c>
      <c r="S39" s="279">
        <v>43383.0</v>
      </c>
      <c r="T39" s="269" t="s">
        <v>81</v>
      </c>
      <c r="U39" s="323">
        <v>3.152627486E9</v>
      </c>
      <c r="V39" s="269" t="s">
        <v>82</v>
      </c>
      <c r="W39" s="323">
        <v>3.154999928E9</v>
      </c>
      <c r="X39" s="281"/>
      <c r="Y39" s="281"/>
      <c r="Z39" s="49"/>
      <c r="AA39" s="49"/>
    </row>
    <row r="40">
      <c r="A40" s="266"/>
      <c r="B40" s="268">
        <v>8.0</v>
      </c>
      <c r="C40" s="285" t="s">
        <v>827</v>
      </c>
      <c r="D40" s="288" t="s">
        <v>39</v>
      </c>
      <c r="E40" s="288">
        <v>1.088351475E9</v>
      </c>
      <c r="F40" s="327">
        <v>36061.0</v>
      </c>
      <c r="G40" s="288">
        <v>19.0</v>
      </c>
      <c r="H40" s="288" t="s">
        <v>157</v>
      </c>
      <c r="I40" s="329" t="s">
        <v>86</v>
      </c>
      <c r="J40" s="293" t="s">
        <v>828</v>
      </c>
      <c r="K40" s="331" t="s">
        <v>829</v>
      </c>
      <c r="L40" s="293" t="s">
        <v>830</v>
      </c>
      <c r="M40" s="288" t="s">
        <v>46</v>
      </c>
      <c r="N40" s="288" t="s">
        <v>660</v>
      </c>
      <c r="O40" s="288" t="s">
        <v>831</v>
      </c>
      <c r="P40" s="309" t="s">
        <v>49</v>
      </c>
      <c r="Q40" s="288" t="s">
        <v>50</v>
      </c>
      <c r="R40" s="333" t="s">
        <v>291</v>
      </c>
      <c r="S40" s="279">
        <v>43383.0</v>
      </c>
      <c r="T40" s="285" t="s">
        <v>833</v>
      </c>
      <c r="U40" s="288">
        <v>3.148198135E9</v>
      </c>
      <c r="V40" s="293" t="s">
        <v>834</v>
      </c>
      <c r="W40" s="288">
        <v>3.126846234E9</v>
      </c>
      <c r="X40" s="281"/>
      <c r="Y40" s="281"/>
      <c r="Z40" s="49"/>
      <c r="AA40" s="49"/>
    </row>
    <row r="41">
      <c r="A41" s="266"/>
      <c r="B41" s="268">
        <v>9.0</v>
      </c>
      <c r="C41" s="335" t="s">
        <v>835</v>
      </c>
      <c r="D41" s="337" t="s">
        <v>283</v>
      </c>
      <c r="E41" s="337">
        <v>1.193263539E9</v>
      </c>
      <c r="F41" s="340">
        <v>36941.0</v>
      </c>
      <c r="G41" s="342">
        <v>16.0</v>
      </c>
      <c r="H41" s="337" t="s">
        <v>157</v>
      </c>
      <c r="I41" s="303" t="s">
        <v>43</v>
      </c>
      <c r="J41" s="343" t="s">
        <v>854</v>
      </c>
      <c r="K41" s="344" t="s">
        <v>855</v>
      </c>
      <c r="L41" s="346" t="s">
        <v>856</v>
      </c>
      <c r="M41" s="337" t="s">
        <v>46</v>
      </c>
      <c r="N41" s="337" t="s">
        <v>89</v>
      </c>
      <c r="O41" s="337" t="s">
        <v>858</v>
      </c>
      <c r="P41" s="337" t="s">
        <v>49</v>
      </c>
      <c r="Q41" s="337" t="s">
        <v>50</v>
      </c>
      <c r="R41" s="337" t="s">
        <v>115</v>
      </c>
      <c r="S41" s="279">
        <v>43383.0</v>
      </c>
      <c r="T41" s="348" t="s">
        <v>859</v>
      </c>
      <c r="U41" s="342">
        <v>3.017345338E9</v>
      </c>
      <c r="V41" s="343" t="s">
        <v>860</v>
      </c>
      <c r="W41" s="337">
        <v>3.137261741E9</v>
      </c>
      <c r="X41" s="281"/>
      <c r="Y41" s="281"/>
      <c r="Z41" s="49"/>
      <c r="AA41" s="49"/>
    </row>
    <row r="42">
      <c r="A42" s="266"/>
      <c r="B42" s="268">
        <v>10.0</v>
      </c>
      <c r="C42" s="285" t="s">
        <v>208</v>
      </c>
      <c r="D42" s="286" t="s">
        <v>39</v>
      </c>
      <c r="E42" s="286">
        <v>1.088294713E9</v>
      </c>
      <c r="F42" s="313">
        <v>33581.0</v>
      </c>
      <c r="G42" s="286">
        <v>26.0</v>
      </c>
      <c r="H42" s="288" t="s">
        <v>157</v>
      </c>
      <c r="I42" s="286" t="s">
        <v>76</v>
      </c>
      <c r="J42" s="293" t="s">
        <v>214</v>
      </c>
      <c r="K42" s="315" t="s">
        <v>215</v>
      </c>
      <c r="L42" s="317" t="s">
        <v>218</v>
      </c>
      <c r="M42" s="286" t="s">
        <v>816</v>
      </c>
      <c r="N42" s="286" t="s">
        <v>219</v>
      </c>
      <c r="O42" s="288" t="s">
        <v>220</v>
      </c>
      <c r="P42" s="286" t="s">
        <v>49</v>
      </c>
      <c r="Q42" s="286" t="s">
        <v>50</v>
      </c>
      <c r="R42" s="286" t="s">
        <v>221</v>
      </c>
      <c r="S42" s="279">
        <v>43383.0</v>
      </c>
      <c r="T42" s="299" t="s">
        <v>222</v>
      </c>
      <c r="U42" s="351">
        <v>3.108212063E9</v>
      </c>
      <c r="V42" s="352"/>
      <c r="W42" s="286"/>
      <c r="X42" s="281"/>
      <c r="Y42" s="281"/>
      <c r="Z42" s="49"/>
      <c r="AA42" s="49"/>
    </row>
    <row r="43">
      <c r="A43" s="266"/>
      <c r="B43" s="268">
        <v>11.0</v>
      </c>
      <c r="C43" s="269" t="s">
        <v>861</v>
      </c>
      <c r="D43" s="271" t="s">
        <v>39</v>
      </c>
      <c r="E43" s="271">
        <v>4.2117233E7</v>
      </c>
      <c r="F43" s="354">
        <v>27684.0</v>
      </c>
      <c r="G43" s="271">
        <v>42.0</v>
      </c>
      <c r="H43" s="271" t="s">
        <v>157</v>
      </c>
      <c r="I43" s="271" t="s">
        <v>43</v>
      </c>
      <c r="J43" s="269" t="s">
        <v>862</v>
      </c>
      <c r="K43" s="271">
        <v>3.14608511E9</v>
      </c>
      <c r="L43" s="276" t="s">
        <v>863</v>
      </c>
      <c r="M43" s="271" t="s">
        <v>46</v>
      </c>
      <c r="N43" s="271" t="s">
        <v>864</v>
      </c>
      <c r="O43" s="271" t="s">
        <v>864</v>
      </c>
      <c r="P43" s="271" t="s">
        <v>49</v>
      </c>
      <c r="Q43" s="271" t="s">
        <v>50</v>
      </c>
      <c r="R43" s="271" t="s">
        <v>865</v>
      </c>
      <c r="S43" s="356">
        <v>43410.0</v>
      </c>
      <c r="T43" s="269" t="s">
        <v>866</v>
      </c>
      <c r="U43" s="269">
        <v>3.128913202E9</v>
      </c>
      <c r="V43" s="269" t="s">
        <v>2</v>
      </c>
      <c r="W43" s="269" t="s">
        <v>2</v>
      </c>
      <c r="X43" s="281"/>
      <c r="Y43" s="281"/>
      <c r="Z43" s="49"/>
      <c r="AA43" s="49"/>
      <c r="AB43" s="49"/>
      <c r="AC43" s="49"/>
    </row>
    <row r="44">
      <c r="A44" s="266"/>
      <c r="B44" s="268">
        <v>12.0</v>
      </c>
      <c r="C44" s="269" t="s">
        <v>867</v>
      </c>
      <c r="D44" s="271" t="s">
        <v>39</v>
      </c>
      <c r="E44" s="271" t="s">
        <v>868</v>
      </c>
      <c r="F44" s="354">
        <v>32683.0</v>
      </c>
      <c r="G44" s="271">
        <v>29.0</v>
      </c>
      <c r="H44" s="271" t="s">
        <v>157</v>
      </c>
      <c r="I44" s="271" t="s">
        <v>76</v>
      </c>
      <c r="J44" s="269" t="s">
        <v>869</v>
      </c>
      <c r="K44" s="271">
        <v>3.184471017E9</v>
      </c>
      <c r="L44" s="276" t="s">
        <v>870</v>
      </c>
      <c r="M44" s="271" t="s">
        <v>46</v>
      </c>
      <c r="N44" s="271" t="s">
        <v>371</v>
      </c>
      <c r="O44" s="271" t="s">
        <v>664</v>
      </c>
      <c r="P44" s="271" t="s">
        <v>49</v>
      </c>
      <c r="Q44" s="271" t="s">
        <v>50</v>
      </c>
      <c r="R44" s="271" t="s">
        <v>97</v>
      </c>
      <c r="S44" s="356"/>
      <c r="T44" s="269" t="s">
        <v>872</v>
      </c>
      <c r="U44" s="269">
        <v>3.17664542E9</v>
      </c>
      <c r="V44" s="269"/>
      <c r="W44" s="269"/>
      <c r="X44" s="281"/>
      <c r="Y44" s="281"/>
      <c r="Z44" s="49"/>
      <c r="AA44" s="49"/>
      <c r="AB44" s="49"/>
      <c r="AC44" s="49"/>
    </row>
    <row r="45">
      <c r="A45" s="266"/>
      <c r="B45" s="268">
        <v>13.0</v>
      </c>
      <c r="C45" s="276" t="s">
        <v>93</v>
      </c>
      <c r="D45" s="271" t="s">
        <v>39</v>
      </c>
      <c r="E45" s="271">
        <v>1.0112217E7</v>
      </c>
      <c r="F45" s="325">
        <v>22702.0</v>
      </c>
      <c r="G45" s="271">
        <v>56.0</v>
      </c>
      <c r="H45" s="271" t="s">
        <v>94</v>
      </c>
      <c r="I45" s="271" t="s">
        <v>76</v>
      </c>
      <c r="J45" s="276" t="s">
        <v>95</v>
      </c>
      <c r="K45" s="271">
        <v>3347637.0</v>
      </c>
      <c r="L45" s="271">
        <v>3.164341993E9</v>
      </c>
      <c r="M45" s="271" t="s">
        <v>96</v>
      </c>
      <c r="N45" s="271" t="s">
        <v>46</v>
      </c>
      <c r="O45" s="271" t="s">
        <v>89</v>
      </c>
      <c r="P45" s="271" t="s">
        <v>89</v>
      </c>
      <c r="Q45" s="271" t="s">
        <v>49</v>
      </c>
      <c r="R45" s="271" t="s">
        <v>50</v>
      </c>
      <c r="S45" s="271" t="s">
        <v>97</v>
      </c>
      <c r="T45" s="271" t="s">
        <v>52</v>
      </c>
      <c r="U45" s="271" t="s">
        <v>80</v>
      </c>
      <c r="V45" s="269" t="s">
        <v>98</v>
      </c>
      <c r="W45" s="323" t="s">
        <v>2</v>
      </c>
      <c r="X45" s="269" t="s">
        <v>99</v>
      </c>
      <c r="Y45" s="323">
        <v>3.13507171E9</v>
      </c>
      <c r="Z45" s="281"/>
      <c r="AA45" s="49"/>
      <c r="AB45" s="49"/>
      <c r="AC45" s="49"/>
    </row>
    <row r="46">
      <c r="A46" s="266"/>
      <c r="B46" s="268">
        <v>14.0</v>
      </c>
      <c r="C46" s="285" t="s">
        <v>875</v>
      </c>
      <c r="D46" s="288" t="s">
        <v>39</v>
      </c>
      <c r="E46" s="288">
        <v>1.088322847E9</v>
      </c>
      <c r="F46" s="361">
        <v>34683.0</v>
      </c>
      <c r="G46" s="288">
        <v>23.0</v>
      </c>
      <c r="H46" s="288" t="s">
        <v>157</v>
      </c>
      <c r="I46" s="288" t="s">
        <v>76</v>
      </c>
      <c r="J46" s="293" t="s">
        <v>877</v>
      </c>
      <c r="K46" s="288" t="s">
        <v>878</v>
      </c>
      <c r="L46" s="366" t="s">
        <v>879</v>
      </c>
      <c r="M46" s="367" t="s">
        <v>887</v>
      </c>
      <c r="N46" s="288" t="s">
        <v>46</v>
      </c>
      <c r="O46" s="288" t="s">
        <v>664</v>
      </c>
      <c r="P46" s="288" t="s">
        <v>664</v>
      </c>
      <c r="Q46" s="288" t="s">
        <v>49</v>
      </c>
      <c r="R46" s="288" t="s">
        <v>50</v>
      </c>
      <c r="S46" s="288" t="s">
        <v>232</v>
      </c>
      <c r="T46" s="333" t="s">
        <v>52</v>
      </c>
      <c r="U46" s="309" t="s">
        <v>889</v>
      </c>
      <c r="V46" s="285" t="s">
        <v>890</v>
      </c>
      <c r="W46" s="369">
        <v>3.155829912E9</v>
      </c>
      <c r="X46" s="293" t="s">
        <v>893</v>
      </c>
      <c r="Y46" s="288">
        <v>3.106104061E9</v>
      </c>
      <c r="Z46" s="371" t="s">
        <v>894</v>
      </c>
      <c r="AA46" s="373" t="s">
        <v>898</v>
      </c>
      <c r="AB46" s="373"/>
      <c r="AC46" s="375"/>
    </row>
    <row r="47">
      <c r="A47" s="266"/>
      <c r="B47" s="268">
        <v>15.0</v>
      </c>
      <c r="C47" s="269" t="s">
        <v>711</v>
      </c>
      <c r="D47" s="271" t="s">
        <v>39</v>
      </c>
      <c r="E47" s="269">
        <v>1.023940495E9</v>
      </c>
      <c r="F47" s="325">
        <v>34750.0</v>
      </c>
      <c r="G47" s="271">
        <v>23.0</v>
      </c>
      <c r="H47" s="271" t="s">
        <v>75</v>
      </c>
      <c r="I47" s="271" t="s">
        <v>200</v>
      </c>
      <c r="J47" s="269" t="s">
        <v>276</v>
      </c>
      <c r="K47" s="271" t="s">
        <v>2</v>
      </c>
      <c r="L47" s="276">
        <v>3.006368704E9</v>
      </c>
      <c r="M47" s="271" t="s">
        <v>712</v>
      </c>
      <c r="N47" s="271" t="s">
        <v>46</v>
      </c>
      <c r="O47" s="271" t="s">
        <v>89</v>
      </c>
      <c r="P47" s="271" t="s">
        <v>89</v>
      </c>
      <c r="Q47" s="271" t="s">
        <v>49</v>
      </c>
      <c r="R47" s="271" t="s">
        <v>50</v>
      </c>
      <c r="S47" s="269" t="s">
        <v>713</v>
      </c>
      <c r="T47" s="269" t="s">
        <v>714</v>
      </c>
      <c r="U47" s="269" t="s">
        <v>715</v>
      </c>
      <c r="V47" s="271">
        <v>3.192158895E9</v>
      </c>
      <c r="W47" s="269" t="s">
        <v>716</v>
      </c>
      <c r="X47" s="271">
        <v>3.124749879E9</v>
      </c>
      <c r="Y47" s="281"/>
      <c r="Z47" s="281"/>
      <c r="AA47" s="49"/>
      <c r="AB47" s="49"/>
      <c r="AC47" s="49"/>
    </row>
    <row r="48">
      <c r="A48" s="266"/>
      <c r="B48" s="377">
        <v>1.0</v>
      </c>
      <c r="C48" s="378" t="s">
        <v>907</v>
      </c>
      <c r="D48" s="380" t="s">
        <v>283</v>
      </c>
      <c r="E48" s="382">
        <v>1.010146306E9</v>
      </c>
      <c r="F48" s="380" t="s">
        <v>911</v>
      </c>
      <c r="G48" s="382">
        <v>17.0</v>
      </c>
      <c r="H48" s="382" t="s">
        <v>157</v>
      </c>
      <c r="I48" s="380" t="s">
        <v>76</v>
      </c>
      <c r="J48" s="384" t="s">
        <v>912</v>
      </c>
      <c r="K48" s="380" t="s">
        <v>915</v>
      </c>
      <c r="L48" s="382" t="s">
        <v>916</v>
      </c>
      <c r="M48" s="382" t="s">
        <v>46</v>
      </c>
      <c r="N48" s="382" t="s">
        <v>89</v>
      </c>
      <c r="O48" s="382" t="s">
        <v>89</v>
      </c>
      <c r="P48" s="382" t="s">
        <v>49</v>
      </c>
      <c r="Q48" s="382" t="s">
        <v>50</v>
      </c>
      <c r="R48" s="382" t="s">
        <v>90</v>
      </c>
      <c r="S48" s="386">
        <v>43384.0</v>
      </c>
      <c r="T48" s="384" t="s">
        <v>918</v>
      </c>
      <c r="U48" s="382">
        <v>3.154566599E9</v>
      </c>
      <c r="V48" s="384" t="s">
        <v>919</v>
      </c>
      <c r="W48" s="382">
        <v>3.235810322E9</v>
      </c>
      <c r="X48" s="122" t="s">
        <v>920</v>
      </c>
      <c r="Y48" s="140"/>
      <c r="Z48" s="49"/>
      <c r="AA48" s="49"/>
      <c r="AB48" s="49"/>
      <c r="AC48" s="49"/>
    </row>
    <row r="49">
      <c r="A49" s="266"/>
      <c r="B49" s="377">
        <v>2.0</v>
      </c>
      <c r="C49" s="122" t="s">
        <v>921</v>
      </c>
      <c r="D49" s="118" t="s">
        <v>39</v>
      </c>
      <c r="E49" s="122">
        <v>1.032431473E9</v>
      </c>
      <c r="F49" s="388">
        <v>32558.0</v>
      </c>
      <c r="G49" s="118">
        <v>29.0</v>
      </c>
      <c r="H49" s="118" t="s">
        <v>75</v>
      </c>
      <c r="I49" s="118" t="s">
        <v>76</v>
      </c>
      <c r="J49" s="122" t="s">
        <v>297</v>
      </c>
      <c r="K49" s="118">
        <v>3.116549397E9</v>
      </c>
      <c r="L49" s="110" t="s">
        <v>298</v>
      </c>
      <c r="M49" s="118" t="s">
        <v>46</v>
      </c>
      <c r="N49" s="118" t="s">
        <v>246</v>
      </c>
      <c r="O49" s="118" t="s">
        <v>123</v>
      </c>
      <c r="P49" s="118" t="s">
        <v>49</v>
      </c>
      <c r="Q49" s="118" t="s">
        <v>50</v>
      </c>
      <c r="R49" s="118" t="s">
        <v>221</v>
      </c>
      <c r="S49" s="390">
        <v>43375.0</v>
      </c>
      <c r="T49" s="122" t="s">
        <v>299</v>
      </c>
      <c r="U49" s="122">
        <v>3.146092497E9</v>
      </c>
      <c r="V49" s="122" t="s">
        <v>300</v>
      </c>
      <c r="W49" s="122">
        <v>3.146102624E9</v>
      </c>
      <c r="X49" s="140"/>
      <c r="Y49" s="140"/>
      <c r="Z49" s="128"/>
      <c r="AA49" s="128"/>
      <c r="AB49" s="128"/>
      <c r="AC49" s="128"/>
    </row>
    <row r="50">
      <c r="A50" s="266"/>
      <c r="B50" s="377">
        <v>3.0</v>
      </c>
      <c r="C50" s="122" t="s">
        <v>929</v>
      </c>
      <c r="D50" s="118" t="s">
        <v>39</v>
      </c>
      <c r="E50" s="118">
        <v>2.2987384E7</v>
      </c>
      <c r="F50" s="388">
        <v>34560.0</v>
      </c>
      <c r="G50" s="118">
        <v>24.0</v>
      </c>
      <c r="H50" s="118" t="s">
        <v>157</v>
      </c>
      <c r="I50" s="118" t="s">
        <v>76</v>
      </c>
      <c r="J50" s="122" t="s">
        <v>930</v>
      </c>
      <c r="K50" s="118">
        <v>3.178291632E9</v>
      </c>
      <c r="L50" s="110" t="s">
        <v>931</v>
      </c>
      <c r="M50" s="118" t="s">
        <v>113</v>
      </c>
      <c r="N50" s="118" t="s">
        <v>113</v>
      </c>
      <c r="O50" s="118" t="s">
        <v>113</v>
      </c>
      <c r="P50" s="149"/>
      <c r="Q50" s="118" t="s">
        <v>49</v>
      </c>
      <c r="R50" s="118" t="s">
        <v>865</v>
      </c>
      <c r="S50" s="390">
        <v>43383.0</v>
      </c>
      <c r="T50" s="122" t="s">
        <v>932</v>
      </c>
      <c r="U50" s="122">
        <v>3.178291632E9</v>
      </c>
      <c r="V50" s="140"/>
      <c r="W50" s="140"/>
      <c r="X50" s="140"/>
      <c r="Y50" s="140"/>
      <c r="Z50" s="128"/>
      <c r="AA50" s="128"/>
      <c r="AB50" s="128"/>
      <c r="AC50" s="128"/>
    </row>
    <row r="51">
      <c r="A51" s="266"/>
      <c r="B51" s="377">
        <v>4.0</v>
      </c>
      <c r="C51" s="122" t="s">
        <v>933</v>
      </c>
      <c r="D51" s="118" t="s">
        <v>39</v>
      </c>
      <c r="E51" s="118">
        <v>4.2148894E7</v>
      </c>
      <c r="F51" s="388">
        <v>30128.0</v>
      </c>
      <c r="G51" s="118">
        <v>36.0</v>
      </c>
      <c r="H51" s="118" t="s">
        <v>157</v>
      </c>
      <c r="I51" s="118" t="s">
        <v>43</v>
      </c>
      <c r="J51" s="122" t="s">
        <v>934</v>
      </c>
      <c r="K51" s="118">
        <v>3.005030667E9</v>
      </c>
      <c r="L51" s="110" t="s">
        <v>935</v>
      </c>
      <c r="M51" s="118" t="s">
        <v>46</v>
      </c>
      <c r="N51" s="118" t="s">
        <v>371</v>
      </c>
      <c r="O51" s="118" t="s">
        <v>406</v>
      </c>
      <c r="P51" s="118" t="s">
        <v>49</v>
      </c>
      <c r="Q51" s="118" t="s">
        <v>50</v>
      </c>
      <c r="R51" s="118" t="s">
        <v>115</v>
      </c>
      <c r="S51" s="390">
        <v>43390.0</v>
      </c>
      <c r="T51" s="122" t="s">
        <v>936</v>
      </c>
      <c r="U51" s="122">
        <v>3.103685678E9</v>
      </c>
      <c r="V51" s="122" t="s">
        <v>937</v>
      </c>
      <c r="W51" s="122">
        <v>3.113664168E9</v>
      </c>
      <c r="X51" s="122" t="s">
        <v>920</v>
      </c>
      <c r="Y51" s="140"/>
      <c r="Z51" s="398"/>
      <c r="AA51" s="311"/>
      <c r="AB51" s="311"/>
      <c r="AC51" s="77"/>
    </row>
    <row r="52">
      <c r="A52" s="266"/>
      <c r="B52" s="377">
        <v>5.0</v>
      </c>
      <c r="C52" s="122" t="s">
        <v>960</v>
      </c>
      <c r="D52" s="118" t="s">
        <v>119</v>
      </c>
      <c r="E52" s="118">
        <v>197486.0</v>
      </c>
      <c r="F52" s="388">
        <v>23945.0</v>
      </c>
      <c r="G52" s="149"/>
      <c r="H52" s="118" t="s">
        <v>157</v>
      </c>
      <c r="I52" s="118" t="s">
        <v>76</v>
      </c>
      <c r="J52" s="122" t="s">
        <v>963</v>
      </c>
      <c r="K52" s="118">
        <v>3.127418067E9</v>
      </c>
      <c r="L52" s="110" t="s">
        <v>965</v>
      </c>
      <c r="M52" s="118" t="s">
        <v>46</v>
      </c>
      <c r="N52" s="118" t="s">
        <v>371</v>
      </c>
      <c r="O52" s="118" t="s">
        <v>966</v>
      </c>
      <c r="P52" s="118" t="s">
        <v>49</v>
      </c>
      <c r="Q52" s="118" t="s">
        <v>50</v>
      </c>
      <c r="R52" s="118" t="s">
        <v>115</v>
      </c>
      <c r="S52" s="390">
        <v>43390.0</v>
      </c>
      <c r="T52" s="122" t="s">
        <v>967</v>
      </c>
      <c r="U52" s="122">
        <v>3.005030667E9</v>
      </c>
      <c r="V52" s="122" t="s">
        <v>2</v>
      </c>
      <c r="W52" s="122" t="s">
        <v>2</v>
      </c>
      <c r="X52" s="122" t="s">
        <v>920</v>
      </c>
      <c r="Y52" s="140"/>
      <c r="Z52" s="398"/>
      <c r="AA52" s="399"/>
      <c r="AB52" s="400"/>
      <c r="AC52" s="77"/>
    </row>
    <row r="53">
      <c r="A53" s="266"/>
      <c r="B53" s="377">
        <v>6.0</v>
      </c>
      <c r="C53" s="122" t="s">
        <v>436</v>
      </c>
      <c r="D53" s="118" t="s">
        <v>119</v>
      </c>
      <c r="E53" s="118">
        <v>865926.0</v>
      </c>
      <c r="F53" s="120">
        <v>32081.0</v>
      </c>
      <c r="G53" s="118">
        <v>32.0</v>
      </c>
      <c r="H53" s="118" t="s">
        <v>75</v>
      </c>
      <c r="I53" s="118" t="s">
        <v>717</v>
      </c>
      <c r="J53" s="122" t="s">
        <v>438</v>
      </c>
      <c r="K53" s="118">
        <v>3.143633153E9</v>
      </c>
      <c r="L53" s="110" t="s">
        <v>718</v>
      </c>
      <c r="M53" s="118" t="s">
        <v>46</v>
      </c>
      <c r="N53" s="118" t="s">
        <v>719</v>
      </c>
      <c r="O53" s="118" t="s">
        <v>719</v>
      </c>
      <c r="P53" s="118" t="s">
        <v>49</v>
      </c>
      <c r="Q53" s="118" t="s">
        <v>50</v>
      </c>
      <c r="R53" s="118" t="s">
        <v>343</v>
      </c>
      <c r="S53" s="118" t="s">
        <v>714</v>
      </c>
      <c r="T53" s="122" t="s">
        <v>657</v>
      </c>
      <c r="U53" s="118">
        <v>3.106551544E9</v>
      </c>
      <c r="V53" s="122" t="s">
        <v>2</v>
      </c>
      <c r="W53" s="118" t="s">
        <v>2</v>
      </c>
      <c r="X53" s="122" t="s">
        <v>920</v>
      </c>
      <c r="Y53" s="140"/>
      <c r="AB53" s="49"/>
      <c r="AC53" s="49"/>
    </row>
    <row r="54">
      <c r="A54" s="266"/>
      <c r="B54" s="377">
        <v>7.0</v>
      </c>
      <c r="C54" s="122" t="s">
        <v>981</v>
      </c>
      <c r="D54" s="118" t="s">
        <v>119</v>
      </c>
      <c r="E54" s="118">
        <v>483324.0</v>
      </c>
      <c r="F54" s="388">
        <v>30946.0</v>
      </c>
      <c r="G54" s="118">
        <v>34.0</v>
      </c>
      <c r="H54" s="118" t="s">
        <v>42</v>
      </c>
      <c r="I54" s="118" t="s">
        <v>76</v>
      </c>
      <c r="J54" s="122" t="s">
        <v>438</v>
      </c>
      <c r="K54" s="118">
        <v>3.143633153E9</v>
      </c>
      <c r="L54" s="110" t="s">
        <v>982</v>
      </c>
      <c r="M54" s="118" t="s">
        <v>46</v>
      </c>
      <c r="N54" s="118" t="s">
        <v>719</v>
      </c>
      <c r="O54" s="118" t="s">
        <v>719</v>
      </c>
      <c r="P54" s="118" t="s">
        <v>49</v>
      </c>
      <c r="Q54" s="118" t="s">
        <v>50</v>
      </c>
      <c r="R54" s="118" t="s">
        <v>343</v>
      </c>
      <c r="S54" s="118" t="s">
        <v>714</v>
      </c>
      <c r="T54" s="122" t="s">
        <v>657</v>
      </c>
      <c r="U54" s="118">
        <v>3.106551544E9</v>
      </c>
      <c r="V54" s="122" t="s">
        <v>2</v>
      </c>
      <c r="W54" s="118" t="s">
        <v>2</v>
      </c>
      <c r="X54" s="122" t="s">
        <v>920</v>
      </c>
      <c r="Y54" s="140"/>
      <c r="AB54" s="49"/>
      <c r="AC54" s="49"/>
    </row>
    <row r="55">
      <c r="A55" s="266"/>
      <c r="B55" s="377">
        <v>8.0</v>
      </c>
      <c r="C55" s="122" t="s">
        <v>983</v>
      </c>
      <c r="D55" s="118" t="s">
        <v>39</v>
      </c>
      <c r="E55" s="118">
        <v>2.4688456E7</v>
      </c>
      <c r="F55" s="388">
        <v>30796.0</v>
      </c>
      <c r="G55" s="118">
        <v>34.0</v>
      </c>
      <c r="H55" s="118" t="s">
        <v>157</v>
      </c>
      <c r="I55" s="118" t="s">
        <v>76</v>
      </c>
      <c r="J55" s="122" t="s">
        <v>984</v>
      </c>
      <c r="K55" s="118">
        <v>3.127267157E9</v>
      </c>
      <c r="L55" s="110" t="s">
        <v>985</v>
      </c>
      <c r="M55" s="118" t="s">
        <v>46</v>
      </c>
      <c r="N55" s="118" t="s">
        <v>89</v>
      </c>
      <c r="O55" s="118" t="s">
        <v>89</v>
      </c>
      <c r="P55" s="118" t="s">
        <v>49</v>
      </c>
      <c r="Q55" s="118" t="s">
        <v>50</v>
      </c>
      <c r="R55" s="118" t="s">
        <v>51</v>
      </c>
      <c r="S55" s="390">
        <v>43383.0</v>
      </c>
      <c r="T55" s="122" t="s">
        <v>986</v>
      </c>
      <c r="U55" s="122">
        <v>3.10896563E9</v>
      </c>
      <c r="V55" s="122" t="s">
        <v>988</v>
      </c>
      <c r="W55" s="122">
        <v>3.112929014E9</v>
      </c>
      <c r="X55" s="122" t="s">
        <v>920</v>
      </c>
      <c r="Y55" s="140"/>
    </row>
    <row r="56">
      <c r="A56" s="266"/>
      <c r="B56" s="377">
        <v>9.0</v>
      </c>
      <c r="C56" s="122" t="s">
        <v>989</v>
      </c>
      <c r="D56" s="118" t="s">
        <v>283</v>
      </c>
      <c r="E56" s="118">
        <v>1.004718161E9</v>
      </c>
      <c r="F56" s="388">
        <v>37354.0</v>
      </c>
      <c r="G56" s="118">
        <v>16.0</v>
      </c>
      <c r="H56" s="118" t="s">
        <v>157</v>
      </c>
      <c r="I56" s="118" t="s">
        <v>200</v>
      </c>
      <c r="J56" s="122" t="s">
        <v>990</v>
      </c>
      <c r="K56" s="118">
        <v>3.204142665E9</v>
      </c>
      <c r="L56" s="110" t="s">
        <v>991</v>
      </c>
      <c r="M56" s="118" t="s">
        <v>46</v>
      </c>
      <c r="N56" s="404"/>
      <c r="O56" s="118" t="s">
        <v>89</v>
      </c>
      <c r="P56" s="118" t="s">
        <v>89</v>
      </c>
      <c r="Q56" s="118" t="s">
        <v>49</v>
      </c>
      <c r="R56" s="122" t="s">
        <v>115</v>
      </c>
      <c r="S56" s="390">
        <v>43383.0</v>
      </c>
      <c r="T56" s="122" t="s">
        <v>986</v>
      </c>
      <c r="U56" s="122">
        <v>3.10896563E9</v>
      </c>
      <c r="V56" s="122" t="s">
        <v>988</v>
      </c>
      <c r="W56" s="122">
        <v>3.112929014E9</v>
      </c>
      <c r="X56" s="122" t="s">
        <v>920</v>
      </c>
      <c r="Y56" s="140"/>
    </row>
    <row r="57">
      <c r="A57" s="266"/>
      <c r="B57" s="377">
        <v>10.0</v>
      </c>
      <c r="C57" s="122" t="s">
        <v>998</v>
      </c>
      <c r="D57" s="118" t="s">
        <v>39</v>
      </c>
      <c r="E57" s="122">
        <v>1.089487587E9</v>
      </c>
      <c r="F57" s="388">
        <v>35708.0</v>
      </c>
      <c r="G57" s="118">
        <v>20.0</v>
      </c>
      <c r="H57" s="118" t="s">
        <v>75</v>
      </c>
      <c r="I57" s="118" t="s">
        <v>76</v>
      </c>
      <c r="J57" s="122" t="s">
        <v>999</v>
      </c>
      <c r="K57" s="118">
        <v>3.192624092E9</v>
      </c>
      <c r="L57" s="110" t="s">
        <v>1000</v>
      </c>
      <c r="M57" s="118" t="s">
        <v>46</v>
      </c>
      <c r="N57" s="118" t="s">
        <v>148</v>
      </c>
      <c r="O57" s="118" t="s">
        <v>1001</v>
      </c>
      <c r="P57" s="118" t="s">
        <v>49</v>
      </c>
      <c r="Q57" s="118" t="s">
        <v>1002</v>
      </c>
      <c r="R57" s="118" t="s">
        <v>221</v>
      </c>
      <c r="S57" s="407">
        <v>43376.0</v>
      </c>
      <c r="T57" s="122" t="s">
        <v>1004</v>
      </c>
      <c r="U57" s="122">
        <v>3.122254738E9</v>
      </c>
      <c r="V57" s="122" t="s">
        <v>1005</v>
      </c>
      <c r="W57" s="122">
        <v>3.128994045E9</v>
      </c>
      <c r="X57" s="122" t="s">
        <v>920</v>
      </c>
      <c r="Y57" s="140"/>
      <c r="AA57" s="49"/>
    </row>
    <row r="58">
      <c r="A58" s="266"/>
      <c r="B58" s="377">
        <v>11.0</v>
      </c>
      <c r="C58" s="122" t="s">
        <v>1006</v>
      </c>
      <c r="D58" s="118" t="s">
        <v>39</v>
      </c>
      <c r="E58" s="122">
        <v>1.088037417E9</v>
      </c>
      <c r="F58" s="388">
        <v>36264.0</v>
      </c>
      <c r="G58" s="118">
        <v>19.0</v>
      </c>
      <c r="H58" s="118" t="s">
        <v>42</v>
      </c>
      <c r="I58" s="118" t="s">
        <v>76</v>
      </c>
      <c r="J58" s="122" t="s">
        <v>1007</v>
      </c>
      <c r="K58" s="118">
        <v>3.122123914E9</v>
      </c>
      <c r="L58" s="110" t="s">
        <v>1008</v>
      </c>
      <c r="M58" s="118" t="s">
        <v>46</v>
      </c>
      <c r="N58" s="118" t="s">
        <v>378</v>
      </c>
      <c r="O58" s="118" t="s">
        <v>378</v>
      </c>
      <c r="P58" s="118" t="s">
        <v>49</v>
      </c>
      <c r="Q58" s="118" t="s">
        <v>50</v>
      </c>
      <c r="R58" s="118" t="s">
        <v>51</v>
      </c>
      <c r="S58" s="390">
        <v>43377.0</v>
      </c>
      <c r="T58" s="122" t="s">
        <v>1009</v>
      </c>
      <c r="U58" s="122">
        <v>3.106610535E9</v>
      </c>
      <c r="V58" s="122" t="s">
        <v>1010</v>
      </c>
      <c r="W58" s="122">
        <v>3.206941423E9</v>
      </c>
      <c r="X58" s="122" t="s">
        <v>920</v>
      </c>
      <c r="Y58" s="140"/>
      <c r="AA58" s="49"/>
    </row>
    <row r="59">
      <c r="A59" s="266"/>
      <c r="B59" s="377">
        <v>12.0</v>
      </c>
      <c r="C59" s="381" t="s">
        <v>1011</v>
      </c>
      <c r="D59" s="383" t="s">
        <v>758</v>
      </c>
      <c r="E59" s="383" t="s">
        <v>1012</v>
      </c>
      <c r="F59" s="383" t="s">
        <v>1013</v>
      </c>
      <c r="G59" s="158">
        <v>22.0</v>
      </c>
      <c r="H59" s="402" t="s">
        <v>75</v>
      </c>
      <c r="I59" s="383" t="s">
        <v>86</v>
      </c>
      <c r="J59" s="387" t="s">
        <v>1014</v>
      </c>
      <c r="K59" s="387" t="s">
        <v>1015</v>
      </c>
      <c r="L59" s="411" t="s">
        <v>1016</v>
      </c>
      <c r="M59" s="402" t="s">
        <v>46</v>
      </c>
      <c r="N59" s="383" t="s">
        <v>1018</v>
      </c>
      <c r="O59" s="118" t="s">
        <v>1019</v>
      </c>
      <c r="P59" s="402" t="s">
        <v>49</v>
      </c>
      <c r="Q59" s="383" t="s">
        <v>478</v>
      </c>
      <c r="R59" s="402" t="s">
        <v>115</v>
      </c>
      <c r="S59" s="390">
        <v>43377.0</v>
      </c>
      <c r="T59" s="413" t="s">
        <v>1020</v>
      </c>
      <c r="U59" s="383" t="s">
        <v>1022</v>
      </c>
      <c r="V59" s="160" t="s">
        <v>1023</v>
      </c>
      <c r="W59" s="402" t="s">
        <v>1024</v>
      </c>
      <c r="X59" s="122" t="s">
        <v>920</v>
      </c>
      <c r="Y59" s="140"/>
    </row>
    <row r="60">
      <c r="A60" s="266"/>
      <c r="B60" s="377">
        <v>13.0</v>
      </c>
      <c r="C60" s="345" t="s">
        <v>1025</v>
      </c>
      <c r="D60" s="154" t="s">
        <v>283</v>
      </c>
      <c r="E60" s="158">
        <v>1.004777436E9</v>
      </c>
      <c r="F60" s="415">
        <v>37230.0</v>
      </c>
      <c r="G60" s="158">
        <v>16.0</v>
      </c>
      <c r="H60" s="154" t="s">
        <v>75</v>
      </c>
      <c r="I60" s="158" t="s">
        <v>76</v>
      </c>
      <c r="J60" s="160" t="s">
        <v>1027</v>
      </c>
      <c r="K60" s="383" t="s">
        <v>1028</v>
      </c>
      <c r="L60" s="160" t="s">
        <v>1029</v>
      </c>
      <c r="M60" s="158" t="s">
        <v>46</v>
      </c>
      <c r="N60" s="158" t="s">
        <v>123</v>
      </c>
      <c r="O60" s="158" t="s">
        <v>123</v>
      </c>
      <c r="P60" s="158" t="s">
        <v>49</v>
      </c>
      <c r="Q60" s="158" t="s">
        <v>50</v>
      </c>
      <c r="R60" s="158" t="s">
        <v>248</v>
      </c>
      <c r="S60" s="390">
        <v>43377.0</v>
      </c>
      <c r="T60" s="160" t="s">
        <v>1030</v>
      </c>
      <c r="U60" s="158">
        <v>3.207750056E9</v>
      </c>
      <c r="V60" s="160" t="s">
        <v>1031</v>
      </c>
      <c r="W60" s="158">
        <v>3.146098929E9</v>
      </c>
      <c r="X60" s="319" t="s">
        <v>920</v>
      </c>
      <c r="Y60" s="140"/>
    </row>
    <row r="61">
      <c r="A61" s="419"/>
      <c r="B61" s="377">
        <v>14.0</v>
      </c>
      <c r="C61" s="122"/>
      <c r="D61" s="118"/>
      <c r="E61" s="118"/>
      <c r="F61" s="388"/>
      <c r="G61" s="118"/>
      <c r="H61" s="118"/>
      <c r="I61" s="118"/>
      <c r="J61" s="122"/>
      <c r="K61" s="118"/>
      <c r="L61" s="110"/>
      <c r="M61" s="118"/>
      <c r="N61" s="404"/>
      <c r="O61" s="118"/>
      <c r="P61" s="118"/>
      <c r="Q61" s="118"/>
      <c r="R61" s="122"/>
      <c r="S61" s="390"/>
      <c r="T61" s="122"/>
      <c r="U61" s="122"/>
      <c r="V61" s="122"/>
      <c r="W61" s="122"/>
      <c r="X61" s="122"/>
      <c r="Y61" s="140"/>
    </row>
    <row r="62">
      <c r="A62" s="423" t="s">
        <v>1035</v>
      </c>
      <c r="B62" s="189" t="s">
        <v>532</v>
      </c>
      <c r="C62" s="191" t="s">
        <v>534</v>
      </c>
      <c r="D62" s="189" t="s">
        <v>28</v>
      </c>
      <c r="E62" s="189" t="s">
        <v>29</v>
      </c>
      <c r="F62" s="189" t="s">
        <v>30</v>
      </c>
      <c r="G62" s="189" t="s">
        <v>31</v>
      </c>
      <c r="H62" s="189" t="s">
        <v>34</v>
      </c>
      <c r="I62" s="189" t="s">
        <v>35</v>
      </c>
      <c r="J62" s="192" t="s">
        <v>36</v>
      </c>
      <c r="K62" s="189" t="s">
        <v>41</v>
      </c>
      <c r="L62" s="192" t="s">
        <v>55</v>
      </c>
      <c r="M62" s="189" t="s">
        <v>56</v>
      </c>
      <c r="N62" s="189" t="s">
        <v>57</v>
      </c>
      <c r="O62" s="189" t="s">
        <v>63</v>
      </c>
      <c r="P62" s="189" t="s">
        <v>64</v>
      </c>
      <c r="Q62" s="189" t="s">
        <v>65</v>
      </c>
      <c r="R62" s="194" t="s">
        <v>19</v>
      </c>
      <c r="S62" s="194" t="s">
        <v>21</v>
      </c>
      <c r="T62" s="192" t="s">
        <v>68</v>
      </c>
      <c r="U62" s="189" t="s">
        <v>69</v>
      </c>
      <c r="V62" s="192" t="s">
        <v>70</v>
      </c>
      <c r="W62" s="189" t="s">
        <v>71</v>
      </c>
      <c r="X62" s="189" t="s">
        <v>540</v>
      </c>
      <c r="Y62" s="192" t="s">
        <v>73</v>
      </c>
      <c r="Z62" s="49"/>
      <c r="AA62" s="49"/>
      <c r="AB62" s="49"/>
      <c r="AC62" s="49"/>
    </row>
    <row r="63">
      <c r="A63" s="48"/>
      <c r="B63" s="425">
        <v>1.0</v>
      </c>
      <c r="C63" s="426" t="s">
        <v>1048</v>
      </c>
      <c r="D63" s="427" t="s">
        <v>39</v>
      </c>
      <c r="E63" s="427">
        <v>1.088351654E9</v>
      </c>
      <c r="F63" s="429">
        <v>36091.0</v>
      </c>
      <c r="G63" s="427">
        <v>19.0</v>
      </c>
      <c r="H63" s="427" t="s">
        <v>75</v>
      </c>
      <c r="I63" s="427" t="s">
        <v>76</v>
      </c>
      <c r="J63" s="426" t="s">
        <v>1055</v>
      </c>
      <c r="K63" s="427">
        <v>3.116542794E9</v>
      </c>
      <c r="L63" s="431" t="s">
        <v>1056</v>
      </c>
      <c r="M63" s="427" t="s">
        <v>46</v>
      </c>
      <c r="N63" s="433"/>
      <c r="O63" s="427" t="s">
        <v>1061</v>
      </c>
      <c r="P63" s="427" t="s">
        <v>49</v>
      </c>
      <c r="Q63" s="427" t="s">
        <v>50</v>
      </c>
      <c r="R63" s="427" t="s">
        <v>51</v>
      </c>
      <c r="S63" s="434">
        <v>43375.0</v>
      </c>
      <c r="T63" s="426" t="s">
        <v>1073</v>
      </c>
      <c r="U63" s="427">
        <v>3.148038005E9</v>
      </c>
      <c r="V63" s="426" t="s">
        <v>1074</v>
      </c>
      <c r="W63" s="427">
        <v>3.154339793E9</v>
      </c>
      <c r="X63" s="436"/>
      <c r="Y63" s="436"/>
      <c r="Z63" s="49"/>
      <c r="AA63" s="49"/>
      <c r="AB63" s="49"/>
      <c r="AC63" s="49"/>
    </row>
    <row r="64">
      <c r="A64" s="48"/>
      <c r="B64" s="439">
        <v>2.0</v>
      </c>
      <c r="C64" s="440" t="s">
        <v>1076</v>
      </c>
      <c r="D64" s="442" t="s">
        <v>39</v>
      </c>
      <c r="E64" s="442" t="s">
        <v>1077</v>
      </c>
      <c r="F64" s="442" t="s">
        <v>1078</v>
      </c>
      <c r="G64" s="444">
        <v>20.0</v>
      </c>
      <c r="H64" s="442" t="s">
        <v>75</v>
      </c>
      <c r="I64" s="442" t="s">
        <v>76</v>
      </c>
      <c r="J64" s="446" t="s">
        <v>1080</v>
      </c>
      <c r="K64" s="442" t="s">
        <v>1081</v>
      </c>
      <c r="L64" s="448" t="s">
        <v>1082</v>
      </c>
      <c r="M64" s="442" t="s">
        <v>46</v>
      </c>
      <c r="N64" s="442" t="s">
        <v>246</v>
      </c>
      <c r="O64" s="442" t="s">
        <v>573</v>
      </c>
      <c r="P64" s="442" t="s">
        <v>49</v>
      </c>
      <c r="Q64" s="442" t="s">
        <v>50</v>
      </c>
      <c r="R64" s="442" t="s">
        <v>79</v>
      </c>
      <c r="S64" s="434">
        <v>43375.0</v>
      </c>
      <c r="T64" s="440" t="s">
        <v>1083</v>
      </c>
      <c r="U64" s="442" t="s">
        <v>1084</v>
      </c>
      <c r="V64" s="450" t="s">
        <v>1085</v>
      </c>
      <c r="W64" s="442" t="s">
        <v>1086</v>
      </c>
      <c r="X64" s="436"/>
      <c r="Y64" s="436"/>
      <c r="Z64" s="49"/>
      <c r="AA64" s="49"/>
      <c r="AB64" s="49"/>
      <c r="AC64" s="49"/>
    </row>
    <row r="65">
      <c r="A65" s="48"/>
      <c r="B65" s="425">
        <v>3.0</v>
      </c>
      <c r="C65" s="452" t="s">
        <v>1087</v>
      </c>
      <c r="D65" s="453" t="s">
        <v>39</v>
      </c>
      <c r="E65" s="453">
        <v>1.08830759E9</v>
      </c>
      <c r="F65" s="455">
        <v>34058.0</v>
      </c>
      <c r="G65" s="453">
        <v>24.0</v>
      </c>
      <c r="H65" s="457" t="s">
        <v>75</v>
      </c>
      <c r="I65" s="453" t="s">
        <v>76</v>
      </c>
      <c r="J65" s="459" t="s">
        <v>1094</v>
      </c>
      <c r="K65" s="462" t="s">
        <v>1095</v>
      </c>
      <c r="L65" s="465" t="s">
        <v>1097</v>
      </c>
      <c r="M65" s="457" t="s">
        <v>46</v>
      </c>
      <c r="N65" s="453" t="s">
        <v>430</v>
      </c>
      <c r="O65" s="457" t="s">
        <v>89</v>
      </c>
      <c r="P65" s="453" t="s">
        <v>166</v>
      </c>
      <c r="Q65" s="453" t="s">
        <v>1098</v>
      </c>
      <c r="R65" s="453" t="s">
        <v>1099</v>
      </c>
      <c r="S65" s="466">
        <v>43376.0</v>
      </c>
      <c r="T65" s="467" t="s">
        <v>1100</v>
      </c>
      <c r="U65" s="457">
        <v>3404746.0</v>
      </c>
      <c r="V65" s="468" t="s">
        <v>1101</v>
      </c>
      <c r="W65" s="469">
        <v>3.157237217E9</v>
      </c>
      <c r="X65" s="459"/>
      <c r="Y65" s="453"/>
      <c r="Z65" s="49"/>
      <c r="AA65" s="49"/>
      <c r="AB65" s="49"/>
      <c r="AC65" s="49"/>
    </row>
    <row r="66">
      <c r="A66" s="48"/>
      <c r="B66" s="439">
        <v>4.0</v>
      </c>
      <c r="C66" s="426" t="s">
        <v>1102</v>
      </c>
      <c r="D66" s="427" t="s">
        <v>39</v>
      </c>
      <c r="E66" s="427">
        <v>1.00475324E9</v>
      </c>
      <c r="F66" s="470">
        <v>36688.0</v>
      </c>
      <c r="G66" s="427">
        <v>18.0</v>
      </c>
      <c r="H66" s="427" t="s">
        <v>75</v>
      </c>
      <c r="I66" s="427" t="s">
        <v>76</v>
      </c>
      <c r="J66" s="426" t="s">
        <v>1103</v>
      </c>
      <c r="K66" s="427">
        <v>3.147764404E9</v>
      </c>
      <c r="L66" s="431" t="s">
        <v>1104</v>
      </c>
      <c r="M66" s="427" t="s">
        <v>46</v>
      </c>
      <c r="N66" s="427" t="s">
        <v>864</v>
      </c>
      <c r="O66" s="427" t="s">
        <v>864</v>
      </c>
      <c r="P66" s="427" t="s">
        <v>49</v>
      </c>
      <c r="Q66" s="427" t="s">
        <v>50</v>
      </c>
      <c r="R66" s="427" t="s">
        <v>291</v>
      </c>
      <c r="S66" s="466">
        <v>43376.0</v>
      </c>
      <c r="T66" s="426" t="s">
        <v>1105</v>
      </c>
      <c r="U66" s="427">
        <v>3.207916012E9</v>
      </c>
      <c r="V66" s="426" t="s">
        <v>1106</v>
      </c>
      <c r="W66" s="427">
        <v>3.105913579E9</v>
      </c>
      <c r="X66" s="436"/>
      <c r="Y66" s="436"/>
      <c r="Z66" s="49"/>
      <c r="AA66" s="49"/>
      <c r="AB66" s="49"/>
      <c r="AC66" s="49"/>
    </row>
    <row r="67">
      <c r="A67" s="48"/>
      <c r="B67" s="425">
        <v>5.0</v>
      </c>
      <c r="C67" s="426" t="s">
        <v>1107</v>
      </c>
      <c r="D67" s="427" t="s">
        <v>39</v>
      </c>
      <c r="E67" s="427">
        <v>1.08802896E9</v>
      </c>
      <c r="F67" s="470">
        <v>35432.0</v>
      </c>
      <c r="G67" s="427">
        <v>21.0</v>
      </c>
      <c r="H67" s="427" t="s">
        <v>75</v>
      </c>
      <c r="I67" s="427" t="s">
        <v>43</v>
      </c>
      <c r="J67" s="426" t="s">
        <v>1108</v>
      </c>
      <c r="K67" s="427">
        <v>3.158477702E9</v>
      </c>
      <c r="L67" s="431" t="s">
        <v>1109</v>
      </c>
      <c r="M67" s="427" t="s">
        <v>46</v>
      </c>
      <c r="N67" s="427" t="s">
        <v>89</v>
      </c>
      <c r="O67" s="427" t="s">
        <v>89</v>
      </c>
      <c r="P67" s="427" t="s">
        <v>49</v>
      </c>
      <c r="Q67" s="427" t="s">
        <v>50</v>
      </c>
      <c r="R67" s="427" t="s">
        <v>248</v>
      </c>
      <c r="S67" s="466">
        <v>43381.0</v>
      </c>
      <c r="T67" s="426" t="s">
        <v>1110</v>
      </c>
      <c r="U67" s="427">
        <v>3.218635721E9</v>
      </c>
      <c r="V67" s="426" t="s">
        <v>1111</v>
      </c>
      <c r="W67" s="426">
        <v>3.146534817E9</v>
      </c>
      <c r="X67" s="436"/>
      <c r="Y67" s="436"/>
      <c r="Z67" s="49"/>
      <c r="AA67" s="49"/>
      <c r="AB67" s="49"/>
      <c r="AC67" s="49"/>
    </row>
    <row r="68">
      <c r="A68" s="48"/>
      <c r="B68" s="439">
        <v>6.0</v>
      </c>
      <c r="C68" s="446" t="s">
        <v>791</v>
      </c>
      <c r="D68" s="442" t="s">
        <v>283</v>
      </c>
      <c r="E68" s="442" t="s">
        <v>793</v>
      </c>
      <c r="F68" s="442" t="s">
        <v>794</v>
      </c>
      <c r="G68" s="444">
        <v>17.0</v>
      </c>
      <c r="H68" s="442" t="s">
        <v>75</v>
      </c>
      <c r="I68" s="442" t="s">
        <v>76</v>
      </c>
      <c r="J68" s="446" t="s">
        <v>795</v>
      </c>
      <c r="K68" s="442" t="s">
        <v>796</v>
      </c>
      <c r="L68" s="446" t="s">
        <v>797</v>
      </c>
      <c r="M68" s="442" t="s">
        <v>113</v>
      </c>
      <c r="N68" s="442" t="s">
        <v>660</v>
      </c>
      <c r="O68" s="442" t="s">
        <v>798</v>
      </c>
      <c r="P68" s="442" t="s">
        <v>49</v>
      </c>
      <c r="Q68" s="442" t="s">
        <v>50</v>
      </c>
      <c r="R68" s="442" t="s">
        <v>291</v>
      </c>
      <c r="S68" s="471">
        <v>43381.0</v>
      </c>
      <c r="T68" s="446" t="s">
        <v>799</v>
      </c>
      <c r="U68" s="442" t="s">
        <v>800</v>
      </c>
      <c r="V68" s="473" t="s">
        <v>801</v>
      </c>
      <c r="W68" s="442" t="s">
        <v>802</v>
      </c>
      <c r="X68" s="436"/>
      <c r="Y68" s="436"/>
      <c r="Z68" s="49"/>
      <c r="AA68" s="49"/>
      <c r="AB68" s="49"/>
      <c r="AC68" s="49"/>
    </row>
    <row r="69">
      <c r="A69" s="48"/>
      <c r="B69" s="425">
        <v>7.0</v>
      </c>
      <c r="C69" s="475" t="s">
        <v>1114</v>
      </c>
      <c r="D69" s="476" t="s">
        <v>283</v>
      </c>
      <c r="E69" s="476" t="s">
        <v>1115</v>
      </c>
      <c r="F69" s="476" t="s">
        <v>1116</v>
      </c>
      <c r="G69" s="478">
        <v>16.0</v>
      </c>
      <c r="H69" s="476" t="s">
        <v>42</v>
      </c>
      <c r="I69" s="476" t="s">
        <v>76</v>
      </c>
      <c r="J69" s="480" t="s">
        <v>1117</v>
      </c>
      <c r="K69" s="480" t="s">
        <v>1119</v>
      </c>
      <c r="L69" s="482" t="s">
        <v>1120</v>
      </c>
      <c r="M69" s="476" t="s">
        <v>46</v>
      </c>
      <c r="N69" s="483"/>
      <c r="O69" s="476" t="s">
        <v>1121</v>
      </c>
      <c r="P69" s="476" t="s">
        <v>49</v>
      </c>
      <c r="Q69" s="485" t="s">
        <v>50</v>
      </c>
      <c r="R69" s="476" t="s">
        <v>248</v>
      </c>
      <c r="S69" s="487">
        <v>43383.0</v>
      </c>
      <c r="T69" s="480" t="s">
        <v>1122</v>
      </c>
      <c r="U69" s="476" t="s">
        <v>1123</v>
      </c>
      <c r="V69" s="480" t="s">
        <v>1124</v>
      </c>
      <c r="W69" s="476" t="s">
        <v>1119</v>
      </c>
      <c r="X69" s="436"/>
      <c r="Y69" s="436"/>
      <c r="Z69" s="49"/>
      <c r="AA69" s="49"/>
      <c r="AB69" s="49"/>
      <c r="AC69" s="49"/>
    </row>
    <row r="70">
      <c r="A70" s="48"/>
      <c r="B70" s="439">
        <v>8.0</v>
      </c>
      <c r="C70" s="491" t="s">
        <v>1125</v>
      </c>
      <c r="D70" s="493" t="s">
        <v>283</v>
      </c>
      <c r="E70" s="493">
        <v>1.004739363E9</v>
      </c>
      <c r="F70" s="498">
        <v>37051.0</v>
      </c>
      <c r="G70" s="493">
        <v>16.0</v>
      </c>
      <c r="H70" s="504" t="s">
        <v>42</v>
      </c>
      <c r="I70" s="493" t="s">
        <v>1144</v>
      </c>
      <c r="J70" s="491" t="s">
        <v>1145</v>
      </c>
      <c r="K70" s="491">
        <v>3.218761871E9</v>
      </c>
      <c r="L70" s="506" t="s">
        <v>1146</v>
      </c>
      <c r="M70" s="493" t="s">
        <v>816</v>
      </c>
      <c r="N70" s="493" t="s">
        <v>430</v>
      </c>
      <c r="O70" s="493" t="s">
        <v>219</v>
      </c>
      <c r="P70" s="493" t="s">
        <v>49</v>
      </c>
      <c r="Q70" s="485" t="s">
        <v>50</v>
      </c>
      <c r="R70" s="493" t="s">
        <v>1147</v>
      </c>
      <c r="S70" s="487">
        <v>43383.0</v>
      </c>
      <c r="T70" s="491" t="s">
        <v>1148</v>
      </c>
      <c r="U70" s="493">
        <v>3.218761871E9</v>
      </c>
      <c r="V70" s="491" t="s">
        <v>1024</v>
      </c>
      <c r="W70" s="436"/>
      <c r="X70" s="436"/>
      <c r="Y70" s="436"/>
      <c r="Z70" s="49"/>
      <c r="AA70" s="49"/>
      <c r="AB70" s="49"/>
      <c r="AC70" s="49"/>
    </row>
    <row r="71">
      <c r="A71" s="48"/>
      <c r="B71" s="425">
        <v>9.0</v>
      </c>
      <c r="C71" s="508" t="s">
        <v>1149</v>
      </c>
      <c r="D71" s="510" t="s">
        <v>758</v>
      </c>
      <c r="E71" s="510" t="s">
        <v>1157</v>
      </c>
      <c r="F71" s="510" t="s">
        <v>1158</v>
      </c>
      <c r="G71" s="493">
        <v>19.0</v>
      </c>
      <c r="H71" s="512" t="s">
        <v>75</v>
      </c>
      <c r="I71" s="510" t="s">
        <v>43</v>
      </c>
      <c r="J71" s="513" t="s">
        <v>1163</v>
      </c>
      <c r="K71" s="513" t="s">
        <v>1164</v>
      </c>
      <c r="L71" s="515" t="s">
        <v>1165</v>
      </c>
      <c r="M71" s="510" t="s">
        <v>778</v>
      </c>
      <c r="N71" s="510" t="s">
        <v>1167</v>
      </c>
      <c r="O71" s="510" t="s">
        <v>1168</v>
      </c>
      <c r="P71" s="512" t="s">
        <v>49</v>
      </c>
      <c r="Q71" s="485" t="s">
        <v>50</v>
      </c>
      <c r="R71" s="510" t="s">
        <v>1170</v>
      </c>
      <c r="S71" s="487">
        <v>43383.0</v>
      </c>
      <c r="T71" s="513" t="s">
        <v>1171</v>
      </c>
      <c r="U71" s="510" t="s">
        <v>1172</v>
      </c>
      <c r="V71" s="491" t="s">
        <v>1173</v>
      </c>
      <c r="W71" s="510" t="s">
        <v>1174</v>
      </c>
      <c r="X71" s="436"/>
      <c r="Y71" s="436"/>
      <c r="Z71" s="49"/>
      <c r="AA71" s="49"/>
      <c r="AB71" s="49"/>
      <c r="AC71" s="49"/>
    </row>
    <row r="72">
      <c r="A72" s="48"/>
      <c r="B72" s="439">
        <v>10.0</v>
      </c>
      <c r="C72" s="467" t="s">
        <v>1175</v>
      </c>
      <c r="D72" s="453" t="s">
        <v>695</v>
      </c>
      <c r="E72" s="453">
        <v>1.088357655E9</v>
      </c>
      <c r="F72" s="455">
        <v>36460.0</v>
      </c>
      <c r="G72" s="453">
        <v>18.0</v>
      </c>
      <c r="H72" s="457" t="s">
        <v>75</v>
      </c>
      <c r="I72" s="517" t="s">
        <v>76</v>
      </c>
      <c r="J72" s="518" t="s">
        <v>1182</v>
      </c>
      <c r="K72" s="522" t="s">
        <v>1187</v>
      </c>
      <c r="L72" s="523" t="s">
        <v>1193</v>
      </c>
      <c r="M72" s="453" t="s">
        <v>816</v>
      </c>
      <c r="N72" s="453" t="s">
        <v>318</v>
      </c>
      <c r="O72" s="453" t="s">
        <v>1196</v>
      </c>
      <c r="P72" s="453" t="s">
        <v>49</v>
      </c>
      <c r="Q72" s="485" t="s">
        <v>50</v>
      </c>
      <c r="R72" s="453" t="s">
        <v>343</v>
      </c>
      <c r="S72" s="525">
        <v>43384.0</v>
      </c>
      <c r="T72" s="526" t="s">
        <v>1204</v>
      </c>
      <c r="U72" s="453"/>
      <c r="V72" s="518" t="s">
        <v>1206</v>
      </c>
      <c r="W72" s="453">
        <v>3.113275127E9</v>
      </c>
      <c r="X72" s="436"/>
      <c r="Y72" s="436"/>
      <c r="Z72" s="49"/>
      <c r="AA72" s="49"/>
      <c r="AB72" s="49"/>
      <c r="AC72" s="49"/>
    </row>
    <row r="73">
      <c r="A73" s="48"/>
      <c r="B73" s="425">
        <v>11.0</v>
      </c>
      <c r="C73" s="528" t="s">
        <v>1208</v>
      </c>
      <c r="D73" s="530" t="s">
        <v>283</v>
      </c>
      <c r="E73" s="530">
        <v>1.004717134E9</v>
      </c>
      <c r="F73" s="535">
        <v>36823.0</v>
      </c>
      <c r="G73" s="530">
        <v>17.0</v>
      </c>
      <c r="H73" s="530" t="s">
        <v>75</v>
      </c>
      <c r="I73" s="444" t="s">
        <v>76</v>
      </c>
      <c r="J73" s="528" t="s">
        <v>1222</v>
      </c>
      <c r="K73" s="537" t="s">
        <v>1223</v>
      </c>
      <c r="L73" s="530" t="s">
        <v>1225</v>
      </c>
      <c r="M73" s="530" t="s">
        <v>46</v>
      </c>
      <c r="N73" s="530" t="s">
        <v>148</v>
      </c>
      <c r="O73" s="530" t="s">
        <v>148</v>
      </c>
      <c r="P73" s="530" t="s">
        <v>49</v>
      </c>
      <c r="Q73" s="485" t="s">
        <v>50</v>
      </c>
      <c r="R73" s="530" t="s">
        <v>51</v>
      </c>
      <c r="S73" s="525">
        <v>43384.0</v>
      </c>
      <c r="T73" s="450" t="s">
        <v>1226</v>
      </c>
      <c r="U73" s="530">
        <v>3.146075075E9</v>
      </c>
      <c r="V73" s="528" t="s">
        <v>1227</v>
      </c>
      <c r="W73" s="530">
        <v>3.116234484E9</v>
      </c>
      <c r="X73" s="436"/>
      <c r="Y73" s="436"/>
      <c r="Z73" s="49"/>
      <c r="AA73" s="49"/>
      <c r="AB73" s="49"/>
      <c r="AC73" s="49"/>
    </row>
    <row r="74">
      <c r="A74" s="48"/>
      <c r="B74" s="439">
        <v>12.0</v>
      </c>
      <c r="C74" s="528" t="s">
        <v>520</v>
      </c>
      <c r="D74" s="530" t="s">
        <v>39</v>
      </c>
      <c r="E74" s="530">
        <v>1.08834991E9</v>
      </c>
      <c r="F74" s="535">
        <v>35961.0</v>
      </c>
      <c r="G74" s="530">
        <v>20.0</v>
      </c>
      <c r="H74" s="530" t="s">
        <v>75</v>
      </c>
      <c r="I74" s="444" t="s">
        <v>76</v>
      </c>
      <c r="J74" s="528" t="s">
        <v>1229</v>
      </c>
      <c r="K74" s="537" t="s">
        <v>1230</v>
      </c>
      <c r="L74" s="530" t="s">
        <v>1231</v>
      </c>
      <c r="M74" s="530" t="s">
        <v>46</v>
      </c>
      <c r="N74" s="530" t="s">
        <v>47</v>
      </c>
      <c r="O74" s="530" t="s">
        <v>47</v>
      </c>
      <c r="P74" s="530" t="s">
        <v>49</v>
      </c>
      <c r="Q74" s="485" t="s">
        <v>50</v>
      </c>
      <c r="R74" s="530" t="s">
        <v>51</v>
      </c>
      <c r="S74" s="525">
        <v>43384.0</v>
      </c>
      <c r="T74" s="450" t="s">
        <v>1232</v>
      </c>
      <c r="U74" s="530">
        <v>3.146836424E9</v>
      </c>
      <c r="V74" s="528" t="s">
        <v>1233</v>
      </c>
      <c r="W74" s="530">
        <v>3.135000164E9</v>
      </c>
      <c r="X74" s="436"/>
      <c r="Y74" s="436"/>
      <c r="Z74" s="49"/>
      <c r="AA74" s="49"/>
      <c r="AB74" s="49"/>
      <c r="AC74" s="49"/>
    </row>
    <row r="75">
      <c r="A75" s="48"/>
      <c r="B75" s="425">
        <v>13.0</v>
      </c>
      <c r="C75" s="452" t="s">
        <v>827</v>
      </c>
      <c r="D75" s="457" t="s">
        <v>39</v>
      </c>
      <c r="E75" s="457">
        <v>1.088351475E9</v>
      </c>
      <c r="F75" s="539">
        <v>36061.0</v>
      </c>
      <c r="G75" s="457">
        <v>19.0</v>
      </c>
      <c r="H75" s="457" t="s">
        <v>75</v>
      </c>
      <c r="I75" s="541" t="s">
        <v>86</v>
      </c>
      <c r="J75" s="459" t="s">
        <v>828</v>
      </c>
      <c r="K75" s="543" t="s">
        <v>829</v>
      </c>
      <c r="L75" s="457" t="s">
        <v>830</v>
      </c>
      <c r="M75" s="457" t="s">
        <v>46</v>
      </c>
      <c r="N75" s="457" t="s">
        <v>660</v>
      </c>
      <c r="O75" s="457" t="s">
        <v>831</v>
      </c>
      <c r="P75" s="444" t="s">
        <v>49</v>
      </c>
      <c r="Q75" s="485" t="s">
        <v>50</v>
      </c>
      <c r="R75" s="545" t="s">
        <v>291</v>
      </c>
      <c r="S75" s="525">
        <v>43384.0</v>
      </c>
      <c r="T75" s="452" t="s">
        <v>833</v>
      </c>
      <c r="U75" s="457">
        <v>3.148198135E9</v>
      </c>
      <c r="V75" s="459" t="s">
        <v>834</v>
      </c>
      <c r="W75" s="457">
        <v>3.126846234E9</v>
      </c>
      <c r="X75" s="436"/>
      <c r="Y75" s="436"/>
      <c r="Z75" s="49"/>
      <c r="AA75" s="49"/>
      <c r="AB75" s="49"/>
      <c r="AC75" s="49"/>
    </row>
    <row r="76">
      <c r="A76" s="48"/>
      <c r="B76" s="425">
        <v>14.0</v>
      </c>
      <c r="C76" s="549" t="s">
        <v>835</v>
      </c>
      <c r="D76" s="550" t="s">
        <v>283</v>
      </c>
      <c r="E76" s="550">
        <v>1.193263539E9</v>
      </c>
      <c r="F76" s="552">
        <v>36941.0</v>
      </c>
      <c r="G76" s="553">
        <v>16.0</v>
      </c>
      <c r="H76" s="555" t="s">
        <v>75</v>
      </c>
      <c r="I76" s="485" t="s">
        <v>43</v>
      </c>
      <c r="J76" s="557" t="s">
        <v>854</v>
      </c>
      <c r="K76" s="564" t="s">
        <v>855</v>
      </c>
      <c r="L76" s="555" t="s">
        <v>856</v>
      </c>
      <c r="M76" s="550" t="s">
        <v>46</v>
      </c>
      <c r="N76" s="550" t="s">
        <v>89</v>
      </c>
      <c r="O76" s="550" t="s">
        <v>858</v>
      </c>
      <c r="P76" s="550" t="s">
        <v>49</v>
      </c>
      <c r="Q76" s="485" t="s">
        <v>50</v>
      </c>
      <c r="R76" s="550" t="s">
        <v>115</v>
      </c>
      <c r="S76" s="525">
        <v>43384.0</v>
      </c>
      <c r="T76" s="570" t="s">
        <v>859</v>
      </c>
      <c r="U76" s="553">
        <v>3.017345338E9</v>
      </c>
      <c r="V76" s="557" t="s">
        <v>860</v>
      </c>
      <c r="W76" s="550">
        <v>3.137261741E9</v>
      </c>
      <c r="X76" s="436"/>
      <c r="Y76" s="436"/>
      <c r="Z76" s="49"/>
      <c r="AA76" s="49"/>
      <c r="AB76" s="49"/>
      <c r="AC76" s="49"/>
    </row>
    <row r="77">
      <c r="A77" s="48"/>
      <c r="B77" s="439">
        <v>15.0</v>
      </c>
      <c r="C77" s="452" t="s">
        <v>1282</v>
      </c>
      <c r="D77" s="453" t="s">
        <v>758</v>
      </c>
      <c r="E77" s="453">
        <v>1.088314774E9</v>
      </c>
      <c r="F77" s="573">
        <v>34246.0</v>
      </c>
      <c r="G77" s="575">
        <v>24.0</v>
      </c>
      <c r="H77" s="457" t="s">
        <v>75</v>
      </c>
      <c r="I77" s="453" t="s">
        <v>76</v>
      </c>
      <c r="J77" s="459" t="s">
        <v>1293</v>
      </c>
      <c r="K77" s="522" t="s">
        <v>1294</v>
      </c>
      <c r="L77" s="523" t="s">
        <v>1297</v>
      </c>
      <c r="M77" s="453" t="s">
        <v>778</v>
      </c>
      <c r="N77" s="453" t="s">
        <v>1018</v>
      </c>
      <c r="O77" s="457" t="s">
        <v>1019</v>
      </c>
      <c r="P77" s="453" t="s">
        <v>478</v>
      </c>
      <c r="Q77" s="485" t="s">
        <v>50</v>
      </c>
      <c r="R77" s="453" t="s">
        <v>51</v>
      </c>
      <c r="S77" s="525">
        <v>43384.0</v>
      </c>
      <c r="T77" s="467" t="s">
        <v>1299</v>
      </c>
      <c r="U77" s="453">
        <v>3.108920629E9</v>
      </c>
      <c r="V77" s="518" t="s">
        <v>1300</v>
      </c>
      <c r="W77" s="485">
        <v>3408611.0</v>
      </c>
      <c r="X77" s="436"/>
      <c r="Y77" s="436"/>
      <c r="Z77" s="49"/>
      <c r="AA77" s="49"/>
      <c r="AB77" s="49"/>
      <c r="AC77" s="49"/>
    </row>
    <row r="78">
      <c r="A78" s="48"/>
      <c r="B78" s="425">
        <v>16.0</v>
      </c>
      <c r="C78" s="452" t="s">
        <v>208</v>
      </c>
      <c r="D78" s="453" t="s">
        <v>39</v>
      </c>
      <c r="E78" s="453">
        <v>1.088294713E9</v>
      </c>
      <c r="F78" s="455">
        <v>33581.0</v>
      </c>
      <c r="G78" s="453">
        <v>26.0</v>
      </c>
      <c r="H78" s="457" t="s">
        <v>75</v>
      </c>
      <c r="I78" s="453" t="s">
        <v>76</v>
      </c>
      <c r="J78" s="459" t="s">
        <v>214</v>
      </c>
      <c r="K78" s="522" t="s">
        <v>215</v>
      </c>
      <c r="L78" s="523" t="s">
        <v>218</v>
      </c>
      <c r="M78" s="453" t="s">
        <v>816</v>
      </c>
      <c r="N78" s="453" t="s">
        <v>219</v>
      </c>
      <c r="O78" s="457" t="s">
        <v>220</v>
      </c>
      <c r="P78" s="453" t="s">
        <v>49</v>
      </c>
      <c r="Q78" s="485" t="s">
        <v>50</v>
      </c>
      <c r="R78" s="453" t="s">
        <v>221</v>
      </c>
      <c r="S78" s="525">
        <v>43384.0</v>
      </c>
      <c r="T78" s="467" t="s">
        <v>222</v>
      </c>
      <c r="U78" s="579">
        <v>3.108212063E9</v>
      </c>
      <c r="V78" s="580"/>
      <c r="W78" s="453"/>
      <c r="X78" s="436"/>
      <c r="Y78" s="436"/>
      <c r="Z78" s="49"/>
      <c r="AA78" s="49"/>
      <c r="AB78" s="49"/>
      <c r="AC78" s="49"/>
    </row>
    <row r="79">
      <c r="A79" s="48"/>
      <c r="B79" s="439">
        <v>17.0</v>
      </c>
      <c r="C79" s="452" t="s">
        <v>1307</v>
      </c>
      <c r="D79" s="453" t="s">
        <v>39</v>
      </c>
      <c r="E79" s="453">
        <v>1.088300665E9</v>
      </c>
      <c r="F79" s="573">
        <v>33726.0</v>
      </c>
      <c r="G79" s="457">
        <v>25.0</v>
      </c>
      <c r="H79" s="457" t="s">
        <v>75</v>
      </c>
      <c r="I79" s="541" t="s">
        <v>43</v>
      </c>
      <c r="J79" s="459" t="s">
        <v>1308</v>
      </c>
      <c r="K79" s="522" t="s">
        <v>1309</v>
      </c>
      <c r="L79" s="582" t="s">
        <v>1310</v>
      </c>
      <c r="M79" s="453" t="s">
        <v>1313</v>
      </c>
      <c r="N79" s="453" t="s">
        <v>1314</v>
      </c>
      <c r="O79" s="457" t="s">
        <v>49</v>
      </c>
      <c r="P79" s="485" t="s">
        <v>50</v>
      </c>
      <c r="Q79" s="485" t="s">
        <v>50</v>
      </c>
      <c r="R79" s="545" t="s">
        <v>161</v>
      </c>
      <c r="S79" s="525">
        <v>43384.0</v>
      </c>
      <c r="T79" s="467" t="s">
        <v>1315</v>
      </c>
      <c r="U79" s="457">
        <v>3.113859862E9</v>
      </c>
      <c r="V79" s="459" t="s">
        <v>1316</v>
      </c>
      <c r="W79" s="457">
        <v>3.137246511E9</v>
      </c>
      <c r="X79" s="436"/>
      <c r="Y79" s="436"/>
      <c r="Z79" s="49"/>
      <c r="AA79" s="49"/>
      <c r="AB79" s="49"/>
      <c r="AC79" s="49"/>
    </row>
    <row r="80">
      <c r="A80" s="48"/>
      <c r="B80" s="425">
        <v>18.0</v>
      </c>
      <c r="C80" s="587" t="s">
        <v>1318</v>
      </c>
      <c r="D80" s="453" t="s">
        <v>1328</v>
      </c>
      <c r="E80" s="485">
        <v>1.098930592E9</v>
      </c>
      <c r="F80" s="485" t="s">
        <v>1329</v>
      </c>
      <c r="G80" s="589">
        <v>13.0</v>
      </c>
      <c r="H80" s="457" t="s">
        <v>75</v>
      </c>
      <c r="I80" s="485" t="s">
        <v>43</v>
      </c>
      <c r="J80" s="570" t="s">
        <v>1331</v>
      </c>
      <c r="K80" s="570">
        <v>3.148791991E9</v>
      </c>
      <c r="L80" s="485" t="s">
        <v>1332</v>
      </c>
      <c r="M80" s="591" t="s">
        <v>46</v>
      </c>
      <c r="N80" s="485" t="s">
        <v>89</v>
      </c>
      <c r="O80" s="593">
        <v>42856.0</v>
      </c>
      <c r="P80" s="591" t="s">
        <v>49</v>
      </c>
      <c r="Q80" s="485" t="s">
        <v>50</v>
      </c>
      <c r="R80" s="485" t="s">
        <v>248</v>
      </c>
      <c r="S80" s="525">
        <v>43384.0</v>
      </c>
      <c r="T80" s="570" t="s">
        <v>1334</v>
      </c>
      <c r="U80" s="485">
        <v>3.184307207E9</v>
      </c>
      <c r="V80" s="570" t="s">
        <v>1335</v>
      </c>
      <c r="W80" s="485">
        <v>3.148979191E9</v>
      </c>
      <c r="X80" s="436"/>
      <c r="Y80" s="436"/>
      <c r="Z80" s="49"/>
      <c r="AA80" s="49"/>
      <c r="AB80" s="49"/>
      <c r="AC80" s="49"/>
    </row>
    <row r="81">
      <c r="A81" s="48"/>
      <c r="B81" s="439">
        <v>19.0</v>
      </c>
      <c r="C81" s="595" t="s">
        <v>1336</v>
      </c>
      <c r="D81" s="493" t="s">
        <v>453</v>
      </c>
      <c r="E81" s="504">
        <v>1.004777564E9</v>
      </c>
      <c r="F81" s="498">
        <v>37176.0</v>
      </c>
      <c r="G81" s="493">
        <v>16.0</v>
      </c>
      <c r="H81" s="504" t="s">
        <v>75</v>
      </c>
      <c r="I81" s="493" t="s">
        <v>76</v>
      </c>
      <c r="J81" s="491" t="s">
        <v>1337</v>
      </c>
      <c r="K81" s="491">
        <v>3.206899478E9</v>
      </c>
      <c r="L81" s="598" t="s">
        <v>1338</v>
      </c>
      <c r="M81" s="493" t="s">
        <v>46</v>
      </c>
      <c r="N81" s="493" t="s">
        <v>89</v>
      </c>
      <c r="O81" s="493" t="s">
        <v>1340</v>
      </c>
      <c r="P81" s="493" t="s">
        <v>49</v>
      </c>
      <c r="Q81" s="485" t="s">
        <v>50</v>
      </c>
      <c r="R81" s="493" t="s">
        <v>729</v>
      </c>
      <c r="S81" s="525">
        <v>43384.0</v>
      </c>
      <c r="T81" s="491" t="s">
        <v>1334</v>
      </c>
      <c r="U81" s="493">
        <v>3.184307807E9</v>
      </c>
      <c r="V81" s="491" t="s">
        <v>1335</v>
      </c>
      <c r="W81" s="493">
        <v>3.148791991E9</v>
      </c>
      <c r="X81" s="436"/>
      <c r="Y81" s="436"/>
      <c r="Z81" s="49"/>
      <c r="AA81" s="49"/>
      <c r="AB81" s="49"/>
      <c r="AC81" s="49"/>
    </row>
    <row r="82">
      <c r="A82" s="48"/>
      <c r="B82" s="425">
        <v>20.0</v>
      </c>
      <c r="C82" s="491" t="s">
        <v>1341</v>
      </c>
      <c r="D82" s="493" t="s">
        <v>453</v>
      </c>
      <c r="E82" s="493">
        <v>1.00477995E9</v>
      </c>
      <c r="F82" s="606">
        <v>37138.0</v>
      </c>
      <c r="G82" s="493">
        <v>16.0</v>
      </c>
      <c r="H82" s="504" t="s">
        <v>75</v>
      </c>
      <c r="I82" s="493" t="s">
        <v>43</v>
      </c>
      <c r="J82" s="491" t="s">
        <v>1347</v>
      </c>
      <c r="K82" s="491">
        <v>3.146684542E9</v>
      </c>
      <c r="L82" s="598" t="s">
        <v>1348</v>
      </c>
      <c r="M82" s="493" t="s">
        <v>46</v>
      </c>
      <c r="N82" s="493" t="s">
        <v>89</v>
      </c>
      <c r="O82" s="493" t="s">
        <v>1340</v>
      </c>
      <c r="P82" s="493" t="s">
        <v>49</v>
      </c>
      <c r="Q82" s="485" t="s">
        <v>50</v>
      </c>
      <c r="R82" s="493" t="s">
        <v>51</v>
      </c>
      <c r="S82" s="525">
        <v>43384.0</v>
      </c>
      <c r="T82" s="491" t="s">
        <v>1352</v>
      </c>
      <c r="U82" s="493">
        <v>3.113539233E9</v>
      </c>
      <c r="V82" s="491" t="s">
        <v>1353</v>
      </c>
      <c r="W82" s="493">
        <v>3.113085088E9</v>
      </c>
      <c r="X82" s="436"/>
      <c r="Y82" s="436"/>
      <c r="Z82" s="49"/>
      <c r="AA82" s="49"/>
      <c r="AB82" s="49"/>
      <c r="AC82" s="49"/>
    </row>
    <row r="83">
      <c r="A83" s="48"/>
      <c r="B83" s="439">
        <v>21.0</v>
      </c>
      <c r="C83" s="610" t="s">
        <v>1354</v>
      </c>
      <c r="D83" s="612" t="s">
        <v>283</v>
      </c>
      <c r="E83" s="612">
        <v>1.007217601E9</v>
      </c>
      <c r="F83" s="614">
        <v>37138.0</v>
      </c>
      <c r="G83" s="612">
        <v>16.0</v>
      </c>
      <c r="H83" s="612" t="s">
        <v>75</v>
      </c>
      <c r="I83" s="612" t="s">
        <v>76</v>
      </c>
      <c r="J83" s="616" t="s">
        <v>1360</v>
      </c>
      <c r="K83" s="618" t="s">
        <v>1370</v>
      </c>
      <c r="L83" s="612" t="s">
        <v>1376</v>
      </c>
      <c r="M83" s="612" t="s">
        <v>46</v>
      </c>
      <c r="N83" s="620" t="s">
        <v>47</v>
      </c>
      <c r="O83" s="612" t="s">
        <v>1379</v>
      </c>
      <c r="P83" s="612" t="s">
        <v>1380</v>
      </c>
      <c r="Q83" s="485" t="s">
        <v>50</v>
      </c>
      <c r="R83" s="612" t="s">
        <v>291</v>
      </c>
      <c r="S83" s="525">
        <v>43384.0</v>
      </c>
      <c r="T83" s="616" t="s">
        <v>1381</v>
      </c>
      <c r="U83" s="612">
        <v>3.003930299E9</v>
      </c>
      <c r="V83" s="616" t="s">
        <v>1382</v>
      </c>
      <c r="W83" s="612">
        <v>3.008790917E9</v>
      </c>
      <c r="X83" s="436"/>
      <c r="Y83" s="436"/>
      <c r="Z83" s="49"/>
      <c r="AA83" s="49"/>
      <c r="AB83" s="49"/>
      <c r="AC83" s="49"/>
    </row>
    <row r="84">
      <c r="A84" s="48"/>
      <c r="B84" s="425">
        <v>22.0</v>
      </c>
      <c r="C84" s="622" t="s">
        <v>1383</v>
      </c>
      <c r="D84" s="478" t="s">
        <v>283</v>
      </c>
      <c r="E84" s="478">
        <v>1.192808275E9</v>
      </c>
      <c r="F84" s="624">
        <v>36741.0</v>
      </c>
      <c r="G84" s="478">
        <v>17.0</v>
      </c>
      <c r="H84" s="478" t="s">
        <v>75</v>
      </c>
      <c r="I84" s="478" t="s">
        <v>76</v>
      </c>
      <c r="J84" s="626" t="s">
        <v>1396</v>
      </c>
      <c r="K84" s="626">
        <v>3.206667288E9</v>
      </c>
      <c r="L84" s="628" t="s">
        <v>1397</v>
      </c>
      <c r="M84" s="478" t="s">
        <v>46</v>
      </c>
      <c r="N84" s="478" t="s">
        <v>785</v>
      </c>
      <c r="O84" s="478" t="s">
        <v>1404</v>
      </c>
      <c r="P84" s="478" t="s">
        <v>49</v>
      </c>
      <c r="Q84" s="485" t="s">
        <v>50</v>
      </c>
      <c r="R84" s="478" t="s">
        <v>79</v>
      </c>
      <c r="S84" s="525">
        <v>43384.0</v>
      </c>
      <c r="T84" s="626" t="s">
        <v>1405</v>
      </c>
      <c r="U84" s="478">
        <v>3.206667288E9</v>
      </c>
      <c r="V84" s="626" t="s">
        <v>1406</v>
      </c>
      <c r="W84" s="478">
        <v>3.113301053E9</v>
      </c>
      <c r="X84" s="436"/>
      <c r="Y84" s="436"/>
      <c r="Z84" s="49"/>
      <c r="AA84" s="49"/>
      <c r="AB84" s="49"/>
      <c r="AC84" s="49"/>
    </row>
    <row r="85">
      <c r="A85" s="48"/>
      <c r="B85" s="439">
        <v>23.0</v>
      </c>
      <c r="C85" s="630" t="s">
        <v>907</v>
      </c>
      <c r="D85" s="635" t="s">
        <v>283</v>
      </c>
      <c r="E85" s="612">
        <v>1.010146306E9</v>
      </c>
      <c r="F85" s="635" t="s">
        <v>911</v>
      </c>
      <c r="G85" s="612">
        <v>17.0</v>
      </c>
      <c r="H85" s="612" t="s">
        <v>75</v>
      </c>
      <c r="I85" s="635" t="s">
        <v>76</v>
      </c>
      <c r="J85" s="616" t="s">
        <v>912</v>
      </c>
      <c r="K85" s="618" t="s">
        <v>915</v>
      </c>
      <c r="L85" s="612" t="s">
        <v>916</v>
      </c>
      <c r="M85" s="612" t="s">
        <v>46</v>
      </c>
      <c r="N85" s="612" t="s">
        <v>89</v>
      </c>
      <c r="O85" s="612" t="s">
        <v>89</v>
      </c>
      <c r="P85" s="612" t="s">
        <v>49</v>
      </c>
      <c r="Q85" s="612" t="s">
        <v>50</v>
      </c>
      <c r="R85" s="612" t="s">
        <v>90</v>
      </c>
      <c r="S85" s="525">
        <v>43384.0</v>
      </c>
      <c r="T85" s="616" t="s">
        <v>918</v>
      </c>
      <c r="U85" s="612">
        <v>3.154566599E9</v>
      </c>
      <c r="V85" s="616" t="s">
        <v>919</v>
      </c>
      <c r="W85" s="612">
        <v>3.235810322E9</v>
      </c>
      <c r="X85" s="436"/>
      <c r="Y85" s="436"/>
      <c r="Z85" s="49"/>
      <c r="AA85" s="49"/>
      <c r="AB85" s="49"/>
      <c r="AC85" s="49"/>
    </row>
    <row r="86">
      <c r="A86" s="48"/>
      <c r="B86" s="425">
        <v>24.0</v>
      </c>
      <c r="C86" s="452" t="s">
        <v>1409</v>
      </c>
      <c r="D86" s="457" t="s">
        <v>39</v>
      </c>
      <c r="E86" s="457">
        <v>1.225089789E9</v>
      </c>
      <c r="F86" s="637">
        <v>35738.0</v>
      </c>
      <c r="G86" s="457">
        <v>20.0</v>
      </c>
      <c r="H86" s="457" t="s">
        <v>682</v>
      </c>
      <c r="I86" s="457" t="s">
        <v>76</v>
      </c>
      <c r="J86" s="459" t="s">
        <v>1411</v>
      </c>
      <c r="K86" s="639" t="s">
        <v>1024</v>
      </c>
      <c r="L86" s="640" t="s">
        <v>1412</v>
      </c>
      <c r="M86" s="582" t="s">
        <v>1413</v>
      </c>
      <c r="N86" s="457" t="s">
        <v>778</v>
      </c>
      <c r="O86" s="457" t="s">
        <v>1379</v>
      </c>
      <c r="P86" s="457" t="s">
        <v>47</v>
      </c>
      <c r="Q86" s="457" t="s">
        <v>478</v>
      </c>
      <c r="R86" s="453"/>
      <c r="S86" s="453"/>
      <c r="T86" s="452" t="s">
        <v>1414</v>
      </c>
      <c r="U86" s="457">
        <v>3.192678389E9</v>
      </c>
      <c r="V86" s="459" t="s">
        <v>1415</v>
      </c>
      <c r="W86" s="457">
        <v>3.122273396E9</v>
      </c>
      <c r="X86" s="436"/>
      <c r="Y86" s="436"/>
      <c r="Z86" s="398"/>
      <c r="AA86" s="311"/>
      <c r="AB86" s="400"/>
      <c r="AC86" s="49"/>
    </row>
    <row r="87">
      <c r="A87" s="48"/>
      <c r="B87" s="439">
        <v>25.0</v>
      </c>
      <c r="C87" s="452" t="s">
        <v>756</v>
      </c>
      <c r="D87" s="453" t="s">
        <v>758</v>
      </c>
      <c r="E87" s="457">
        <v>1.088352694E9</v>
      </c>
      <c r="F87" s="573">
        <v>36150.0</v>
      </c>
      <c r="G87" s="575">
        <v>19.0</v>
      </c>
      <c r="H87" s="457" t="s">
        <v>157</v>
      </c>
      <c r="I87" s="453" t="s">
        <v>76</v>
      </c>
      <c r="J87" s="459" t="s">
        <v>769</v>
      </c>
      <c r="K87" s="453">
        <v>3243200.0</v>
      </c>
      <c r="L87" s="640" t="s">
        <v>771</v>
      </c>
      <c r="M87" s="523" t="s">
        <v>776</v>
      </c>
      <c r="N87" s="453" t="s">
        <v>778</v>
      </c>
      <c r="O87" s="453" t="s">
        <v>476</v>
      </c>
      <c r="P87" s="457" t="s">
        <v>89</v>
      </c>
      <c r="Q87" s="453" t="s">
        <v>478</v>
      </c>
      <c r="R87" s="453" t="s">
        <v>779</v>
      </c>
      <c r="S87" s="436"/>
      <c r="T87" s="467" t="s">
        <v>780</v>
      </c>
      <c r="U87" s="453"/>
      <c r="V87" s="518"/>
      <c r="W87" s="485"/>
      <c r="X87" s="436"/>
      <c r="Y87" s="436"/>
      <c r="Z87" s="77"/>
      <c r="AA87" s="400"/>
      <c r="AB87" s="400"/>
      <c r="AC87" s="77"/>
    </row>
    <row r="88">
      <c r="A88" s="48"/>
      <c r="B88" s="425">
        <v>26.0</v>
      </c>
      <c r="C88" s="644" t="s">
        <v>1418</v>
      </c>
      <c r="D88" s="591" t="s">
        <v>758</v>
      </c>
      <c r="E88" s="591">
        <v>1.08801997E8</v>
      </c>
      <c r="F88" s="647">
        <v>34598.0</v>
      </c>
      <c r="G88" s="649">
        <v>23.0</v>
      </c>
      <c r="H88" s="650" t="s">
        <v>682</v>
      </c>
      <c r="I88" s="591" t="s">
        <v>76</v>
      </c>
      <c r="J88" s="651" t="s">
        <v>1433</v>
      </c>
      <c r="K88" s="591">
        <v>3326462.0</v>
      </c>
      <c r="L88" s="652" t="s">
        <v>1436</v>
      </c>
      <c r="M88" s="654" t="s">
        <v>1442</v>
      </c>
      <c r="N88" s="591" t="s">
        <v>778</v>
      </c>
      <c r="O88" s="591" t="s">
        <v>1444</v>
      </c>
      <c r="P88" s="650" t="s">
        <v>204</v>
      </c>
      <c r="Q88" s="591" t="s">
        <v>478</v>
      </c>
      <c r="R88" s="591" t="s">
        <v>1445</v>
      </c>
      <c r="S88" s="436"/>
      <c r="T88" s="656" t="s">
        <v>1446</v>
      </c>
      <c r="U88" s="591">
        <v>3.122197349E9</v>
      </c>
      <c r="V88" s="658" t="s">
        <v>1447</v>
      </c>
      <c r="W88" s="591">
        <v>3.205114001E9</v>
      </c>
      <c r="X88" s="436"/>
      <c r="Y88" s="436"/>
      <c r="Z88" s="660"/>
      <c r="AA88" s="661"/>
      <c r="AB88" s="662"/>
      <c r="AC88" s="660"/>
    </row>
    <row r="89">
      <c r="A89" s="48"/>
      <c r="B89" s="425">
        <v>27.0</v>
      </c>
      <c r="C89" s="664" t="s">
        <v>1458</v>
      </c>
      <c r="D89" s="668" t="s">
        <v>39</v>
      </c>
      <c r="E89" s="668">
        <v>1.088305072E9</v>
      </c>
      <c r="F89" s="670">
        <v>33981.0</v>
      </c>
      <c r="G89" s="671">
        <v>25.0</v>
      </c>
      <c r="H89" s="672" t="s">
        <v>682</v>
      </c>
      <c r="I89" s="668" t="s">
        <v>76</v>
      </c>
      <c r="J89" s="674" t="s">
        <v>1464</v>
      </c>
      <c r="K89" s="668">
        <v>3369354.0</v>
      </c>
      <c r="L89" s="668">
        <v>3.128691266E9</v>
      </c>
      <c r="M89" s="676" t="s">
        <v>1465</v>
      </c>
      <c r="N89" s="668" t="s">
        <v>778</v>
      </c>
      <c r="O89" s="668" t="s">
        <v>476</v>
      </c>
      <c r="P89" s="668" t="s">
        <v>476</v>
      </c>
      <c r="Q89" s="668" t="s">
        <v>478</v>
      </c>
      <c r="R89" s="668" t="s">
        <v>1469</v>
      </c>
      <c r="S89" s="436"/>
      <c r="T89" s="674" t="s">
        <v>1470</v>
      </c>
      <c r="U89" s="668"/>
      <c r="V89" s="674" t="s">
        <v>1471</v>
      </c>
      <c r="W89" s="668">
        <v>3.108300811E9</v>
      </c>
      <c r="X89" s="436"/>
      <c r="Y89" s="436"/>
      <c r="Z89" s="678"/>
      <c r="AA89" s="679"/>
      <c r="AB89" s="686"/>
      <c r="AC89" s="687"/>
    </row>
    <row r="90">
      <c r="A90" s="48"/>
      <c r="B90" s="439">
        <v>28.0</v>
      </c>
      <c r="C90" s="426" t="s">
        <v>1006</v>
      </c>
      <c r="D90" s="427" t="s">
        <v>39</v>
      </c>
      <c r="E90" s="426">
        <v>1.088037417E9</v>
      </c>
      <c r="F90" s="689">
        <v>36264.0</v>
      </c>
      <c r="G90" s="427">
        <v>19.0</v>
      </c>
      <c r="H90" s="427" t="s">
        <v>42</v>
      </c>
      <c r="I90" s="427" t="s">
        <v>76</v>
      </c>
      <c r="J90" s="426" t="s">
        <v>1007</v>
      </c>
      <c r="K90" s="427">
        <v>3.122123914E9</v>
      </c>
      <c r="L90" s="431" t="s">
        <v>1008</v>
      </c>
      <c r="M90" s="427" t="s">
        <v>46</v>
      </c>
      <c r="N90" s="427" t="s">
        <v>378</v>
      </c>
      <c r="O90" s="427" t="s">
        <v>378</v>
      </c>
      <c r="P90" s="427" t="s">
        <v>49</v>
      </c>
      <c r="Q90" s="427" t="s">
        <v>50</v>
      </c>
      <c r="R90" s="427" t="s">
        <v>51</v>
      </c>
      <c r="S90" s="691">
        <v>43377.0</v>
      </c>
      <c r="T90" s="426" t="s">
        <v>1009</v>
      </c>
      <c r="U90" s="426">
        <v>3.106610535E9</v>
      </c>
      <c r="V90" s="426" t="s">
        <v>1010</v>
      </c>
      <c r="W90" s="426">
        <v>3.206941423E9</v>
      </c>
      <c r="X90" s="436"/>
      <c r="Y90" s="436"/>
      <c r="Z90" s="660"/>
      <c r="AA90" s="661"/>
      <c r="AB90" s="662"/>
      <c r="AC90" s="660"/>
    </row>
    <row r="91">
      <c r="A91" s="48"/>
      <c r="B91" s="425">
        <v>29.0</v>
      </c>
      <c r="C91" s="459" t="s">
        <v>1025</v>
      </c>
      <c r="D91" s="444" t="s">
        <v>283</v>
      </c>
      <c r="E91" s="485">
        <v>1.004777436E9</v>
      </c>
      <c r="F91" s="693">
        <v>37230.0</v>
      </c>
      <c r="G91" s="485">
        <v>16.0</v>
      </c>
      <c r="H91" s="444" t="s">
        <v>75</v>
      </c>
      <c r="I91" s="485" t="s">
        <v>76</v>
      </c>
      <c r="J91" s="570" t="s">
        <v>1027</v>
      </c>
      <c r="K91" s="700" t="s">
        <v>1028</v>
      </c>
      <c r="L91" s="570" t="s">
        <v>1029</v>
      </c>
      <c r="M91" s="485" t="s">
        <v>46</v>
      </c>
      <c r="N91" s="485" t="s">
        <v>123</v>
      </c>
      <c r="O91" s="485" t="s">
        <v>123</v>
      </c>
      <c r="P91" s="485" t="s">
        <v>49</v>
      </c>
      <c r="Q91" s="485" t="s">
        <v>50</v>
      </c>
      <c r="R91" s="485" t="s">
        <v>248</v>
      </c>
      <c r="S91" s="691">
        <v>43377.0</v>
      </c>
      <c r="T91" s="570" t="s">
        <v>1030</v>
      </c>
      <c r="U91" s="485">
        <v>3.207750056E9</v>
      </c>
      <c r="V91" s="570" t="s">
        <v>1031</v>
      </c>
      <c r="W91" s="485">
        <v>3.146098929E9</v>
      </c>
      <c r="X91" s="453"/>
      <c r="Y91" s="436"/>
      <c r="Z91" s="660"/>
      <c r="AA91" s="661"/>
      <c r="AB91" s="662"/>
      <c r="AC91" s="660"/>
    </row>
    <row r="92">
      <c r="A92" s="48"/>
      <c r="B92" s="439">
        <v>30.0</v>
      </c>
      <c r="C92" s="587" t="s">
        <v>1487</v>
      </c>
      <c r="D92" s="462" t="s">
        <v>453</v>
      </c>
      <c r="E92" s="589">
        <v>1.043634118E9</v>
      </c>
      <c r="F92" s="700" t="s">
        <v>1488</v>
      </c>
      <c r="G92" s="589">
        <v>14.0</v>
      </c>
      <c r="H92" s="591" t="s">
        <v>157</v>
      </c>
      <c r="I92" s="700" t="s">
        <v>76</v>
      </c>
      <c r="J92" s="587" t="s">
        <v>1489</v>
      </c>
      <c r="K92" s="589">
        <v>3278618.0</v>
      </c>
      <c r="L92" s="705" t="s">
        <v>1490</v>
      </c>
      <c r="M92" s="589" t="s">
        <v>1496</v>
      </c>
      <c r="N92" s="591" t="s">
        <v>46</v>
      </c>
      <c r="O92" s="589" t="s">
        <v>573</v>
      </c>
      <c r="P92" s="589" t="s">
        <v>1497</v>
      </c>
      <c r="Q92" s="591" t="s">
        <v>49</v>
      </c>
      <c r="R92" s="485" t="s">
        <v>50</v>
      </c>
      <c r="S92" s="591" t="s">
        <v>115</v>
      </c>
      <c r="T92" s="589" t="s">
        <v>271</v>
      </c>
      <c r="U92" s="707">
        <v>42767.0</v>
      </c>
      <c r="V92" s="587" t="s">
        <v>1509</v>
      </c>
      <c r="W92" s="589">
        <v>3.187707791E9</v>
      </c>
      <c r="X92" s="587" t="s">
        <v>1511</v>
      </c>
      <c r="Y92" s="589">
        <v>3.15759584E9</v>
      </c>
      <c r="Z92" s="77"/>
      <c r="AA92" s="711"/>
      <c r="AB92" s="711"/>
      <c r="AC92" s="660"/>
    </row>
    <row r="93">
      <c r="A93" s="48"/>
      <c r="B93" s="425">
        <v>31.0</v>
      </c>
      <c r="C93" s="712" t="s">
        <v>1522</v>
      </c>
      <c r="D93" s="640" t="s">
        <v>1527</v>
      </c>
      <c r="E93" s="713">
        <v>1.088353376E9</v>
      </c>
      <c r="F93" s="442" t="s">
        <v>1532</v>
      </c>
      <c r="G93" s="713">
        <v>19.0</v>
      </c>
      <c r="H93" s="650" t="s">
        <v>1533</v>
      </c>
      <c r="I93" s="442" t="s">
        <v>43</v>
      </c>
      <c r="J93" s="712" t="s">
        <v>1534</v>
      </c>
      <c r="K93" s="713">
        <v>3.103474938E9</v>
      </c>
      <c r="L93" s="714" t="s">
        <v>1536</v>
      </c>
      <c r="M93" s="713" t="s">
        <v>1540</v>
      </c>
      <c r="N93" s="650" t="s">
        <v>643</v>
      </c>
      <c r="O93" s="713" t="s">
        <v>1541</v>
      </c>
      <c r="P93" s="713" t="s">
        <v>1542</v>
      </c>
      <c r="Q93" s="650" t="s">
        <v>478</v>
      </c>
      <c r="R93" s="444" t="s">
        <v>812</v>
      </c>
      <c r="S93" s="650" t="s">
        <v>1543</v>
      </c>
      <c r="T93" s="589"/>
      <c r="U93" s="707"/>
      <c r="V93" s="587"/>
      <c r="W93" s="589"/>
      <c r="X93" s="587"/>
      <c r="Y93" s="589"/>
      <c r="Z93" s="77"/>
      <c r="AA93" s="711"/>
      <c r="AB93" s="711"/>
      <c r="AC93" s="660"/>
    </row>
    <row r="94">
      <c r="A94" s="48"/>
      <c r="B94" s="439">
        <v>32.0</v>
      </c>
      <c r="C94" s="712" t="s">
        <v>1546</v>
      </c>
      <c r="D94" s="640" t="s">
        <v>1527</v>
      </c>
      <c r="E94" s="713">
        <v>1.193049296E9</v>
      </c>
      <c r="F94" s="442" t="s">
        <v>1548</v>
      </c>
      <c r="G94" s="713">
        <v>18.0</v>
      </c>
      <c r="H94" s="650" t="s">
        <v>1549</v>
      </c>
      <c r="I94" s="442" t="s">
        <v>76</v>
      </c>
      <c r="J94" s="712" t="s">
        <v>1550</v>
      </c>
      <c r="K94" s="713">
        <v>3.226050071E9</v>
      </c>
      <c r="L94" s="714" t="s">
        <v>1551</v>
      </c>
      <c r="M94" s="713" t="s">
        <v>778</v>
      </c>
      <c r="N94" s="650" t="s">
        <v>476</v>
      </c>
      <c r="O94" s="713" t="s">
        <v>476</v>
      </c>
      <c r="P94" s="713" t="s">
        <v>431</v>
      </c>
      <c r="Q94" s="650" t="s">
        <v>812</v>
      </c>
      <c r="R94" s="444" t="s">
        <v>1555</v>
      </c>
      <c r="S94" s="719">
        <v>43392.0</v>
      </c>
      <c r="T94" s="589"/>
      <c r="U94" s="707"/>
      <c r="V94" s="587"/>
      <c r="W94" s="589"/>
      <c r="X94" s="587"/>
      <c r="Y94" s="589"/>
      <c r="Z94" s="77"/>
      <c r="AA94" s="711"/>
      <c r="AB94" s="711"/>
      <c r="AC94" s="660"/>
    </row>
    <row r="95">
      <c r="A95" s="48"/>
      <c r="B95" s="377">
        <v>1.0</v>
      </c>
      <c r="C95" s="122" t="s">
        <v>1565</v>
      </c>
      <c r="D95" s="118" t="s">
        <v>39</v>
      </c>
      <c r="E95" s="118">
        <v>1.225093056E9</v>
      </c>
      <c r="F95" s="132">
        <v>36407.0</v>
      </c>
      <c r="G95" s="118">
        <v>19.0</v>
      </c>
      <c r="H95" s="118" t="s">
        <v>75</v>
      </c>
      <c r="I95" s="118" t="s">
        <v>76</v>
      </c>
      <c r="J95" s="122" t="s">
        <v>1566</v>
      </c>
      <c r="K95" s="118">
        <v>3.226608975E9</v>
      </c>
      <c r="L95" s="110" t="s">
        <v>1567</v>
      </c>
      <c r="M95" s="118" t="s">
        <v>46</v>
      </c>
      <c r="N95" s="118" t="s">
        <v>747</v>
      </c>
      <c r="O95" s="118" t="s">
        <v>1568</v>
      </c>
      <c r="P95" s="118" t="s">
        <v>49</v>
      </c>
      <c r="Q95" s="118" t="s">
        <v>50</v>
      </c>
      <c r="R95" s="118" t="s">
        <v>97</v>
      </c>
      <c r="S95" s="721">
        <v>43375.0</v>
      </c>
      <c r="T95" s="122" t="s">
        <v>1569</v>
      </c>
      <c r="U95" s="118">
        <v>3.145258919E9</v>
      </c>
      <c r="V95" s="122" t="s">
        <v>582</v>
      </c>
      <c r="W95" s="118" t="s">
        <v>2</v>
      </c>
      <c r="X95" s="122" t="s">
        <v>1570</v>
      </c>
      <c r="Y95" s="726"/>
      <c r="Z95" s="49"/>
      <c r="AA95" s="49"/>
      <c r="AB95" s="49"/>
      <c r="AC95" s="49"/>
    </row>
    <row r="96">
      <c r="A96" s="48"/>
      <c r="B96" s="730">
        <v>2.0</v>
      </c>
      <c r="C96" s="314" t="s">
        <v>1575</v>
      </c>
      <c r="D96" s="308" t="s">
        <v>695</v>
      </c>
      <c r="E96" s="308">
        <v>1.004667754E9</v>
      </c>
      <c r="F96" s="338">
        <v>37101.0</v>
      </c>
      <c r="G96" s="370">
        <v>16.0</v>
      </c>
      <c r="H96" s="319" t="s">
        <v>75</v>
      </c>
      <c r="I96" s="308" t="s">
        <v>43</v>
      </c>
      <c r="J96" s="314" t="s">
        <v>1576</v>
      </c>
      <c r="K96" s="316" t="s">
        <v>1577</v>
      </c>
      <c r="L96" s="732" t="s">
        <v>1578</v>
      </c>
      <c r="M96" s="319" t="s">
        <v>46</v>
      </c>
      <c r="N96" s="308" t="s">
        <v>457</v>
      </c>
      <c r="O96" s="308" t="s">
        <v>1583</v>
      </c>
      <c r="P96" s="308" t="s">
        <v>49</v>
      </c>
      <c r="Q96" s="308" t="s">
        <v>50</v>
      </c>
      <c r="R96" s="308" t="s">
        <v>221</v>
      </c>
      <c r="S96" s="548">
        <v>43376.0</v>
      </c>
      <c r="T96" s="314" t="s">
        <v>1584</v>
      </c>
      <c r="U96" s="308">
        <v>3.136408909E9</v>
      </c>
      <c r="V96" s="314" t="s">
        <v>1585</v>
      </c>
      <c r="W96" s="308">
        <v>3.225214214E9</v>
      </c>
      <c r="X96" s="122" t="s">
        <v>1570</v>
      </c>
      <c r="Y96" s="140"/>
      <c r="Z96" s="49"/>
      <c r="AA96" s="49"/>
      <c r="AB96" s="49"/>
      <c r="AC96" s="49"/>
    </row>
    <row r="97">
      <c r="A97" s="48"/>
      <c r="B97" s="377">
        <v>3.0</v>
      </c>
      <c r="C97" s="122" t="s">
        <v>594</v>
      </c>
      <c r="D97" s="118" t="s">
        <v>39</v>
      </c>
      <c r="E97" s="118">
        <v>4.1962214E7</v>
      </c>
      <c r="F97" s="132">
        <v>31513.0</v>
      </c>
      <c r="G97" s="149"/>
      <c r="H97" s="118" t="s">
        <v>75</v>
      </c>
      <c r="I97" s="118" t="s">
        <v>76</v>
      </c>
      <c r="J97" s="122" t="s">
        <v>595</v>
      </c>
      <c r="K97" s="110">
        <v>3.183964612E9</v>
      </c>
      <c r="L97" s="118" t="s">
        <v>596</v>
      </c>
      <c r="M97" s="118" t="s">
        <v>46</v>
      </c>
      <c r="N97" s="118" t="s">
        <v>148</v>
      </c>
      <c r="O97" s="118" t="s">
        <v>148</v>
      </c>
      <c r="P97" s="118" t="s">
        <v>49</v>
      </c>
      <c r="Q97" s="158" t="s">
        <v>50</v>
      </c>
      <c r="R97" s="122" t="s">
        <v>115</v>
      </c>
      <c r="S97" s="734">
        <v>43383.0</v>
      </c>
      <c r="T97" s="122" t="s">
        <v>597</v>
      </c>
      <c r="U97" s="118">
        <v>3.146006543E9</v>
      </c>
      <c r="V97" s="122" t="s">
        <v>598</v>
      </c>
      <c r="W97" s="118">
        <v>3.11606021E9</v>
      </c>
      <c r="X97" s="122" t="s">
        <v>1570</v>
      </c>
      <c r="Y97" s="140"/>
    </row>
    <row r="98">
      <c r="A98" s="48"/>
      <c r="B98" s="730">
        <v>4.0</v>
      </c>
      <c r="C98" s="307" t="s">
        <v>1589</v>
      </c>
      <c r="D98" s="319" t="s">
        <v>39</v>
      </c>
      <c r="E98" s="319">
        <v>1.088344177E9</v>
      </c>
      <c r="F98" s="736">
        <v>35666.0</v>
      </c>
      <c r="G98" s="319">
        <v>20.0</v>
      </c>
      <c r="H98" s="319" t="s">
        <v>42</v>
      </c>
      <c r="I98" s="738" t="s">
        <v>76</v>
      </c>
      <c r="J98" s="345" t="s">
        <v>1596</v>
      </c>
      <c r="K98" s="741" t="s">
        <v>1597</v>
      </c>
      <c r="L98" s="319" t="s">
        <v>1604</v>
      </c>
      <c r="M98" s="319" t="s">
        <v>46</v>
      </c>
      <c r="N98" s="319" t="s">
        <v>89</v>
      </c>
      <c r="O98" s="319" t="s">
        <v>89</v>
      </c>
      <c r="P98" s="154" t="s">
        <v>49</v>
      </c>
      <c r="Q98" s="158" t="s">
        <v>50</v>
      </c>
      <c r="R98" s="405" t="s">
        <v>291</v>
      </c>
      <c r="S98" s="742">
        <v>43384.0</v>
      </c>
      <c r="T98" s="307" t="s">
        <v>1607</v>
      </c>
      <c r="U98" s="319">
        <v>3.146402776E9</v>
      </c>
      <c r="V98" s="345" t="s">
        <v>1608</v>
      </c>
      <c r="W98" s="319">
        <v>3.127255987E9</v>
      </c>
      <c r="X98" s="122" t="s">
        <v>1570</v>
      </c>
      <c r="Y98" s="140"/>
    </row>
    <row r="99">
      <c r="A99" s="48"/>
      <c r="B99" s="377">
        <v>5.0</v>
      </c>
      <c r="C99" s="345" t="s">
        <v>1025</v>
      </c>
      <c r="D99" s="154" t="s">
        <v>283</v>
      </c>
      <c r="E99" s="158">
        <v>1.004777436E9</v>
      </c>
      <c r="F99" s="415">
        <v>37230.0</v>
      </c>
      <c r="G99" s="158">
        <v>16.0</v>
      </c>
      <c r="H99" s="154" t="s">
        <v>75</v>
      </c>
      <c r="I99" s="158" t="s">
        <v>76</v>
      </c>
      <c r="J99" s="160" t="s">
        <v>1027</v>
      </c>
      <c r="K99" s="383" t="s">
        <v>1028</v>
      </c>
      <c r="L99" s="160" t="s">
        <v>1029</v>
      </c>
      <c r="M99" s="158" t="s">
        <v>46</v>
      </c>
      <c r="N99" s="158" t="s">
        <v>123</v>
      </c>
      <c r="O99" s="158" t="s">
        <v>123</v>
      </c>
      <c r="P99" s="158" t="s">
        <v>49</v>
      </c>
      <c r="Q99" s="158" t="s">
        <v>50</v>
      </c>
      <c r="R99" s="158" t="s">
        <v>248</v>
      </c>
      <c r="S99" s="744">
        <v>43381.0</v>
      </c>
      <c r="T99" s="160" t="s">
        <v>1030</v>
      </c>
      <c r="U99" s="158">
        <v>3.207750056E9</v>
      </c>
      <c r="V99" s="160" t="s">
        <v>1031</v>
      </c>
      <c r="W99" s="158">
        <v>3.146098929E9</v>
      </c>
      <c r="X99" s="122" t="s">
        <v>1570</v>
      </c>
      <c r="Y99" s="140"/>
    </row>
    <row r="100">
      <c r="A100" s="48"/>
      <c r="B100" s="730">
        <v>6.0</v>
      </c>
      <c r="C100" s="746" t="s">
        <v>1618</v>
      </c>
      <c r="D100" s="748" t="s">
        <v>39</v>
      </c>
      <c r="E100" s="748">
        <v>1.088333555E9</v>
      </c>
      <c r="F100" s="749">
        <v>35123.0</v>
      </c>
      <c r="G100" s="748">
        <v>22.0</v>
      </c>
      <c r="H100" s="748" t="s">
        <v>75</v>
      </c>
      <c r="I100" s="748" t="s">
        <v>76</v>
      </c>
      <c r="J100" s="746" t="s">
        <v>1626</v>
      </c>
      <c r="K100" s="748">
        <v>3.012502096E9</v>
      </c>
      <c r="L100" s="751" t="s">
        <v>1627</v>
      </c>
      <c r="M100" s="748" t="s">
        <v>46</v>
      </c>
      <c r="N100" s="748" t="s">
        <v>47</v>
      </c>
      <c r="O100" s="748" t="s">
        <v>1630</v>
      </c>
      <c r="P100" s="748" t="s">
        <v>49</v>
      </c>
      <c r="Q100" s="748" t="s">
        <v>50</v>
      </c>
      <c r="R100" s="748" t="s">
        <v>221</v>
      </c>
      <c r="S100" s="752">
        <v>43376.0</v>
      </c>
      <c r="T100" s="746" t="s">
        <v>1632</v>
      </c>
      <c r="U100" s="748">
        <v>3.226416953E9</v>
      </c>
      <c r="V100" s="746" t="s">
        <v>1633</v>
      </c>
      <c r="W100" s="748">
        <v>3.155795815E9</v>
      </c>
      <c r="X100" s="754"/>
      <c r="Y100" s="754"/>
      <c r="Z100" s="756"/>
      <c r="AA100" s="756"/>
      <c r="AB100" s="756"/>
      <c r="AC100" s="756"/>
    </row>
    <row r="101">
      <c r="B101" s="176"/>
      <c r="D101" s="179"/>
      <c r="E101" s="179"/>
      <c r="F101" s="179"/>
      <c r="G101" s="179"/>
      <c r="H101" s="179"/>
      <c r="I101" s="179"/>
      <c r="K101" s="179"/>
      <c r="L101" s="178"/>
      <c r="M101" s="179"/>
      <c r="N101" s="179"/>
      <c r="O101" s="179"/>
      <c r="P101" s="179"/>
      <c r="Q101" s="179"/>
      <c r="R101" s="179"/>
      <c r="V101" s="179"/>
      <c r="X101" s="179"/>
    </row>
    <row r="102">
      <c r="B102" s="176"/>
      <c r="D102" s="179"/>
      <c r="F102" s="179"/>
      <c r="G102" s="179"/>
      <c r="H102" s="179"/>
      <c r="I102" s="179"/>
      <c r="K102" s="179"/>
      <c r="L102" s="178"/>
      <c r="M102" s="179"/>
      <c r="N102" s="179"/>
      <c r="O102" s="179"/>
      <c r="P102" s="179"/>
      <c r="Q102" s="179"/>
      <c r="R102" s="179"/>
      <c r="V102" s="179"/>
      <c r="X102" s="179"/>
    </row>
    <row r="103">
      <c r="B103" s="176"/>
      <c r="D103" s="179"/>
      <c r="F103" s="179"/>
      <c r="G103" s="179"/>
      <c r="H103" s="179"/>
      <c r="I103" s="179"/>
      <c r="K103" s="179"/>
      <c r="L103" s="178"/>
      <c r="M103" s="179"/>
      <c r="N103" s="179"/>
      <c r="O103" s="179"/>
      <c r="P103" s="179"/>
      <c r="Q103" s="179"/>
      <c r="R103" s="179"/>
      <c r="V103" s="179"/>
      <c r="X103" s="179"/>
    </row>
    <row r="104">
      <c r="B104" s="176"/>
      <c r="D104" s="179"/>
      <c r="F104" s="179"/>
      <c r="G104" s="179"/>
      <c r="H104" s="179"/>
      <c r="I104" s="179"/>
      <c r="K104" s="179"/>
      <c r="L104" s="178"/>
      <c r="M104" s="179"/>
      <c r="N104" s="179"/>
      <c r="O104" s="179"/>
      <c r="P104" s="179"/>
      <c r="Q104" s="179"/>
      <c r="R104" s="179"/>
      <c r="V104" s="179"/>
      <c r="X104" s="179"/>
    </row>
    <row r="105">
      <c r="B105" s="176"/>
      <c r="D105" s="179"/>
      <c r="F105" s="179"/>
      <c r="G105" s="179"/>
      <c r="H105" s="179"/>
      <c r="I105" s="179"/>
      <c r="K105" s="179"/>
      <c r="L105" s="178"/>
      <c r="M105" s="179"/>
      <c r="N105" s="179"/>
      <c r="O105" s="179"/>
      <c r="P105" s="179"/>
      <c r="Q105" s="179"/>
      <c r="R105" s="179"/>
      <c r="V105" s="179"/>
      <c r="X105" s="179"/>
    </row>
    <row r="106">
      <c r="B106" s="176"/>
      <c r="D106" s="179"/>
      <c r="F106" s="179"/>
      <c r="G106" s="179"/>
      <c r="H106" s="179"/>
      <c r="I106" s="179"/>
      <c r="K106" s="179"/>
      <c r="L106" s="178"/>
      <c r="M106" s="179"/>
      <c r="N106" s="179"/>
      <c r="O106" s="179"/>
      <c r="P106" s="179"/>
      <c r="Q106" s="179"/>
      <c r="R106" s="179"/>
      <c r="V106" s="179"/>
      <c r="X106" s="179"/>
    </row>
    <row r="107">
      <c r="B107" s="176"/>
      <c r="D107" s="179"/>
      <c r="F107" s="179"/>
      <c r="G107" s="179"/>
      <c r="H107" s="179"/>
      <c r="I107" s="179"/>
      <c r="K107" s="179"/>
      <c r="L107" s="178"/>
      <c r="M107" s="179"/>
      <c r="N107" s="179"/>
      <c r="O107" s="179"/>
      <c r="P107" s="179"/>
      <c r="Q107" s="179"/>
      <c r="R107" s="179"/>
      <c r="V107" s="179"/>
      <c r="X107" s="179"/>
    </row>
    <row r="108">
      <c r="B108" s="176"/>
      <c r="D108" s="179"/>
      <c r="F108" s="179"/>
      <c r="G108" s="179"/>
      <c r="H108" s="179"/>
      <c r="I108" s="179"/>
      <c r="K108" s="179"/>
      <c r="L108" s="178"/>
      <c r="M108" s="179"/>
      <c r="N108" s="179"/>
      <c r="O108" s="179"/>
      <c r="P108" s="179"/>
      <c r="Q108" s="179"/>
      <c r="R108" s="179"/>
      <c r="V108" s="179"/>
      <c r="X108" s="179"/>
    </row>
    <row r="109">
      <c r="B109" s="176"/>
      <c r="D109" s="179"/>
      <c r="F109" s="179"/>
      <c r="G109" s="179"/>
      <c r="H109" s="179"/>
      <c r="I109" s="179"/>
      <c r="K109" s="179"/>
      <c r="L109" s="178"/>
      <c r="M109" s="179"/>
      <c r="N109" s="179"/>
      <c r="O109" s="179"/>
      <c r="P109" s="179"/>
      <c r="Q109" s="179"/>
      <c r="R109" s="179"/>
      <c r="V109" s="179"/>
      <c r="X109" s="179"/>
    </row>
    <row r="110">
      <c r="B110" s="176"/>
      <c r="D110" s="179"/>
      <c r="F110" s="179"/>
      <c r="G110" s="179"/>
      <c r="H110" s="179"/>
      <c r="I110" s="179"/>
      <c r="K110" s="179"/>
      <c r="L110" s="178"/>
      <c r="M110" s="179"/>
      <c r="N110" s="179"/>
      <c r="O110" s="179"/>
      <c r="P110" s="179"/>
      <c r="Q110" s="179"/>
      <c r="R110" s="179"/>
      <c r="V110" s="179"/>
      <c r="X110" s="179"/>
    </row>
    <row r="111">
      <c r="B111" s="176"/>
      <c r="D111" s="179"/>
      <c r="F111" s="179"/>
      <c r="G111" s="179"/>
      <c r="H111" s="179"/>
      <c r="I111" s="179"/>
      <c r="K111" s="179"/>
      <c r="L111" s="178"/>
      <c r="M111" s="179"/>
      <c r="N111" s="179"/>
      <c r="O111" s="179"/>
      <c r="P111" s="179"/>
      <c r="Q111" s="179"/>
      <c r="R111" s="179"/>
      <c r="V111" s="179"/>
      <c r="X111" s="179"/>
    </row>
    <row r="112">
      <c r="B112" s="176"/>
      <c r="D112" s="179"/>
      <c r="F112" s="179"/>
      <c r="G112" s="179"/>
      <c r="H112" s="179"/>
      <c r="I112" s="179"/>
      <c r="K112" s="179"/>
      <c r="L112" s="178"/>
      <c r="M112" s="179"/>
      <c r="N112" s="179"/>
      <c r="O112" s="179"/>
      <c r="P112" s="179"/>
      <c r="Q112" s="179"/>
      <c r="R112" s="179"/>
      <c r="V112" s="179"/>
      <c r="X112" s="179"/>
    </row>
    <row r="113">
      <c r="B113" s="176"/>
      <c r="D113" s="179"/>
      <c r="F113" s="179"/>
      <c r="G113" s="179"/>
      <c r="H113" s="179"/>
      <c r="I113" s="179"/>
      <c r="K113" s="179"/>
      <c r="L113" s="178"/>
      <c r="M113" s="179"/>
      <c r="N113" s="179"/>
      <c r="O113" s="179"/>
      <c r="P113" s="179"/>
      <c r="Q113" s="179"/>
      <c r="R113" s="179"/>
      <c r="V113" s="179"/>
      <c r="X113" s="179"/>
    </row>
    <row r="114">
      <c r="B114" s="176"/>
      <c r="D114" s="179"/>
      <c r="F114" s="179"/>
      <c r="G114" s="179"/>
      <c r="H114" s="179"/>
      <c r="I114" s="179"/>
      <c r="K114" s="179"/>
      <c r="L114" s="178"/>
      <c r="M114" s="179"/>
      <c r="N114" s="179"/>
      <c r="O114" s="179"/>
      <c r="P114" s="179"/>
      <c r="Q114" s="179"/>
      <c r="R114" s="179"/>
      <c r="V114" s="179"/>
      <c r="X114" s="179"/>
    </row>
    <row r="115">
      <c r="B115" s="176"/>
      <c r="D115" s="179"/>
      <c r="F115" s="179"/>
      <c r="G115" s="179"/>
      <c r="H115" s="179"/>
      <c r="I115" s="179"/>
      <c r="K115" s="179"/>
      <c r="L115" s="178"/>
      <c r="M115" s="179"/>
      <c r="N115" s="179"/>
      <c r="O115" s="179"/>
      <c r="P115" s="179"/>
      <c r="Q115" s="179"/>
      <c r="R115" s="179"/>
      <c r="V115" s="179"/>
      <c r="X115" s="179"/>
    </row>
    <row r="116">
      <c r="B116" s="176"/>
      <c r="D116" s="179"/>
      <c r="F116" s="179"/>
      <c r="G116" s="179"/>
      <c r="H116" s="179"/>
      <c r="I116" s="179"/>
      <c r="K116" s="179"/>
      <c r="L116" s="178"/>
      <c r="M116" s="179"/>
      <c r="N116" s="179"/>
      <c r="O116" s="179"/>
      <c r="P116" s="179"/>
      <c r="Q116" s="179"/>
      <c r="R116" s="179"/>
      <c r="V116" s="179"/>
      <c r="X116" s="179"/>
    </row>
    <row r="117">
      <c r="B117" s="176"/>
      <c r="D117" s="179"/>
      <c r="F117" s="179"/>
      <c r="G117" s="179"/>
      <c r="H117" s="179"/>
      <c r="I117" s="179"/>
      <c r="K117" s="179"/>
      <c r="L117" s="178"/>
      <c r="M117" s="179"/>
      <c r="N117" s="179"/>
      <c r="O117" s="179"/>
      <c r="P117" s="179"/>
      <c r="Q117" s="179"/>
      <c r="R117" s="179"/>
      <c r="V117" s="179"/>
      <c r="X117" s="179"/>
    </row>
    <row r="118">
      <c r="B118" s="176"/>
      <c r="D118" s="179"/>
      <c r="F118" s="179"/>
      <c r="G118" s="179"/>
      <c r="H118" s="179"/>
      <c r="I118" s="179"/>
      <c r="K118" s="179"/>
      <c r="L118" s="178"/>
      <c r="M118" s="179"/>
      <c r="N118" s="179"/>
      <c r="O118" s="179"/>
      <c r="P118" s="179"/>
      <c r="Q118" s="179"/>
      <c r="R118" s="179"/>
      <c r="V118" s="179"/>
      <c r="X118" s="179"/>
    </row>
    <row r="119">
      <c r="B119" s="176"/>
      <c r="D119" s="179"/>
      <c r="F119" s="179"/>
      <c r="G119" s="179"/>
      <c r="H119" s="179"/>
      <c r="I119" s="179"/>
      <c r="K119" s="179"/>
      <c r="L119" s="178"/>
      <c r="M119" s="179"/>
      <c r="N119" s="179"/>
      <c r="O119" s="179"/>
      <c r="P119" s="179"/>
      <c r="Q119" s="179"/>
      <c r="R119" s="179"/>
      <c r="V119" s="179"/>
      <c r="X119" s="179"/>
    </row>
    <row r="120">
      <c r="B120" s="176"/>
      <c r="D120" s="179"/>
      <c r="F120" s="179"/>
      <c r="G120" s="179"/>
      <c r="H120" s="179"/>
      <c r="I120" s="179"/>
      <c r="K120" s="179"/>
      <c r="L120" s="178"/>
      <c r="M120" s="179"/>
      <c r="N120" s="179"/>
      <c r="O120" s="179"/>
      <c r="P120" s="179"/>
      <c r="Q120" s="179"/>
      <c r="R120" s="179"/>
      <c r="V120" s="179"/>
      <c r="X120" s="179"/>
    </row>
    <row r="121">
      <c r="B121" s="176"/>
      <c r="D121" s="179"/>
      <c r="F121" s="179"/>
      <c r="G121" s="179"/>
      <c r="H121" s="179"/>
      <c r="I121" s="179"/>
      <c r="K121" s="179"/>
      <c r="L121" s="178"/>
      <c r="M121" s="179"/>
      <c r="N121" s="179"/>
      <c r="O121" s="179"/>
      <c r="P121" s="179"/>
      <c r="Q121" s="179"/>
      <c r="R121" s="179"/>
      <c r="V121" s="179"/>
      <c r="X121" s="179"/>
    </row>
    <row r="122">
      <c r="B122" s="176"/>
      <c r="D122" s="179"/>
      <c r="F122" s="179"/>
      <c r="G122" s="179"/>
      <c r="H122" s="179"/>
      <c r="I122" s="179"/>
      <c r="K122" s="179"/>
      <c r="L122" s="178"/>
      <c r="M122" s="179"/>
      <c r="N122" s="179"/>
      <c r="O122" s="179"/>
      <c r="P122" s="179"/>
      <c r="Q122" s="179"/>
      <c r="R122" s="179"/>
      <c r="V122" s="179"/>
      <c r="X122" s="179"/>
    </row>
    <row r="123">
      <c r="B123" s="176"/>
      <c r="D123" s="179"/>
      <c r="F123" s="179"/>
      <c r="G123" s="179"/>
      <c r="H123" s="179"/>
      <c r="I123" s="179"/>
      <c r="K123" s="179"/>
      <c r="L123" s="178"/>
      <c r="M123" s="179"/>
      <c r="N123" s="179"/>
      <c r="O123" s="179"/>
      <c r="P123" s="179"/>
      <c r="Q123" s="179"/>
      <c r="R123" s="179"/>
      <c r="V123" s="179"/>
      <c r="X123" s="179"/>
    </row>
    <row r="124">
      <c r="B124" s="176"/>
      <c r="D124" s="179"/>
      <c r="F124" s="179"/>
      <c r="G124" s="179"/>
      <c r="H124" s="179"/>
      <c r="I124" s="179"/>
      <c r="K124" s="179"/>
      <c r="L124" s="178"/>
      <c r="M124" s="179"/>
      <c r="N124" s="179"/>
      <c r="O124" s="179"/>
      <c r="P124" s="179"/>
      <c r="Q124" s="179"/>
      <c r="R124" s="179"/>
      <c r="V124" s="179"/>
      <c r="X124" s="179"/>
    </row>
    <row r="125">
      <c r="B125" s="176"/>
      <c r="D125" s="179"/>
      <c r="F125" s="179"/>
      <c r="G125" s="179"/>
      <c r="H125" s="179"/>
      <c r="I125" s="179"/>
      <c r="K125" s="179"/>
      <c r="L125" s="178"/>
      <c r="M125" s="179"/>
      <c r="N125" s="179"/>
      <c r="O125" s="179"/>
      <c r="P125" s="179"/>
      <c r="Q125" s="179"/>
      <c r="R125" s="179"/>
      <c r="V125" s="179"/>
      <c r="X125" s="179"/>
    </row>
    <row r="126">
      <c r="B126" s="176"/>
      <c r="D126" s="179"/>
      <c r="F126" s="179"/>
      <c r="G126" s="179"/>
      <c r="H126" s="179"/>
      <c r="I126" s="179"/>
      <c r="K126" s="179"/>
      <c r="L126" s="178"/>
      <c r="M126" s="179"/>
      <c r="N126" s="179"/>
      <c r="O126" s="179"/>
      <c r="P126" s="179"/>
      <c r="Q126" s="179"/>
      <c r="R126" s="179"/>
      <c r="V126" s="179"/>
      <c r="X126" s="179"/>
    </row>
    <row r="127">
      <c r="B127" s="176"/>
      <c r="D127" s="179"/>
      <c r="F127" s="179"/>
      <c r="G127" s="179"/>
      <c r="H127" s="179"/>
      <c r="I127" s="179"/>
      <c r="K127" s="179"/>
      <c r="L127" s="178"/>
      <c r="M127" s="179"/>
      <c r="N127" s="179"/>
      <c r="O127" s="179"/>
      <c r="P127" s="179"/>
      <c r="Q127" s="179"/>
      <c r="R127" s="179"/>
      <c r="V127" s="179"/>
      <c r="X127" s="179"/>
    </row>
    <row r="128">
      <c r="B128" s="176"/>
      <c r="D128" s="179"/>
      <c r="F128" s="179"/>
      <c r="G128" s="179"/>
      <c r="H128" s="179"/>
      <c r="I128" s="179"/>
      <c r="K128" s="179"/>
      <c r="L128" s="178"/>
      <c r="M128" s="179"/>
      <c r="N128" s="179"/>
      <c r="O128" s="179"/>
      <c r="P128" s="179"/>
      <c r="Q128" s="179"/>
      <c r="R128" s="179"/>
      <c r="V128" s="179"/>
      <c r="X128" s="179"/>
    </row>
    <row r="129">
      <c r="B129" s="176"/>
      <c r="D129" s="179"/>
      <c r="F129" s="179"/>
      <c r="G129" s="179"/>
      <c r="H129" s="179"/>
      <c r="I129" s="179"/>
      <c r="K129" s="179"/>
      <c r="L129" s="178"/>
      <c r="M129" s="179"/>
      <c r="N129" s="179"/>
      <c r="O129" s="179"/>
      <c r="P129" s="179"/>
      <c r="Q129" s="179"/>
      <c r="R129" s="179"/>
      <c r="V129" s="179"/>
      <c r="X129" s="179"/>
    </row>
    <row r="130">
      <c r="B130" s="176"/>
      <c r="D130" s="179"/>
      <c r="F130" s="179"/>
      <c r="G130" s="179"/>
      <c r="H130" s="179"/>
      <c r="I130" s="179"/>
      <c r="K130" s="179"/>
      <c r="L130" s="178"/>
      <c r="M130" s="179"/>
      <c r="N130" s="179"/>
      <c r="O130" s="179"/>
      <c r="P130" s="179"/>
      <c r="Q130" s="179"/>
      <c r="R130" s="179"/>
      <c r="V130" s="179"/>
      <c r="X130" s="179"/>
    </row>
    <row r="131">
      <c r="B131" s="176"/>
      <c r="D131" s="179"/>
      <c r="F131" s="179"/>
      <c r="G131" s="179"/>
      <c r="H131" s="179"/>
      <c r="I131" s="179"/>
      <c r="K131" s="179"/>
      <c r="L131" s="178"/>
      <c r="M131" s="179"/>
      <c r="N131" s="179"/>
      <c r="O131" s="179"/>
      <c r="P131" s="179"/>
      <c r="Q131" s="179"/>
      <c r="R131" s="179"/>
      <c r="V131" s="179"/>
      <c r="X131" s="179"/>
    </row>
    <row r="132">
      <c r="B132" s="176"/>
      <c r="D132" s="179"/>
      <c r="F132" s="179"/>
      <c r="G132" s="179"/>
      <c r="H132" s="179"/>
      <c r="I132" s="179"/>
      <c r="K132" s="179"/>
      <c r="L132" s="178"/>
      <c r="M132" s="179"/>
      <c r="N132" s="179"/>
      <c r="O132" s="179"/>
      <c r="P132" s="179"/>
      <c r="Q132" s="179"/>
      <c r="R132" s="179"/>
      <c r="V132" s="179"/>
      <c r="X132" s="179"/>
    </row>
    <row r="133">
      <c r="B133" s="176"/>
      <c r="D133" s="179"/>
      <c r="F133" s="179"/>
      <c r="G133" s="179"/>
      <c r="H133" s="179"/>
      <c r="I133" s="179"/>
      <c r="K133" s="179"/>
      <c r="L133" s="178"/>
      <c r="M133" s="179"/>
      <c r="N133" s="179"/>
      <c r="O133" s="179"/>
      <c r="P133" s="179"/>
      <c r="Q133" s="179"/>
      <c r="R133" s="179"/>
      <c r="V133" s="179"/>
      <c r="X133" s="179"/>
    </row>
    <row r="134">
      <c r="B134" s="176"/>
      <c r="D134" s="179"/>
      <c r="F134" s="179"/>
      <c r="G134" s="179"/>
      <c r="H134" s="179"/>
      <c r="I134" s="179"/>
      <c r="K134" s="179"/>
      <c r="L134" s="178"/>
      <c r="M134" s="179"/>
      <c r="N134" s="179"/>
      <c r="O134" s="179"/>
      <c r="P134" s="179"/>
      <c r="Q134" s="179"/>
      <c r="R134" s="179"/>
      <c r="V134" s="179"/>
      <c r="X134" s="179"/>
    </row>
    <row r="135">
      <c r="B135" s="176"/>
      <c r="D135" s="179"/>
      <c r="F135" s="179"/>
      <c r="G135" s="179"/>
      <c r="H135" s="179"/>
      <c r="I135" s="179"/>
      <c r="K135" s="179"/>
      <c r="L135" s="178"/>
      <c r="M135" s="179"/>
      <c r="N135" s="179"/>
      <c r="O135" s="179"/>
      <c r="P135" s="179"/>
      <c r="Q135" s="179"/>
      <c r="R135" s="179"/>
      <c r="V135" s="179"/>
      <c r="X135" s="179"/>
    </row>
    <row r="136">
      <c r="B136" s="176"/>
      <c r="D136" s="179"/>
      <c r="F136" s="179"/>
      <c r="G136" s="179"/>
      <c r="H136" s="179"/>
      <c r="I136" s="179"/>
      <c r="K136" s="179"/>
      <c r="L136" s="178"/>
      <c r="M136" s="179"/>
      <c r="N136" s="179"/>
      <c r="O136" s="179"/>
      <c r="P136" s="179"/>
      <c r="Q136" s="179"/>
      <c r="R136" s="179"/>
      <c r="V136" s="179"/>
      <c r="X136" s="179"/>
    </row>
    <row r="137">
      <c r="B137" s="176"/>
      <c r="D137" s="179"/>
      <c r="F137" s="179"/>
      <c r="G137" s="179"/>
      <c r="H137" s="179"/>
      <c r="I137" s="179"/>
      <c r="K137" s="179"/>
      <c r="L137" s="178"/>
      <c r="M137" s="179"/>
      <c r="N137" s="179"/>
      <c r="O137" s="179"/>
      <c r="P137" s="179"/>
      <c r="Q137" s="179"/>
      <c r="R137" s="179"/>
      <c r="V137" s="179"/>
      <c r="X137" s="179"/>
    </row>
    <row r="138">
      <c r="B138" s="176"/>
      <c r="D138" s="179"/>
      <c r="F138" s="179"/>
      <c r="G138" s="179"/>
      <c r="H138" s="179"/>
      <c r="I138" s="179"/>
      <c r="K138" s="179"/>
      <c r="L138" s="178"/>
      <c r="M138" s="179"/>
      <c r="N138" s="179"/>
      <c r="O138" s="179"/>
      <c r="P138" s="179"/>
      <c r="Q138" s="179"/>
      <c r="R138" s="179"/>
      <c r="V138" s="179"/>
      <c r="X138" s="179"/>
    </row>
    <row r="139">
      <c r="B139" s="176"/>
      <c r="D139" s="179"/>
      <c r="F139" s="179"/>
      <c r="G139" s="179"/>
      <c r="H139" s="179"/>
      <c r="I139" s="179"/>
      <c r="K139" s="179"/>
      <c r="L139" s="178"/>
      <c r="M139" s="179"/>
      <c r="N139" s="179"/>
      <c r="O139" s="179"/>
      <c r="P139" s="179"/>
      <c r="Q139" s="179"/>
      <c r="R139" s="179"/>
      <c r="V139" s="179"/>
      <c r="X139" s="179"/>
    </row>
    <row r="140">
      <c r="B140" s="176"/>
      <c r="D140" s="179"/>
      <c r="F140" s="179"/>
      <c r="G140" s="179"/>
      <c r="H140" s="179"/>
      <c r="I140" s="179"/>
      <c r="K140" s="179"/>
      <c r="L140" s="178"/>
      <c r="M140" s="179"/>
      <c r="N140" s="179"/>
      <c r="O140" s="179"/>
      <c r="P140" s="179"/>
      <c r="Q140" s="179"/>
      <c r="R140" s="179"/>
      <c r="V140" s="179"/>
      <c r="X140" s="179"/>
    </row>
    <row r="141">
      <c r="B141" s="176"/>
      <c r="D141" s="179"/>
      <c r="F141" s="179"/>
      <c r="G141" s="179"/>
      <c r="H141" s="179"/>
      <c r="I141" s="179"/>
      <c r="K141" s="179"/>
      <c r="L141" s="178"/>
      <c r="M141" s="179"/>
      <c r="N141" s="179"/>
      <c r="O141" s="179"/>
      <c r="P141" s="179"/>
      <c r="Q141" s="179"/>
      <c r="R141" s="179"/>
      <c r="V141" s="179"/>
      <c r="X141" s="179"/>
    </row>
    <row r="142">
      <c r="B142" s="176"/>
      <c r="D142" s="179"/>
      <c r="F142" s="179"/>
      <c r="G142" s="179"/>
      <c r="H142" s="179"/>
      <c r="I142" s="179"/>
      <c r="K142" s="179"/>
      <c r="L142" s="178"/>
      <c r="M142" s="179"/>
      <c r="N142" s="179"/>
      <c r="O142" s="179"/>
      <c r="P142" s="179"/>
      <c r="Q142" s="179"/>
      <c r="R142" s="179"/>
      <c r="V142" s="179"/>
      <c r="X142" s="179"/>
    </row>
    <row r="143">
      <c r="B143" s="176"/>
      <c r="D143" s="179"/>
      <c r="F143" s="179"/>
      <c r="G143" s="179"/>
      <c r="H143" s="179"/>
      <c r="I143" s="179"/>
      <c r="K143" s="179"/>
      <c r="L143" s="178"/>
      <c r="M143" s="179"/>
      <c r="N143" s="179"/>
      <c r="O143" s="179"/>
      <c r="P143" s="179"/>
      <c r="Q143" s="179"/>
      <c r="R143" s="179"/>
      <c r="V143" s="179"/>
      <c r="X143" s="179"/>
    </row>
    <row r="144">
      <c r="B144" s="176"/>
      <c r="D144" s="179"/>
      <c r="F144" s="179"/>
      <c r="G144" s="179"/>
      <c r="H144" s="179"/>
      <c r="I144" s="179"/>
      <c r="K144" s="179"/>
      <c r="L144" s="178"/>
      <c r="M144" s="179"/>
      <c r="N144" s="179"/>
      <c r="O144" s="179"/>
      <c r="P144" s="179"/>
      <c r="Q144" s="179"/>
      <c r="R144" s="179"/>
      <c r="V144" s="179"/>
      <c r="X144" s="179"/>
    </row>
    <row r="145">
      <c r="B145" s="176"/>
      <c r="D145" s="179"/>
      <c r="F145" s="179"/>
      <c r="G145" s="179"/>
      <c r="H145" s="179"/>
      <c r="I145" s="179"/>
      <c r="K145" s="179"/>
      <c r="L145" s="178"/>
      <c r="M145" s="179"/>
      <c r="N145" s="179"/>
      <c r="O145" s="179"/>
      <c r="P145" s="179"/>
      <c r="Q145" s="179"/>
      <c r="R145" s="179"/>
      <c r="V145" s="179"/>
      <c r="X145" s="179"/>
    </row>
    <row r="146">
      <c r="B146" s="176"/>
      <c r="D146" s="179"/>
      <c r="F146" s="179"/>
      <c r="G146" s="179"/>
      <c r="H146" s="179"/>
      <c r="I146" s="179"/>
      <c r="K146" s="179"/>
      <c r="L146" s="178"/>
      <c r="M146" s="179"/>
      <c r="N146" s="179"/>
      <c r="O146" s="179"/>
      <c r="P146" s="179"/>
      <c r="Q146" s="179"/>
      <c r="R146" s="179"/>
      <c r="V146" s="179"/>
      <c r="X146" s="179"/>
    </row>
    <row r="147">
      <c r="B147" s="176"/>
      <c r="D147" s="179"/>
      <c r="F147" s="179"/>
      <c r="G147" s="179"/>
      <c r="H147" s="179"/>
      <c r="I147" s="179"/>
      <c r="K147" s="179"/>
      <c r="L147" s="178"/>
      <c r="M147" s="179"/>
      <c r="N147" s="179"/>
      <c r="O147" s="179"/>
      <c r="P147" s="179"/>
      <c r="Q147" s="179"/>
      <c r="R147" s="179"/>
      <c r="V147" s="179"/>
      <c r="X147" s="179"/>
    </row>
    <row r="148">
      <c r="B148" s="176"/>
      <c r="D148" s="179"/>
      <c r="F148" s="179"/>
      <c r="G148" s="179"/>
      <c r="H148" s="179"/>
      <c r="I148" s="179"/>
      <c r="K148" s="179"/>
      <c r="L148" s="178"/>
      <c r="M148" s="179"/>
      <c r="N148" s="179"/>
      <c r="O148" s="179"/>
      <c r="P148" s="179"/>
      <c r="Q148" s="179"/>
      <c r="R148" s="179"/>
      <c r="V148" s="179"/>
      <c r="X148" s="179"/>
    </row>
    <row r="149">
      <c r="B149" s="176"/>
      <c r="D149" s="179"/>
      <c r="F149" s="179"/>
      <c r="G149" s="179"/>
      <c r="H149" s="179"/>
      <c r="I149" s="179"/>
      <c r="K149" s="179"/>
      <c r="L149" s="178"/>
      <c r="M149" s="179"/>
      <c r="N149" s="179"/>
      <c r="O149" s="179"/>
      <c r="P149" s="179"/>
      <c r="Q149" s="179"/>
      <c r="R149" s="179"/>
      <c r="V149" s="179"/>
      <c r="X149" s="179"/>
    </row>
    <row r="150">
      <c r="B150" s="176"/>
      <c r="D150" s="179"/>
      <c r="F150" s="179"/>
      <c r="G150" s="179"/>
      <c r="H150" s="179"/>
      <c r="I150" s="179"/>
      <c r="K150" s="179"/>
      <c r="L150" s="178"/>
      <c r="M150" s="179"/>
      <c r="N150" s="179"/>
      <c r="O150" s="179"/>
      <c r="P150" s="179"/>
      <c r="Q150" s="179"/>
      <c r="R150" s="179"/>
      <c r="V150" s="179"/>
      <c r="X150" s="179"/>
    </row>
    <row r="151">
      <c r="B151" s="176"/>
      <c r="D151" s="179"/>
      <c r="F151" s="179"/>
      <c r="G151" s="179"/>
      <c r="H151" s="179"/>
      <c r="I151" s="179"/>
      <c r="K151" s="179"/>
      <c r="L151" s="178"/>
      <c r="M151" s="179"/>
      <c r="N151" s="179"/>
      <c r="O151" s="179"/>
      <c r="P151" s="179"/>
      <c r="Q151" s="179"/>
      <c r="R151" s="179"/>
      <c r="V151" s="179"/>
      <c r="X151" s="179"/>
    </row>
    <row r="152">
      <c r="B152" s="176"/>
      <c r="D152" s="179"/>
      <c r="F152" s="179"/>
      <c r="G152" s="179"/>
      <c r="H152" s="179"/>
      <c r="I152" s="179"/>
      <c r="K152" s="179"/>
      <c r="L152" s="178"/>
      <c r="M152" s="179"/>
      <c r="N152" s="179"/>
      <c r="O152" s="179"/>
      <c r="P152" s="179"/>
      <c r="Q152" s="179"/>
      <c r="R152" s="179"/>
      <c r="V152" s="179"/>
      <c r="X152" s="179"/>
    </row>
    <row r="153">
      <c r="B153" s="176"/>
      <c r="D153" s="179"/>
      <c r="F153" s="179"/>
      <c r="G153" s="179"/>
      <c r="H153" s="179"/>
      <c r="I153" s="179"/>
      <c r="K153" s="179"/>
      <c r="L153" s="178"/>
      <c r="M153" s="179"/>
      <c r="N153" s="179"/>
      <c r="O153" s="179"/>
      <c r="P153" s="179"/>
      <c r="Q153" s="179"/>
      <c r="R153" s="179"/>
      <c r="V153" s="179"/>
      <c r="X153" s="179"/>
    </row>
    <row r="154">
      <c r="B154" s="176"/>
      <c r="D154" s="179"/>
      <c r="F154" s="179"/>
      <c r="G154" s="179"/>
      <c r="H154" s="179"/>
      <c r="I154" s="179"/>
      <c r="K154" s="179"/>
      <c r="L154" s="178"/>
      <c r="M154" s="179"/>
      <c r="N154" s="179"/>
      <c r="O154" s="179"/>
      <c r="P154" s="179"/>
      <c r="Q154" s="179"/>
      <c r="R154" s="179"/>
      <c r="V154" s="179"/>
      <c r="X154" s="179"/>
    </row>
    <row r="155">
      <c r="B155" s="176"/>
      <c r="D155" s="179"/>
      <c r="F155" s="179"/>
      <c r="G155" s="179"/>
      <c r="H155" s="179"/>
      <c r="I155" s="179"/>
      <c r="K155" s="179"/>
      <c r="L155" s="178"/>
      <c r="M155" s="179"/>
      <c r="N155" s="179"/>
      <c r="O155" s="179"/>
      <c r="P155" s="179"/>
      <c r="Q155" s="179"/>
      <c r="R155" s="179"/>
      <c r="V155" s="179"/>
      <c r="X155" s="179"/>
    </row>
    <row r="156">
      <c r="B156" s="176"/>
      <c r="D156" s="179"/>
      <c r="F156" s="179"/>
      <c r="G156" s="179"/>
      <c r="H156" s="179"/>
      <c r="I156" s="179"/>
      <c r="K156" s="179"/>
      <c r="L156" s="178"/>
      <c r="M156" s="179"/>
      <c r="N156" s="179"/>
      <c r="O156" s="179"/>
      <c r="P156" s="179"/>
      <c r="Q156" s="179"/>
      <c r="R156" s="179"/>
      <c r="V156" s="179"/>
      <c r="X156" s="179"/>
    </row>
    <row r="157">
      <c r="B157" s="176"/>
      <c r="D157" s="179"/>
      <c r="F157" s="179"/>
      <c r="G157" s="179"/>
      <c r="H157" s="179"/>
      <c r="I157" s="179"/>
      <c r="K157" s="179"/>
      <c r="L157" s="178"/>
      <c r="M157" s="179"/>
      <c r="N157" s="179"/>
      <c r="O157" s="179"/>
      <c r="P157" s="179"/>
      <c r="Q157" s="179"/>
      <c r="R157" s="179"/>
      <c r="V157" s="179"/>
      <c r="X157" s="179"/>
    </row>
    <row r="158">
      <c r="B158" s="176"/>
      <c r="D158" s="179"/>
      <c r="F158" s="179"/>
      <c r="G158" s="179"/>
      <c r="H158" s="179"/>
      <c r="I158" s="179"/>
      <c r="K158" s="179"/>
      <c r="L158" s="178"/>
      <c r="M158" s="179"/>
      <c r="N158" s="179"/>
      <c r="O158" s="179"/>
      <c r="P158" s="179"/>
      <c r="Q158" s="179"/>
      <c r="R158" s="179"/>
      <c r="V158" s="179"/>
      <c r="X158" s="179"/>
    </row>
    <row r="159">
      <c r="B159" s="176"/>
      <c r="D159" s="179"/>
      <c r="F159" s="179"/>
      <c r="G159" s="179"/>
      <c r="H159" s="179"/>
      <c r="I159" s="179"/>
      <c r="K159" s="179"/>
      <c r="L159" s="178"/>
      <c r="M159" s="179"/>
      <c r="N159" s="179"/>
      <c r="O159" s="179"/>
      <c r="P159" s="179"/>
      <c r="Q159" s="179"/>
      <c r="R159" s="179"/>
      <c r="V159" s="179"/>
      <c r="X159" s="179"/>
    </row>
    <row r="160">
      <c r="B160" s="176"/>
      <c r="D160" s="179"/>
      <c r="F160" s="179"/>
      <c r="G160" s="179"/>
      <c r="H160" s="179"/>
      <c r="I160" s="179"/>
      <c r="K160" s="179"/>
      <c r="L160" s="178"/>
      <c r="M160" s="179"/>
      <c r="N160" s="179"/>
      <c r="O160" s="179"/>
      <c r="P160" s="179"/>
      <c r="Q160" s="179"/>
      <c r="R160" s="179"/>
      <c r="V160" s="179"/>
      <c r="X160" s="179"/>
    </row>
    <row r="161">
      <c r="B161" s="176"/>
      <c r="D161" s="179"/>
      <c r="F161" s="179"/>
      <c r="G161" s="179"/>
      <c r="H161" s="179"/>
      <c r="I161" s="179"/>
      <c r="K161" s="179"/>
      <c r="L161" s="178"/>
      <c r="M161" s="179"/>
      <c r="N161" s="179"/>
      <c r="O161" s="179"/>
      <c r="P161" s="179"/>
      <c r="Q161" s="179"/>
      <c r="R161" s="179"/>
      <c r="V161" s="179"/>
      <c r="X161" s="179"/>
    </row>
    <row r="162">
      <c r="B162" s="176"/>
      <c r="D162" s="179"/>
      <c r="F162" s="179"/>
      <c r="G162" s="179"/>
      <c r="H162" s="179"/>
      <c r="I162" s="179"/>
      <c r="K162" s="179"/>
      <c r="L162" s="178"/>
      <c r="M162" s="179"/>
      <c r="N162" s="179"/>
      <c r="O162" s="179"/>
      <c r="P162" s="179"/>
      <c r="Q162" s="179"/>
      <c r="R162" s="179"/>
      <c r="V162" s="179"/>
      <c r="X162" s="179"/>
    </row>
    <row r="163">
      <c r="B163" s="176"/>
      <c r="D163" s="179"/>
      <c r="F163" s="179"/>
      <c r="G163" s="179"/>
      <c r="H163" s="179"/>
      <c r="I163" s="179"/>
      <c r="K163" s="179"/>
      <c r="L163" s="178"/>
      <c r="M163" s="179"/>
      <c r="N163" s="179"/>
      <c r="O163" s="179"/>
      <c r="P163" s="179"/>
      <c r="Q163" s="179"/>
      <c r="R163" s="179"/>
      <c r="V163" s="179"/>
      <c r="X163" s="179"/>
    </row>
    <row r="164">
      <c r="B164" s="176"/>
      <c r="D164" s="179"/>
      <c r="F164" s="179"/>
      <c r="G164" s="179"/>
      <c r="H164" s="179"/>
      <c r="I164" s="179"/>
      <c r="K164" s="179"/>
      <c r="L164" s="178"/>
      <c r="M164" s="179"/>
      <c r="N164" s="179"/>
      <c r="O164" s="179"/>
      <c r="P164" s="179"/>
      <c r="Q164" s="179"/>
      <c r="R164" s="179"/>
      <c r="V164" s="179"/>
      <c r="X164" s="179"/>
    </row>
    <row r="165">
      <c r="B165" s="176"/>
      <c r="D165" s="179"/>
      <c r="F165" s="179"/>
      <c r="G165" s="179"/>
      <c r="H165" s="179"/>
      <c r="I165" s="179"/>
      <c r="K165" s="179"/>
      <c r="L165" s="178"/>
      <c r="M165" s="179"/>
      <c r="N165" s="179"/>
      <c r="O165" s="179"/>
      <c r="P165" s="179"/>
      <c r="Q165" s="179"/>
      <c r="R165" s="179"/>
      <c r="V165" s="179"/>
      <c r="X165" s="179"/>
    </row>
    <row r="166">
      <c r="B166" s="176"/>
      <c r="D166" s="179"/>
      <c r="F166" s="179"/>
      <c r="G166" s="179"/>
      <c r="H166" s="179"/>
      <c r="I166" s="179"/>
      <c r="K166" s="179"/>
      <c r="L166" s="178"/>
      <c r="M166" s="179"/>
      <c r="N166" s="179"/>
      <c r="O166" s="179"/>
      <c r="P166" s="179"/>
      <c r="Q166" s="179"/>
      <c r="R166" s="179"/>
      <c r="V166" s="179"/>
      <c r="X166" s="179"/>
    </row>
    <row r="167">
      <c r="B167" s="176"/>
      <c r="D167" s="179"/>
      <c r="F167" s="179"/>
      <c r="G167" s="179"/>
      <c r="H167" s="179"/>
      <c r="I167" s="179"/>
      <c r="K167" s="179"/>
      <c r="L167" s="178"/>
      <c r="M167" s="179"/>
      <c r="N167" s="179"/>
      <c r="O167" s="179"/>
      <c r="P167" s="179"/>
      <c r="Q167" s="179"/>
      <c r="R167" s="179"/>
      <c r="V167" s="179"/>
      <c r="X167" s="179"/>
    </row>
    <row r="168">
      <c r="B168" s="176"/>
      <c r="D168" s="179"/>
      <c r="F168" s="179"/>
      <c r="G168" s="179"/>
      <c r="H168" s="179"/>
      <c r="I168" s="179"/>
      <c r="K168" s="179"/>
      <c r="L168" s="178"/>
      <c r="M168" s="179"/>
      <c r="N168" s="179"/>
      <c r="O168" s="179"/>
      <c r="P168" s="179"/>
      <c r="Q168" s="179"/>
      <c r="R168" s="179"/>
      <c r="V168" s="179"/>
      <c r="X168" s="179"/>
    </row>
    <row r="169">
      <c r="B169" s="176"/>
      <c r="D169" s="179"/>
      <c r="F169" s="179"/>
      <c r="G169" s="179"/>
      <c r="H169" s="179"/>
      <c r="I169" s="179"/>
      <c r="K169" s="179"/>
      <c r="L169" s="178"/>
      <c r="M169" s="179"/>
      <c r="N169" s="179"/>
      <c r="O169" s="179"/>
      <c r="P169" s="179"/>
      <c r="Q169" s="179"/>
      <c r="R169" s="179"/>
      <c r="V169" s="179"/>
      <c r="X169" s="179"/>
    </row>
    <row r="170">
      <c r="B170" s="176"/>
      <c r="D170" s="179"/>
      <c r="F170" s="179"/>
      <c r="G170" s="179"/>
      <c r="H170" s="179"/>
      <c r="I170" s="179"/>
      <c r="K170" s="179"/>
      <c r="L170" s="178"/>
      <c r="M170" s="179"/>
      <c r="N170" s="179"/>
      <c r="O170" s="179"/>
      <c r="P170" s="179"/>
      <c r="Q170" s="179"/>
      <c r="R170" s="179"/>
      <c r="V170" s="179"/>
      <c r="X170" s="179"/>
    </row>
    <row r="171">
      <c r="B171" s="176"/>
      <c r="D171" s="179"/>
      <c r="F171" s="179"/>
      <c r="G171" s="179"/>
      <c r="H171" s="179"/>
      <c r="I171" s="179"/>
      <c r="K171" s="179"/>
      <c r="L171" s="178"/>
      <c r="M171" s="179"/>
      <c r="N171" s="179"/>
      <c r="O171" s="179"/>
      <c r="P171" s="179"/>
      <c r="Q171" s="179"/>
      <c r="R171" s="179"/>
      <c r="V171" s="179"/>
      <c r="X171" s="179"/>
    </row>
    <row r="172">
      <c r="B172" s="176"/>
      <c r="D172" s="179"/>
      <c r="F172" s="179"/>
      <c r="G172" s="179"/>
      <c r="H172" s="179"/>
      <c r="I172" s="179"/>
      <c r="K172" s="179"/>
      <c r="L172" s="178"/>
      <c r="M172" s="179"/>
      <c r="N172" s="179"/>
      <c r="O172" s="179"/>
      <c r="P172" s="179"/>
      <c r="Q172" s="179"/>
      <c r="R172" s="179"/>
      <c r="V172" s="179"/>
      <c r="X172" s="179"/>
    </row>
    <row r="173">
      <c r="B173" s="176"/>
      <c r="D173" s="179"/>
      <c r="F173" s="179"/>
      <c r="G173" s="179"/>
      <c r="H173" s="179"/>
      <c r="I173" s="179"/>
      <c r="K173" s="179"/>
      <c r="L173" s="178"/>
      <c r="M173" s="179"/>
      <c r="N173" s="179"/>
      <c r="O173" s="179"/>
      <c r="P173" s="179"/>
      <c r="Q173" s="179"/>
      <c r="R173" s="179"/>
      <c r="V173" s="179"/>
      <c r="X173" s="179"/>
    </row>
    <row r="174">
      <c r="B174" s="176"/>
      <c r="D174" s="179"/>
      <c r="F174" s="179"/>
      <c r="G174" s="179"/>
      <c r="H174" s="179"/>
      <c r="I174" s="179"/>
      <c r="K174" s="179"/>
      <c r="L174" s="178"/>
      <c r="M174" s="179"/>
      <c r="N174" s="179"/>
      <c r="O174" s="179"/>
      <c r="P174" s="179"/>
      <c r="Q174" s="179"/>
      <c r="R174" s="179"/>
      <c r="V174" s="179"/>
      <c r="X174" s="179"/>
    </row>
    <row r="175">
      <c r="B175" s="176"/>
      <c r="D175" s="179"/>
      <c r="F175" s="179"/>
      <c r="G175" s="179"/>
      <c r="H175" s="179"/>
      <c r="I175" s="179"/>
      <c r="K175" s="179"/>
      <c r="L175" s="178"/>
      <c r="M175" s="179"/>
      <c r="N175" s="179"/>
      <c r="O175" s="179"/>
      <c r="P175" s="179"/>
      <c r="Q175" s="179"/>
      <c r="R175" s="179"/>
      <c r="V175" s="179"/>
      <c r="X175" s="179"/>
    </row>
    <row r="176">
      <c r="B176" s="176"/>
      <c r="D176" s="179"/>
      <c r="F176" s="179"/>
      <c r="G176" s="179"/>
      <c r="H176" s="179"/>
      <c r="I176" s="179"/>
      <c r="K176" s="179"/>
      <c r="L176" s="178"/>
      <c r="M176" s="179"/>
      <c r="N176" s="179"/>
      <c r="O176" s="179"/>
      <c r="P176" s="179"/>
      <c r="Q176" s="179"/>
      <c r="R176" s="179"/>
      <c r="V176" s="179"/>
      <c r="X176" s="179"/>
    </row>
    <row r="177">
      <c r="B177" s="176"/>
      <c r="D177" s="179"/>
      <c r="F177" s="179"/>
      <c r="G177" s="179"/>
      <c r="H177" s="179"/>
      <c r="I177" s="179"/>
      <c r="K177" s="179"/>
      <c r="L177" s="178"/>
      <c r="M177" s="179"/>
      <c r="N177" s="179"/>
      <c r="O177" s="179"/>
      <c r="P177" s="179"/>
      <c r="Q177" s="179"/>
      <c r="R177" s="179"/>
      <c r="V177" s="179"/>
      <c r="X177" s="179"/>
    </row>
    <row r="178">
      <c r="B178" s="176"/>
      <c r="D178" s="179"/>
      <c r="F178" s="179"/>
      <c r="G178" s="179"/>
      <c r="H178" s="179"/>
      <c r="I178" s="179"/>
      <c r="K178" s="179"/>
      <c r="L178" s="178"/>
      <c r="M178" s="179"/>
      <c r="N178" s="179"/>
      <c r="O178" s="179"/>
      <c r="P178" s="179"/>
      <c r="Q178" s="179"/>
      <c r="R178" s="179"/>
      <c r="V178" s="179"/>
      <c r="X178" s="179"/>
    </row>
    <row r="179">
      <c r="B179" s="176"/>
      <c r="D179" s="179"/>
      <c r="F179" s="179"/>
      <c r="G179" s="179"/>
      <c r="H179" s="179"/>
      <c r="I179" s="179"/>
      <c r="K179" s="179"/>
      <c r="L179" s="178"/>
      <c r="M179" s="179"/>
      <c r="N179" s="179"/>
      <c r="O179" s="179"/>
      <c r="P179" s="179"/>
      <c r="Q179" s="179"/>
      <c r="R179" s="179"/>
      <c r="V179" s="179"/>
      <c r="X179" s="179"/>
    </row>
    <row r="180">
      <c r="B180" s="176"/>
      <c r="D180" s="179"/>
      <c r="F180" s="179"/>
      <c r="G180" s="179"/>
      <c r="H180" s="179"/>
      <c r="I180" s="179"/>
      <c r="K180" s="179"/>
      <c r="L180" s="178"/>
      <c r="M180" s="179"/>
      <c r="N180" s="179"/>
      <c r="O180" s="179"/>
      <c r="P180" s="179"/>
      <c r="Q180" s="179"/>
      <c r="R180" s="179"/>
      <c r="V180" s="179"/>
      <c r="X180" s="179"/>
    </row>
    <row r="181">
      <c r="B181" s="176"/>
      <c r="D181" s="179"/>
      <c r="F181" s="179"/>
      <c r="G181" s="179"/>
      <c r="H181" s="179"/>
      <c r="I181" s="179"/>
      <c r="K181" s="179"/>
      <c r="L181" s="178"/>
      <c r="M181" s="179"/>
      <c r="N181" s="179"/>
      <c r="O181" s="179"/>
      <c r="P181" s="179"/>
      <c r="Q181" s="179"/>
      <c r="R181" s="179"/>
      <c r="V181" s="179"/>
      <c r="X181" s="179"/>
    </row>
    <row r="182">
      <c r="B182" s="176"/>
      <c r="D182" s="179"/>
      <c r="F182" s="179"/>
      <c r="G182" s="179"/>
      <c r="H182" s="179"/>
      <c r="I182" s="179"/>
      <c r="K182" s="179"/>
      <c r="L182" s="178"/>
      <c r="M182" s="179"/>
      <c r="N182" s="179"/>
      <c r="O182" s="179"/>
      <c r="P182" s="179"/>
      <c r="Q182" s="179"/>
      <c r="R182" s="179"/>
      <c r="V182" s="179"/>
      <c r="X182" s="179"/>
    </row>
    <row r="183">
      <c r="B183" s="176"/>
      <c r="D183" s="179"/>
      <c r="F183" s="179"/>
      <c r="G183" s="179"/>
      <c r="H183" s="179"/>
      <c r="I183" s="179"/>
      <c r="K183" s="179"/>
      <c r="L183" s="178"/>
      <c r="M183" s="179"/>
      <c r="N183" s="179"/>
      <c r="O183" s="179"/>
      <c r="P183" s="179"/>
      <c r="Q183" s="179"/>
      <c r="R183" s="179"/>
      <c r="V183" s="179"/>
      <c r="X183" s="179"/>
    </row>
    <row r="184">
      <c r="B184" s="176"/>
      <c r="D184" s="179"/>
      <c r="F184" s="179"/>
      <c r="G184" s="179"/>
      <c r="H184" s="179"/>
      <c r="I184" s="179"/>
      <c r="K184" s="179"/>
      <c r="L184" s="178"/>
      <c r="M184" s="179"/>
      <c r="N184" s="179"/>
      <c r="O184" s="179"/>
      <c r="P184" s="179"/>
      <c r="Q184" s="179"/>
      <c r="R184" s="179"/>
      <c r="V184" s="179"/>
      <c r="X184" s="179"/>
    </row>
    <row r="185">
      <c r="B185" s="176"/>
      <c r="D185" s="179"/>
      <c r="F185" s="179"/>
      <c r="G185" s="179"/>
      <c r="H185" s="179"/>
      <c r="I185" s="179"/>
      <c r="K185" s="179"/>
      <c r="L185" s="178"/>
      <c r="M185" s="179"/>
      <c r="N185" s="179"/>
      <c r="O185" s="179"/>
      <c r="P185" s="179"/>
      <c r="Q185" s="179"/>
      <c r="R185" s="179"/>
      <c r="V185" s="179"/>
      <c r="X185" s="179"/>
    </row>
    <row r="186">
      <c r="B186" s="176"/>
      <c r="D186" s="179"/>
      <c r="F186" s="179"/>
      <c r="G186" s="179"/>
      <c r="H186" s="179"/>
      <c r="I186" s="179"/>
      <c r="K186" s="179"/>
      <c r="L186" s="178"/>
      <c r="M186" s="179"/>
      <c r="N186" s="179"/>
      <c r="O186" s="179"/>
      <c r="P186" s="179"/>
      <c r="Q186" s="179"/>
      <c r="R186" s="179"/>
      <c r="V186" s="179"/>
      <c r="X186" s="179"/>
    </row>
    <row r="187">
      <c r="B187" s="176"/>
      <c r="D187" s="179"/>
      <c r="F187" s="179"/>
      <c r="G187" s="179"/>
      <c r="H187" s="179"/>
      <c r="I187" s="179"/>
      <c r="K187" s="179"/>
      <c r="L187" s="178"/>
      <c r="M187" s="179"/>
      <c r="N187" s="179"/>
      <c r="O187" s="179"/>
      <c r="P187" s="179"/>
      <c r="Q187" s="179"/>
      <c r="R187" s="179"/>
      <c r="V187" s="179"/>
      <c r="X187" s="179"/>
    </row>
    <row r="188">
      <c r="B188" s="176"/>
      <c r="D188" s="179"/>
      <c r="F188" s="179"/>
      <c r="G188" s="179"/>
      <c r="H188" s="179"/>
      <c r="I188" s="179"/>
      <c r="K188" s="179"/>
      <c r="L188" s="178"/>
      <c r="M188" s="179"/>
      <c r="N188" s="179"/>
      <c r="O188" s="179"/>
      <c r="P188" s="179"/>
      <c r="Q188" s="179"/>
      <c r="R188" s="179"/>
      <c r="V188" s="179"/>
      <c r="X188" s="179"/>
    </row>
    <row r="189">
      <c r="B189" s="176"/>
      <c r="D189" s="179"/>
      <c r="F189" s="179"/>
      <c r="G189" s="179"/>
      <c r="H189" s="179"/>
      <c r="I189" s="179"/>
      <c r="K189" s="179"/>
      <c r="L189" s="178"/>
      <c r="M189" s="179"/>
      <c r="N189" s="179"/>
      <c r="O189" s="179"/>
      <c r="P189" s="179"/>
      <c r="Q189" s="179"/>
      <c r="R189" s="179"/>
      <c r="V189" s="179"/>
      <c r="X189" s="179"/>
    </row>
    <row r="190">
      <c r="B190" s="176"/>
      <c r="D190" s="179"/>
      <c r="F190" s="179"/>
      <c r="G190" s="179"/>
      <c r="H190" s="179"/>
      <c r="I190" s="179"/>
      <c r="K190" s="179"/>
      <c r="L190" s="178"/>
      <c r="M190" s="179"/>
      <c r="N190" s="179"/>
      <c r="O190" s="179"/>
      <c r="P190" s="179"/>
      <c r="Q190" s="179"/>
      <c r="R190" s="179"/>
      <c r="V190" s="179"/>
      <c r="X190" s="179"/>
    </row>
    <row r="191">
      <c r="B191" s="176"/>
      <c r="D191" s="179"/>
      <c r="F191" s="179"/>
      <c r="G191" s="179"/>
      <c r="H191" s="179"/>
      <c r="I191" s="179"/>
      <c r="K191" s="179"/>
      <c r="L191" s="178"/>
      <c r="M191" s="179"/>
      <c r="N191" s="179"/>
      <c r="O191" s="179"/>
      <c r="P191" s="179"/>
      <c r="Q191" s="179"/>
      <c r="R191" s="179"/>
      <c r="V191" s="179"/>
      <c r="X191" s="179"/>
    </row>
    <row r="192">
      <c r="B192" s="176"/>
      <c r="D192" s="179"/>
      <c r="F192" s="179"/>
      <c r="G192" s="179"/>
      <c r="H192" s="179"/>
      <c r="I192" s="179"/>
      <c r="K192" s="179"/>
      <c r="L192" s="178"/>
      <c r="M192" s="179"/>
      <c r="N192" s="179"/>
      <c r="O192" s="179"/>
      <c r="P192" s="179"/>
      <c r="Q192" s="179"/>
      <c r="R192" s="179"/>
      <c r="V192" s="179"/>
      <c r="X192" s="179"/>
    </row>
    <row r="193">
      <c r="B193" s="176"/>
      <c r="D193" s="179"/>
      <c r="F193" s="179"/>
      <c r="G193" s="179"/>
      <c r="H193" s="179"/>
      <c r="I193" s="179"/>
      <c r="K193" s="179"/>
      <c r="L193" s="178"/>
      <c r="M193" s="179"/>
      <c r="N193" s="179"/>
      <c r="O193" s="179"/>
      <c r="P193" s="179"/>
      <c r="Q193" s="179"/>
      <c r="R193" s="179"/>
      <c r="V193" s="179"/>
      <c r="X193" s="179"/>
    </row>
    <row r="194">
      <c r="B194" s="176"/>
      <c r="D194" s="179"/>
      <c r="F194" s="179"/>
      <c r="G194" s="179"/>
      <c r="H194" s="179"/>
      <c r="I194" s="179"/>
      <c r="K194" s="179"/>
      <c r="L194" s="178"/>
      <c r="M194" s="179"/>
      <c r="N194" s="179"/>
      <c r="O194" s="179"/>
      <c r="P194" s="179"/>
      <c r="Q194" s="179"/>
      <c r="R194" s="179"/>
      <c r="V194" s="179"/>
      <c r="X194" s="179"/>
    </row>
    <row r="195">
      <c r="B195" s="176"/>
      <c r="D195" s="179"/>
      <c r="F195" s="179"/>
      <c r="G195" s="179"/>
      <c r="H195" s="179"/>
      <c r="I195" s="179"/>
      <c r="K195" s="179"/>
      <c r="L195" s="178"/>
      <c r="M195" s="179"/>
      <c r="N195" s="179"/>
      <c r="O195" s="179"/>
      <c r="P195" s="179"/>
      <c r="Q195" s="179"/>
      <c r="R195" s="179"/>
      <c r="V195" s="179"/>
      <c r="X195" s="179"/>
    </row>
    <row r="196">
      <c r="B196" s="176"/>
      <c r="D196" s="179"/>
      <c r="F196" s="179"/>
      <c r="G196" s="179"/>
      <c r="H196" s="179"/>
      <c r="I196" s="179"/>
      <c r="K196" s="179"/>
      <c r="L196" s="178"/>
      <c r="M196" s="179"/>
      <c r="N196" s="179"/>
      <c r="O196" s="179"/>
      <c r="P196" s="179"/>
      <c r="Q196" s="179"/>
      <c r="R196" s="179"/>
      <c r="V196" s="179"/>
      <c r="X196" s="179"/>
    </row>
    <row r="197">
      <c r="B197" s="176"/>
      <c r="D197" s="179"/>
      <c r="F197" s="179"/>
      <c r="G197" s="179"/>
      <c r="H197" s="179"/>
      <c r="I197" s="179"/>
      <c r="K197" s="179"/>
      <c r="L197" s="178"/>
      <c r="M197" s="179"/>
      <c r="N197" s="179"/>
      <c r="O197" s="179"/>
      <c r="P197" s="179"/>
      <c r="Q197" s="179"/>
      <c r="R197" s="179"/>
      <c r="V197" s="179"/>
      <c r="X197" s="179"/>
    </row>
    <row r="198">
      <c r="B198" s="176"/>
      <c r="D198" s="179"/>
      <c r="F198" s="179"/>
      <c r="G198" s="179"/>
      <c r="H198" s="179"/>
      <c r="I198" s="179"/>
      <c r="K198" s="179"/>
      <c r="L198" s="178"/>
      <c r="M198" s="179"/>
      <c r="N198" s="179"/>
      <c r="O198" s="179"/>
      <c r="P198" s="179"/>
      <c r="Q198" s="179"/>
      <c r="R198" s="179"/>
      <c r="V198" s="179"/>
      <c r="X198" s="179"/>
    </row>
    <row r="199">
      <c r="B199" s="176"/>
      <c r="D199" s="179"/>
      <c r="F199" s="179"/>
      <c r="G199" s="179"/>
      <c r="H199" s="179"/>
      <c r="I199" s="179"/>
      <c r="K199" s="179"/>
      <c r="L199" s="178"/>
      <c r="M199" s="179"/>
      <c r="N199" s="179"/>
      <c r="O199" s="179"/>
      <c r="P199" s="179"/>
      <c r="Q199" s="179"/>
      <c r="R199" s="179"/>
      <c r="V199" s="179"/>
      <c r="X199" s="179"/>
    </row>
    <row r="200">
      <c r="B200" s="176"/>
      <c r="D200" s="179"/>
      <c r="F200" s="179"/>
      <c r="G200" s="179"/>
      <c r="H200" s="179"/>
      <c r="I200" s="179"/>
      <c r="K200" s="179"/>
      <c r="L200" s="178"/>
      <c r="M200" s="179"/>
      <c r="N200" s="179"/>
      <c r="O200" s="179"/>
      <c r="P200" s="179"/>
      <c r="Q200" s="179"/>
      <c r="R200" s="179"/>
      <c r="V200" s="179"/>
      <c r="X200" s="179"/>
    </row>
    <row r="201">
      <c r="B201" s="176"/>
      <c r="D201" s="179"/>
      <c r="F201" s="179"/>
      <c r="G201" s="179"/>
      <c r="H201" s="179"/>
      <c r="I201" s="179"/>
      <c r="K201" s="179"/>
      <c r="L201" s="178"/>
      <c r="M201" s="179"/>
      <c r="N201" s="179"/>
      <c r="O201" s="179"/>
      <c r="P201" s="179"/>
      <c r="Q201" s="179"/>
      <c r="R201" s="179"/>
      <c r="V201" s="179"/>
      <c r="X201" s="179"/>
    </row>
    <row r="202">
      <c r="B202" s="176"/>
      <c r="D202" s="179"/>
      <c r="F202" s="179"/>
      <c r="G202" s="179"/>
      <c r="H202" s="179"/>
      <c r="I202" s="179"/>
      <c r="K202" s="179"/>
      <c r="L202" s="178"/>
      <c r="M202" s="179"/>
      <c r="N202" s="179"/>
      <c r="O202" s="179"/>
      <c r="P202" s="179"/>
      <c r="Q202" s="179"/>
      <c r="R202" s="179"/>
      <c r="V202" s="179"/>
      <c r="X202" s="179"/>
    </row>
    <row r="203">
      <c r="B203" s="176"/>
      <c r="D203" s="179"/>
      <c r="F203" s="179"/>
      <c r="G203" s="179"/>
      <c r="H203" s="179"/>
      <c r="I203" s="179"/>
      <c r="K203" s="179"/>
      <c r="L203" s="178"/>
      <c r="M203" s="179"/>
      <c r="N203" s="179"/>
      <c r="O203" s="179"/>
      <c r="P203" s="179"/>
      <c r="Q203" s="179"/>
      <c r="R203" s="179"/>
      <c r="V203" s="179"/>
      <c r="X203" s="179"/>
    </row>
    <row r="204">
      <c r="B204" s="176"/>
      <c r="D204" s="179"/>
      <c r="F204" s="179"/>
      <c r="G204" s="179"/>
      <c r="H204" s="179"/>
      <c r="I204" s="179"/>
      <c r="K204" s="179"/>
      <c r="L204" s="178"/>
      <c r="M204" s="179"/>
      <c r="N204" s="179"/>
      <c r="O204" s="179"/>
      <c r="P204" s="179"/>
      <c r="Q204" s="179"/>
      <c r="R204" s="179"/>
      <c r="V204" s="179"/>
      <c r="X204" s="179"/>
    </row>
    <row r="205">
      <c r="B205" s="176"/>
      <c r="D205" s="179"/>
      <c r="F205" s="179"/>
      <c r="G205" s="179"/>
      <c r="H205" s="179"/>
      <c r="I205" s="179"/>
      <c r="K205" s="179"/>
      <c r="L205" s="178"/>
      <c r="M205" s="179"/>
      <c r="N205" s="179"/>
      <c r="O205" s="179"/>
      <c r="P205" s="179"/>
      <c r="Q205" s="179"/>
      <c r="R205" s="179"/>
      <c r="V205" s="179"/>
      <c r="X205" s="179"/>
    </row>
    <row r="206">
      <c r="B206" s="176"/>
      <c r="D206" s="179"/>
      <c r="F206" s="179"/>
      <c r="G206" s="179"/>
      <c r="H206" s="179"/>
      <c r="I206" s="179"/>
      <c r="K206" s="179"/>
      <c r="L206" s="178"/>
      <c r="M206" s="179"/>
      <c r="N206" s="179"/>
      <c r="O206" s="179"/>
      <c r="P206" s="179"/>
      <c r="Q206" s="179"/>
      <c r="R206" s="179"/>
      <c r="V206" s="179"/>
      <c r="X206" s="179"/>
    </row>
    <row r="207">
      <c r="B207" s="176"/>
      <c r="D207" s="179"/>
      <c r="F207" s="179"/>
      <c r="G207" s="179"/>
      <c r="H207" s="179"/>
      <c r="I207" s="179"/>
      <c r="K207" s="179"/>
      <c r="L207" s="178"/>
      <c r="M207" s="179"/>
      <c r="N207" s="179"/>
      <c r="O207" s="179"/>
      <c r="P207" s="179"/>
      <c r="Q207" s="179"/>
      <c r="R207" s="179"/>
      <c r="V207" s="179"/>
      <c r="X207" s="179"/>
    </row>
    <row r="208">
      <c r="B208" s="176"/>
      <c r="D208" s="179"/>
      <c r="F208" s="179"/>
      <c r="G208" s="179"/>
      <c r="H208" s="179"/>
      <c r="I208" s="179"/>
      <c r="K208" s="179"/>
      <c r="L208" s="178"/>
      <c r="M208" s="179"/>
      <c r="N208" s="179"/>
      <c r="O208" s="179"/>
      <c r="P208" s="179"/>
      <c r="Q208" s="179"/>
      <c r="R208" s="179"/>
      <c r="V208" s="179"/>
      <c r="X208" s="179"/>
    </row>
    <row r="209">
      <c r="B209" s="176"/>
      <c r="D209" s="179"/>
      <c r="F209" s="179"/>
      <c r="G209" s="179"/>
      <c r="H209" s="179"/>
      <c r="I209" s="179"/>
      <c r="K209" s="179"/>
      <c r="L209" s="178"/>
      <c r="M209" s="179"/>
      <c r="N209" s="179"/>
      <c r="O209" s="179"/>
      <c r="P209" s="179"/>
      <c r="Q209" s="179"/>
      <c r="R209" s="179"/>
      <c r="V209" s="179"/>
      <c r="X209" s="179"/>
    </row>
    <row r="210">
      <c r="B210" s="176"/>
      <c r="D210" s="179"/>
      <c r="F210" s="179"/>
      <c r="G210" s="179"/>
      <c r="H210" s="179"/>
      <c r="I210" s="179"/>
      <c r="K210" s="179"/>
      <c r="L210" s="178"/>
      <c r="M210" s="179"/>
      <c r="N210" s="179"/>
      <c r="O210" s="179"/>
      <c r="P210" s="179"/>
      <c r="Q210" s="179"/>
      <c r="R210" s="179"/>
      <c r="V210" s="179"/>
      <c r="X210" s="179"/>
    </row>
    <row r="211">
      <c r="B211" s="176"/>
      <c r="D211" s="179"/>
      <c r="F211" s="179"/>
      <c r="G211" s="179"/>
      <c r="H211" s="179"/>
      <c r="I211" s="179"/>
      <c r="K211" s="179"/>
      <c r="L211" s="178"/>
      <c r="M211" s="179"/>
      <c r="N211" s="179"/>
      <c r="O211" s="179"/>
      <c r="P211" s="179"/>
      <c r="Q211" s="179"/>
      <c r="R211" s="179"/>
      <c r="V211" s="179"/>
      <c r="X211" s="179"/>
    </row>
    <row r="212">
      <c r="B212" s="176"/>
      <c r="D212" s="179"/>
      <c r="F212" s="179"/>
      <c r="G212" s="179"/>
      <c r="H212" s="179"/>
      <c r="I212" s="179"/>
      <c r="K212" s="179"/>
      <c r="L212" s="178"/>
      <c r="M212" s="179"/>
      <c r="N212" s="179"/>
      <c r="O212" s="179"/>
      <c r="P212" s="179"/>
      <c r="Q212" s="179"/>
      <c r="R212" s="179"/>
      <c r="V212" s="179"/>
      <c r="X212" s="179"/>
    </row>
    <row r="213">
      <c r="B213" s="176"/>
      <c r="D213" s="179"/>
      <c r="F213" s="179"/>
      <c r="G213" s="179"/>
      <c r="H213" s="179"/>
      <c r="I213" s="179"/>
      <c r="K213" s="179"/>
      <c r="L213" s="178"/>
      <c r="M213" s="179"/>
      <c r="N213" s="179"/>
      <c r="O213" s="179"/>
      <c r="P213" s="179"/>
      <c r="Q213" s="179"/>
      <c r="R213" s="179"/>
      <c r="V213" s="179"/>
      <c r="X213" s="179"/>
    </row>
    <row r="214">
      <c r="B214" s="176"/>
      <c r="D214" s="179"/>
      <c r="F214" s="179"/>
      <c r="G214" s="179"/>
      <c r="H214" s="179"/>
      <c r="I214" s="179"/>
      <c r="K214" s="179"/>
      <c r="L214" s="178"/>
      <c r="M214" s="179"/>
      <c r="N214" s="179"/>
      <c r="O214" s="179"/>
      <c r="P214" s="179"/>
      <c r="Q214" s="179"/>
      <c r="R214" s="179"/>
      <c r="V214" s="179"/>
      <c r="X214" s="179"/>
    </row>
    <row r="215">
      <c r="B215" s="176"/>
      <c r="D215" s="179"/>
      <c r="F215" s="179"/>
      <c r="G215" s="179"/>
      <c r="H215" s="179"/>
      <c r="I215" s="179"/>
      <c r="K215" s="179"/>
      <c r="L215" s="178"/>
      <c r="M215" s="179"/>
      <c r="N215" s="179"/>
      <c r="O215" s="179"/>
      <c r="P215" s="179"/>
      <c r="Q215" s="179"/>
      <c r="R215" s="179"/>
      <c r="V215" s="179"/>
      <c r="X215" s="179"/>
    </row>
    <row r="216">
      <c r="B216" s="176"/>
      <c r="D216" s="179"/>
      <c r="F216" s="179"/>
      <c r="G216" s="179"/>
      <c r="H216" s="179"/>
      <c r="I216" s="179"/>
      <c r="K216" s="179"/>
      <c r="L216" s="178"/>
      <c r="M216" s="179"/>
      <c r="N216" s="179"/>
      <c r="O216" s="179"/>
      <c r="P216" s="179"/>
      <c r="Q216" s="179"/>
      <c r="R216" s="179"/>
      <c r="V216" s="179"/>
      <c r="X216" s="179"/>
    </row>
    <row r="217">
      <c r="B217" s="176"/>
      <c r="D217" s="179"/>
      <c r="F217" s="179"/>
      <c r="G217" s="179"/>
      <c r="H217" s="179"/>
      <c r="I217" s="179"/>
      <c r="K217" s="179"/>
      <c r="L217" s="178"/>
      <c r="M217" s="179"/>
      <c r="N217" s="179"/>
      <c r="O217" s="179"/>
      <c r="P217" s="179"/>
      <c r="Q217" s="179"/>
      <c r="R217" s="179"/>
      <c r="V217" s="179"/>
      <c r="X217" s="179"/>
    </row>
    <row r="218">
      <c r="B218" s="176"/>
      <c r="D218" s="179"/>
      <c r="F218" s="179"/>
      <c r="G218" s="179"/>
      <c r="H218" s="179"/>
      <c r="I218" s="179"/>
      <c r="K218" s="179"/>
      <c r="L218" s="178"/>
      <c r="M218" s="179"/>
      <c r="N218" s="179"/>
      <c r="O218" s="179"/>
      <c r="P218" s="179"/>
      <c r="Q218" s="179"/>
      <c r="R218" s="179"/>
      <c r="V218" s="179"/>
      <c r="X218" s="179"/>
    </row>
    <row r="219">
      <c r="B219" s="176"/>
      <c r="D219" s="179"/>
      <c r="F219" s="179"/>
      <c r="G219" s="179"/>
      <c r="H219" s="179"/>
      <c r="I219" s="179"/>
      <c r="K219" s="179"/>
      <c r="L219" s="178"/>
      <c r="M219" s="179"/>
      <c r="N219" s="179"/>
      <c r="O219" s="179"/>
      <c r="P219" s="179"/>
      <c r="Q219" s="179"/>
      <c r="R219" s="179"/>
      <c r="V219" s="179"/>
      <c r="X219" s="179"/>
    </row>
    <row r="220">
      <c r="B220" s="176"/>
      <c r="D220" s="179"/>
      <c r="F220" s="179"/>
      <c r="G220" s="179"/>
      <c r="H220" s="179"/>
      <c r="I220" s="179"/>
      <c r="K220" s="179"/>
      <c r="L220" s="178"/>
      <c r="M220" s="179"/>
      <c r="N220" s="179"/>
      <c r="O220" s="179"/>
      <c r="P220" s="179"/>
      <c r="Q220" s="179"/>
      <c r="R220" s="179"/>
      <c r="V220" s="179"/>
      <c r="X220" s="179"/>
    </row>
    <row r="221">
      <c r="B221" s="176"/>
      <c r="D221" s="179"/>
      <c r="F221" s="179"/>
      <c r="G221" s="179"/>
      <c r="H221" s="179"/>
      <c r="I221" s="179"/>
      <c r="K221" s="179"/>
      <c r="L221" s="178"/>
      <c r="M221" s="179"/>
      <c r="N221" s="179"/>
      <c r="O221" s="179"/>
      <c r="P221" s="179"/>
      <c r="Q221" s="179"/>
      <c r="R221" s="179"/>
      <c r="V221" s="179"/>
      <c r="X221" s="179"/>
    </row>
    <row r="222">
      <c r="B222" s="176"/>
      <c r="D222" s="179"/>
      <c r="F222" s="179"/>
      <c r="G222" s="179"/>
      <c r="H222" s="179"/>
      <c r="I222" s="179"/>
      <c r="K222" s="179"/>
      <c r="L222" s="178"/>
      <c r="M222" s="179"/>
      <c r="N222" s="179"/>
      <c r="O222" s="179"/>
      <c r="P222" s="179"/>
      <c r="Q222" s="179"/>
      <c r="R222" s="179"/>
      <c r="V222" s="179"/>
      <c r="X222" s="179"/>
    </row>
    <row r="223">
      <c r="B223" s="176"/>
      <c r="D223" s="179"/>
      <c r="F223" s="179"/>
      <c r="G223" s="179"/>
      <c r="H223" s="179"/>
      <c r="I223" s="179"/>
      <c r="K223" s="179"/>
      <c r="L223" s="178"/>
      <c r="M223" s="179"/>
      <c r="N223" s="179"/>
      <c r="O223" s="179"/>
      <c r="P223" s="179"/>
      <c r="Q223" s="179"/>
      <c r="R223" s="179"/>
      <c r="V223" s="179"/>
      <c r="X223" s="179"/>
    </row>
    <row r="224">
      <c r="B224" s="176"/>
      <c r="D224" s="179"/>
      <c r="F224" s="179"/>
      <c r="G224" s="179"/>
      <c r="H224" s="179"/>
      <c r="I224" s="179"/>
      <c r="K224" s="179"/>
      <c r="L224" s="178"/>
      <c r="M224" s="179"/>
      <c r="N224" s="179"/>
      <c r="O224" s="179"/>
      <c r="P224" s="179"/>
      <c r="Q224" s="179"/>
      <c r="R224" s="179"/>
      <c r="V224" s="179"/>
      <c r="X224" s="179"/>
    </row>
    <row r="225">
      <c r="B225" s="176"/>
      <c r="D225" s="179"/>
      <c r="F225" s="179"/>
      <c r="G225" s="179"/>
      <c r="H225" s="179"/>
      <c r="I225" s="179"/>
      <c r="K225" s="179"/>
      <c r="L225" s="178"/>
      <c r="M225" s="179"/>
      <c r="N225" s="179"/>
      <c r="O225" s="179"/>
      <c r="P225" s="179"/>
      <c r="Q225" s="179"/>
      <c r="R225" s="179"/>
      <c r="V225" s="179"/>
      <c r="X225" s="179"/>
    </row>
    <row r="226">
      <c r="B226" s="176"/>
      <c r="D226" s="179"/>
      <c r="F226" s="179"/>
      <c r="G226" s="179"/>
      <c r="H226" s="179"/>
      <c r="I226" s="179"/>
      <c r="K226" s="179"/>
      <c r="L226" s="178"/>
      <c r="M226" s="179"/>
      <c r="N226" s="179"/>
      <c r="O226" s="179"/>
      <c r="P226" s="179"/>
      <c r="Q226" s="179"/>
      <c r="R226" s="179"/>
      <c r="V226" s="179"/>
      <c r="X226" s="179"/>
    </row>
    <row r="227">
      <c r="B227" s="176"/>
      <c r="D227" s="179"/>
      <c r="F227" s="179"/>
      <c r="G227" s="179"/>
      <c r="H227" s="179"/>
      <c r="I227" s="179"/>
      <c r="K227" s="179"/>
      <c r="L227" s="178"/>
      <c r="M227" s="179"/>
      <c r="N227" s="179"/>
      <c r="O227" s="179"/>
      <c r="P227" s="179"/>
      <c r="Q227" s="179"/>
      <c r="R227" s="179"/>
      <c r="V227" s="179"/>
      <c r="X227" s="179"/>
    </row>
    <row r="228">
      <c r="B228" s="176"/>
      <c r="D228" s="179"/>
      <c r="F228" s="179"/>
      <c r="G228" s="179"/>
      <c r="H228" s="179"/>
      <c r="I228" s="179"/>
      <c r="K228" s="179"/>
      <c r="L228" s="178"/>
      <c r="M228" s="179"/>
      <c r="N228" s="179"/>
      <c r="O228" s="179"/>
      <c r="P228" s="179"/>
      <c r="Q228" s="179"/>
      <c r="R228" s="179"/>
      <c r="V228" s="179"/>
      <c r="X228" s="179"/>
    </row>
    <row r="229">
      <c r="B229" s="176"/>
      <c r="D229" s="179"/>
      <c r="F229" s="179"/>
      <c r="G229" s="179"/>
      <c r="H229" s="179"/>
      <c r="I229" s="179"/>
      <c r="K229" s="179"/>
      <c r="L229" s="178"/>
      <c r="M229" s="179"/>
      <c r="N229" s="179"/>
      <c r="O229" s="179"/>
      <c r="P229" s="179"/>
      <c r="Q229" s="179"/>
      <c r="R229" s="179"/>
      <c r="V229" s="179"/>
      <c r="X229" s="179"/>
    </row>
    <row r="230">
      <c r="B230" s="176"/>
      <c r="D230" s="179"/>
      <c r="F230" s="179"/>
      <c r="G230" s="179"/>
      <c r="H230" s="179"/>
      <c r="I230" s="179"/>
      <c r="K230" s="179"/>
      <c r="L230" s="178"/>
      <c r="M230" s="179"/>
      <c r="N230" s="179"/>
      <c r="O230" s="179"/>
      <c r="P230" s="179"/>
      <c r="Q230" s="179"/>
      <c r="R230" s="179"/>
      <c r="V230" s="179"/>
      <c r="X230" s="179"/>
    </row>
    <row r="231">
      <c r="B231" s="176"/>
      <c r="D231" s="179"/>
      <c r="F231" s="179"/>
      <c r="G231" s="179"/>
      <c r="H231" s="179"/>
      <c r="I231" s="179"/>
      <c r="K231" s="179"/>
      <c r="L231" s="178"/>
      <c r="M231" s="179"/>
      <c r="N231" s="179"/>
      <c r="O231" s="179"/>
      <c r="P231" s="179"/>
      <c r="Q231" s="179"/>
      <c r="R231" s="179"/>
      <c r="V231" s="179"/>
      <c r="X231" s="179"/>
    </row>
    <row r="232">
      <c r="B232" s="176"/>
      <c r="D232" s="179"/>
      <c r="F232" s="179"/>
      <c r="G232" s="179"/>
      <c r="H232" s="179"/>
      <c r="I232" s="179"/>
      <c r="K232" s="179"/>
      <c r="L232" s="178"/>
      <c r="M232" s="179"/>
      <c r="N232" s="179"/>
      <c r="O232" s="179"/>
      <c r="P232" s="179"/>
      <c r="Q232" s="179"/>
      <c r="R232" s="179"/>
      <c r="V232" s="179"/>
      <c r="X232" s="179"/>
    </row>
    <row r="233">
      <c r="B233" s="176"/>
      <c r="D233" s="179"/>
      <c r="F233" s="179"/>
      <c r="G233" s="179"/>
      <c r="H233" s="179"/>
      <c r="I233" s="179"/>
      <c r="K233" s="179"/>
      <c r="L233" s="178"/>
      <c r="M233" s="179"/>
      <c r="N233" s="179"/>
      <c r="O233" s="179"/>
      <c r="P233" s="179"/>
      <c r="Q233" s="179"/>
      <c r="R233" s="179"/>
      <c r="V233" s="179"/>
      <c r="X233" s="179"/>
    </row>
    <row r="234">
      <c r="B234" s="176"/>
      <c r="D234" s="179"/>
      <c r="F234" s="179"/>
      <c r="G234" s="179"/>
      <c r="H234" s="179"/>
      <c r="I234" s="179"/>
      <c r="K234" s="179"/>
      <c r="L234" s="178"/>
      <c r="M234" s="179"/>
      <c r="N234" s="179"/>
      <c r="O234" s="179"/>
      <c r="P234" s="179"/>
      <c r="Q234" s="179"/>
      <c r="R234" s="179"/>
      <c r="V234" s="179"/>
      <c r="X234" s="179"/>
    </row>
    <row r="235">
      <c r="B235" s="176"/>
      <c r="D235" s="179"/>
      <c r="F235" s="179"/>
      <c r="G235" s="179"/>
      <c r="H235" s="179"/>
      <c r="I235" s="179"/>
      <c r="K235" s="179"/>
      <c r="L235" s="178"/>
      <c r="M235" s="179"/>
      <c r="N235" s="179"/>
      <c r="O235" s="179"/>
      <c r="P235" s="179"/>
      <c r="Q235" s="179"/>
      <c r="R235" s="179"/>
      <c r="V235" s="179"/>
      <c r="X235" s="179"/>
    </row>
    <row r="236">
      <c r="B236" s="176"/>
      <c r="D236" s="179"/>
      <c r="F236" s="179"/>
      <c r="G236" s="179"/>
      <c r="H236" s="179"/>
      <c r="I236" s="179"/>
      <c r="K236" s="179"/>
      <c r="L236" s="178"/>
      <c r="M236" s="179"/>
      <c r="N236" s="179"/>
      <c r="O236" s="179"/>
      <c r="P236" s="179"/>
      <c r="Q236" s="179"/>
      <c r="R236" s="179"/>
      <c r="V236" s="179"/>
      <c r="X236" s="179"/>
    </row>
    <row r="237">
      <c r="B237" s="176"/>
      <c r="D237" s="179"/>
      <c r="F237" s="179"/>
      <c r="G237" s="179"/>
      <c r="H237" s="179"/>
      <c r="I237" s="179"/>
      <c r="K237" s="179"/>
      <c r="L237" s="178"/>
      <c r="M237" s="179"/>
      <c r="N237" s="179"/>
      <c r="O237" s="179"/>
      <c r="P237" s="179"/>
      <c r="Q237" s="179"/>
      <c r="R237" s="179"/>
      <c r="V237" s="179"/>
      <c r="X237" s="179"/>
    </row>
    <row r="238">
      <c r="B238" s="176"/>
      <c r="D238" s="179"/>
      <c r="F238" s="179"/>
      <c r="G238" s="179"/>
      <c r="H238" s="179"/>
      <c r="I238" s="179"/>
      <c r="K238" s="179"/>
      <c r="L238" s="178"/>
      <c r="M238" s="179"/>
      <c r="N238" s="179"/>
      <c r="O238" s="179"/>
      <c r="P238" s="179"/>
      <c r="Q238" s="179"/>
      <c r="R238" s="179"/>
      <c r="V238" s="179"/>
      <c r="X238" s="179"/>
    </row>
    <row r="239">
      <c r="B239" s="176"/>
      <c r="D239" s="179"/>
      <c r="F239" s="179"/>
      <c r="G239" s="179"/>
      <c r="H239" s="179"/>
      <c r="I239" s="179"/>
      <c r="K239" s="179"/>
      <c r="L239" s="178"/>
      <c r="M239" s="179"/>
      <c r="N239" s="179"/>
      <c r="O239" s="179"/>
      <c r="P239" s="179"/>
      <c r="Q239" s="179"/>
      <c r="R239" s="179"/>
      <c r="V239" s="179"/>
      <c r="X239" s="179"/>
    </row>
    <row r="240">
      <c r="B240" s="176"/>
      <c r="D240" s="179"/>
      <c r="F240" s="179"/>
      <c r="G240" s="179"/>
      <c r="H240" s="179"/>
      <c r="I240" s="179"/>
      <c r="K240" s="179"/>
      <c r="L240" s="178"/>
      <c r="M240" s="179"/>
      <c r="N240" s="179"/>
      <c r="O240" s="179"/>
      <c r="P240" s="179"/>
      <c r="Q240" s="179"/>
      <c r="R240" s="179"/>
      <c r="V240" s="179"/>
      <c r="X240" s="179"/>
    </row>
    <row r="241">
      <c r="B241" s="176"/>
      <c r="D241" s="179"/>
      <c r="F241" s="179"/>
      <c r="G241" s="179"/>
      <c r="H241" s="179"/>
      <c r="I241" s="179"/>
      <c r="K241" s="179"/>
      <c r="L241" s="178"/>
      <c r="M241" s="179"/>
      <c r="N241" s="179"/>
      <c r="O241" s="179"/>
      <c r="P241" s="179"/>
      <c r="Q241" s="179"/>
      <c r="R241" s="179"/>
      <c r="V241" s="179"/>
      <c r="X241" s="179"/>
    </row>
    <row r="242">
      <c r="B242" s="176"/>
      <c r="D242" s="179"/>
      <c r="F242" s="179"/>
      <c r="G242" s="179"/>
      <c r="H242" s="179"/>
      <c r="I242" s="179"/>
      <c r="K242" s="179"/>
      <c r="L242" s="178"/>
      <c r="M242" s="179"/>
      <c r="N242" s="179"/>
      <c r="O242" s="179"/>
      <c r="P242" s="179"/>
      <c r="Q242" s="179"/>
      <c r="R242" s="179"/>
      <c r="V242" s="179"/>
      <c r="X242" s="179"/>
    </row>
    <row r="243">
      <c r="B243" s="176"/>
      <c r="D243" s="179"/>
      <c r="F243" s="179"/>
      <c r="G243" s="179"/>
      <c r="H243" s="179"/>
      <c r="I243" s="179"/>
      <c r="K243" s="179"/>
      <c r="L243" s="178"/>
      <c r="M243" s="179"/>
      <c r="N243" s="179"/>
      <c r="O243" s="179"/>
      <c r="P243" s="179"/>
      <c r="Q243" s="179"/>
      <c r="R243" s="179"/>
      <c r="V243" s="179"/>
      <c r="X243" s="179"/>
    </row>
    <row r="244">
      <c r="B244" s="176"/>
      <c r="D244" s="179"/>
      <c r="F244" s="179"/>
      <c r="G244" s="179"/>
      <c r="H244" s="179"/>
      <c r="I244" s="179"/>
      <c r="K244" s="179"/>
      <c r="L244" s="178"/>
      <c r="M244" s="179"/>
      <c r="N244" s="179"/>
      <c r="O244" s="179"/>
      <c r="P244" s="179"/>
      <c r="Q244" s="179"/>
      <c r="R244" s="179"/>
      <c r="V244" s="179"/>
      <c r="X244" s="179"/>
    </row>
    <row r="245">
      <c r="B245" s="176"/>
      <c r="D245" s="179"/>
      <c r="F245" s="179"/>
      <c r="G245" s="179"/>
      <c r="H245" s="179"/>
      <c r="I245" s="179"/>
      <c r="K245" s="179"/>
      <c r="L245" s="178"/>
      <c r="M245" s="179"/>
      <c r="N245" s="179"/>
      <c r="O245" s="179"/>
      <c r="P245" s="179"/>
      <c r="Q245" s="179"/>
      <c r="R245" s="179"/>
      <c r="V245" s="179"/>
      <c r="X245" s="179"/>
    </row>
    <row r="246">
      <c r="B246" s="176"/>
      <c r="D246" s="179"/>
      <c r="F246" s="179"/>
      <c r="G246" s="179"/>
      <c r="H246" s="179"/>
      <c r="I246" s="179"/>
      <c r="K246" s="179"/>
      <c r="L246" s="178"/>
      <c r="M246" s="179"/>
      <c r="N246" s="179"/>
      <c r="O246" s="179"/>
      <c r="P246" s="179"/>
      <c r="Q246" s="179"/>
      <c r="R246" s="179"/>
      <c r="V246" s="179"/>
      <c r="X246" s="179"/>
    </row>
    <row r="247">
      <c r="B247" s="176"/>
      <c r="D247" s="179"/>
      <c r="F247" s="179"/>
      <c r="G247" s="179"/>
      <c r="H247" s="179"/>
      <c r="I247" s="179"/>
      <c r="K247" s="179"/>
      <c r="L247" s="178"/>
      <c r="M247" s="179"/>
      <c r="N247" s="179"/>
      <c r="O247" s="179"/>
      <c r="P247" s="179"/>
      <c r="Q247" s="179"/>
      <c r="R247" s="179"/>
      <c r="V247" s="179"/>
      <c r="X247" s="179"/>
    </row>
    <row r="248">
      <c r="B248" s="176"/>
      <c r="D248" s="179"/>
      <c r="F248" s="179"/>
      <c r="G248" s="179"/>
      <c r="H248" s="179"/>
      <c r="I248" s="179"/>
      <c r="K248" s="179"/>
      <c r="L248" s="178"/>
      <c r="M248" s="179"/>
      <c r="N248" s="179"/>
      <c r="O248" s="179"/>
      <c r="P248" s="179"/>
      <c r="Q248" s="179"/>
      <c r="R248" s="179"/>
      <c r="V248" s="179"/>
      <c r="X248" s="179"/>
    </row>
    <row r="249">
      <c r="B249" s="176"/>
      <c r="D249" s="179"/>
      <c r="F249" s="179"/>
      <c r="G249" s="179"/>
      <c r="H249" s="179"/>
      <c r="I249" s="179"/>
      <c r="K249" s="179"/>
      <c r="L249" s="178"/>
      <c r="M249" s="179"/>
      <c r="N249" s="179"/>
      <c r="O249" s="179"/>
      <c r="P249" s="179"/>
      <c r="Q249" s="179"/>
      <c r="R249" s="179"/>
      <c r="V249" s="179"/>
      <c r="X249" s="179"/>
    </row>
    <row r="250">
      <c r="B250" s="176"/>
      <c r="D250" s="179"/>
      <c r="F250" s="179"/>
      <c r="G250" s="179"/>
      <c r="H250" s="179"/>
      <c r="I250" s="179"/>
      <c r="K250" s="179"/>
      <c r="L250" s="178"/>
      <c r="M250" s="179"/>
      <c r="N250" s="179"/>
      <c r="O250" s="179"/>
      <c r="P250" s="179"/>
      <c r="Q250" s="179"/>
      <c r="R250" s="179"/>
      <c r="V250" s="179"/>
      <c r="X250" s="179"/>
    </row>
    <row r="251">
      <c r="B251" s="176"/>
      <c r="D251" s="179"/>
      <c r="F251" s="179"/>
      <c r="G251" s="179"/>
      <c r="H251" s="179"/>
      <c r="I251" s="179"/>
      <c r="K251" s="179"/>
      <c r="L251" s="178"/>
      <c r="M251" s="179"/>
      <c r="N251" s="179"/>
      <c r="O251" s="179"/>
      <c r="P251" s="179"/>
      <c r="Q251" s="179"/>
      <c r="R251" s="179"/>
      <c r="V251" s="179"/>
      <c r="X251" s="179"/>
    </row>
    <row r="252">
      <c r="B252" s="176"/>
      <c r="D252" s="179"/>
      <c r="F252" s="179"/>
      <c r="G252" s="179"/>
      <c r="H252" s="179"/>
      <c r="I252" s="179"/>
      <c r="K252" s="179"/>
      <c r="L252" s="178"/>
      <c r="M252" s="179"/>
      <c r="N252" s="179"/>
      <c r="O252" s="179"/>
      <c r="P252" s="179"/>
      <c r="Q252" s="179"/>
      <c r="R252" s="179"/>
      <c r="V252" s="179"/>
      <c r="X252" s="179"/>
    </row>
    <row r="253">
      <c r="B253" s="176"/>
      <c r="D253" s="179"/>
      <c r="F253" s="179"/>
      <c r="G253" s="179"/>
      <c r="H253" s="179"/>
      <c r="I253" s="179"/>
      <c r="K253" s="179"/>
      <c r="L253" s="178"/>
      <c r="M253" s="179"/>
      <c r="N253" s="179"/>
      <c r="O253" s="179"/>
      <c r="P253" s="179"/>
      <c r="Q253" s="179"/>
      <c r="R253" s="179"/>
      <c r="V253" s="179"/>
      <c r="X253" s="179"/>
    </row>
    <row r="254">
      <c r="B254" s="176"/>
      <c r="D254" s="179"/>
      <c r="F254" s="179"/>
      <c r="G254" s="179"/>
      <c r="H254" s="179"/>
      <c r="I254" s="179"/>
      <c r="K254" s="179"/>
      <c r="L254" s="178"/>
      <c r="M254" s="179"/>
      <c r="N254" s="179"/>
      <c r="O254" s="179"/>
      <c r="P254" s="179"/>
      <c r="Q254" s="179"/>
      <c r="R254" s="179"/>
      <c r="V254" s="179"/>
      <c r="X254" s="179"/>
    </row>
    <row r="255">
      <c r="B255" s="176"/>
      <c r="D255" s="179"/>
      <c r="F255" s="179"/>
      <c r="G255" s="179"/>
      <c r="H255" s="179"/>
      <c r="I255" s="179"/>
      <c r="K255" s="179"/>
      <c r="L255" s="178"/>
      <c r="M255" s="179"/>
      <c r="N255" s="179"/>
      <c r="O255" s="179"/>
      <c r="P255" s="179"/>
      <c r="Q255" s="179"/>
      <c r="R255" s="179"/>
      <c r="V255" s="179"/>
      <c r="X255" s="179"/>
    </row>
    <row r="256">
      <c r="B256" s="176"/>
      <c r="D256" s="179"/>
      <c r="F256" s="179"/>
      <c r="G256" s="179"/>
      <c r="H256" s="179"/>
      <c r="I256" s="179"/>
      <c r="K256" s="179"/>
      <c r="L256" s="178"/>
      <c r="M256" s="179"/>
      <c r="N256" s="179"/>
      <c r="O256" s="179"/>
      <c r="P256" s="179"/>
      <c r="Q256" s="179"/>
      <c r="R256" s="179"/>
      <c r="V256" s="179"/>
      <c r="X256" s="179"/>
    </row>
    <row r="257">
      <c r="B257" s="176"/>
      <c r="D257" s="179"/>
      <c r="F257" s="179"/>
      <c r="G257" s="179"/>
      <c r="H257" s="179"/>
      <c r="I257" s="179"/>
      <c r="K257" s="179"/>
      <c r="L257" s="178"/>
      <c r="M257" s="179"/>
      <c r="N257" s="179"/>
      <c r="O257" s="179"/>
      <c r="P257" s="179"/>
      <c r="Q257" s="179"/>
      <c r="R257" s="179"/>
      <c r="V257" s="179"/>
      <c r="X257" s="179"/>
    </row>
    <row r="258">
      <c r="B258" s="176"/>
      <c r="D258" s="179"/>
      <c r="F258" s="179"/>
      <c r="G258" s="179"/>
      <c r="H258" s="179"/>
      <c r="I258" s="179"/>
      <c r="K258" s="179"/>
      <c r="L258" s="178"/>
      <c r="M258" s="179"/>
      <c r="N258" s="179"/>
      <c r="O258" s="179"/>
      <c r="P258" s="179"/>
      <c r="Q258" s="179"/>
      <c r="R258" s="179"/>
      <c r="V258" s="179"/>
      <c r="X258" s="179"/>
    </row>
    <row r="259">
      <c r="B259" s="176"/>
      <c r="D259" s="179"/>
      <c r="F259" s="179"/>
      <c r="G259" s="179"/>
      <c r="H259" s="179"/>
      <c r="I259" s="179"/>
      <c r="K259" s="179"/>
      <c r="L259" s="178"/>
      <c r="M259" s="179"/>
      <c r="N259" s="179"/>
      <c r="O259" s="179"/>
      <c r="P259" s="179"/>
      <c r="Q259" s="179"/>
      <c r="R259" s="179"/>
      <c r="V259" s="179"/>
      <c r="X259" s="179"/>
    </row>
    <row r="260">
      <c r="B260" s="176"/>
      <c r="D260" s="179"/>
      <c r="F260" s="179"/>
      <c r="G260" s="179"/>
      <c r="H260" s="179"/>
      <c r="I260" s="179"/>
      <c r="K260" s="179"/>
      <c r="L260" s="178"/>
      <c r="M260" s="179"/>
      <c r="N260" s="179"/>
      <c r="O260" s="179"/>
      <c r="P260" s="179"/>
      <c r="Q260" s="179"/>
      <c r="R260" s="179"/>
      <c r="V260" s="179"/>
      <c r="X260" s="179"/>
    </row>
    <row r="261">
      <c r="B261" s="176"/>
      <c r="D261" s="179"/>
      <c r="F261" s="179"/>
      <c r="G261" s="179"/>
      <c r="H261" s="179"/>
      <c r="I261" s="179"/>
      <c r="K261" s="179"/>
      <c r="L261" s="178"/>
      <c r="M261" s="179"/>
      <c r="N261" s="179"/>
      <c r="O261" s="179"/>
      <c r="P261" s="179"/>
      <c r="Q261" s="179"/>
      <c r="R261" s="179"/>
      <c r="V261" s="179"/>
      <c r="X261" s="179"/>
    </row>
    <row r="262">
      <c r="B262" s="176"/>
      <c r="D262" s="179"/>
      <c r="F262" s="179"/>
      <c r="G262" s="179"/>
      <c r="H262" s="179"/>
      <c r="I262" s="179"/>
      <c r="K262" s="179"/>
      <c r="L262" s="178"/>
      <c r="M262" s="179"/>
      <c r="N262" s="179"/>
      <c r="O262" s="179"/>
      <c r="P262" s="179"/>
      <c r="Q262" s="179"/>
      <c r="R262" s="179"/>
      <c r="V262" s="179"/>
      <c r="X262" s="179"/>
    </row>
    <row r="263">
      <c r="B263" s="176"/>
      <c r="D263" s="179"/>
      <c r="F263" s="179"/>
      <c r="G263" s="179"/>
      <c r="H263" s="179"/>
      <c r="I263" s="179"/>
      <c r="K263" s="179"/>
      <c r="L263" s="178"/>
      <c r="M263" s="179"/>
      <c r="N263" s="179"/>
      <c r="O263" s="179"/>
      <c r="P263" s="179"/>
      <c r="Q263" s="179"/>
      <c r="R263" s="179"/>
      <c r="V263" s="179"/>
      <c r="X263" s="179"/>
    </row>
    <row r="264">
      <c r="B264" s="176"/>
      <c r="D264" s="179"/>
      <c r="F264" s="179"/>
      <c r="G264" s="179"/>
      <c r="H264" s="179"/>
      <c r="I264" s="179"/>
      <c r="K264" s="179"/>
      <c r="L264" s="178"/>
      <c r="M264" s="179"/>
      <c r="N264" s="179"/>
      <c r="O264" s="179"/>
      <c r="P264" s="179"/>
      <c r="Q264" s="179"/>
      <c r="R264" s="179"/>
      <c r="V264" s="179"/>
      <c r="X264" s="179"/>
    </row>
    <row r="265">
      <c r="B265" s="176"/>
      <c r="D265" s="179"/>
      <c r="F265" s="179"/>
      <c r="G265" s="179"/>
      <c r="H265" s="179"/>
      <c r="I265" s="179"/>
      <c r="K265" s="179"/>
      <c r="L265" s="178"/>
      <c r="M265" s="179"/>
      <c r="N265" s="179"/>
      <c r="O265" s="179"/>
      <c r="P265" s="179"/>
      <c r="Q265" s="179"/>
      <c r="R265" s="179"/>
      <c r="V265" s="179"/>
      <c r="X265" s="179"/>
    </row>
    <row r="266">
      <c r="B266" s="176"/>
      <c r="D266" s="179"/>
      <c r="F266" s="179"/>
      <c r="G266" s="179"/>
      <c r="H266" s="179"/>
      <c r="I266" s="179"/>
      <c r="K266" s="179"/>
      <c r="L266" s="178"/>
      <c r="M266" s="179"/>
      <c r="N266" s="179"/>
      <c r="O266" s="179"/>
      <c r="P266" s="179"/>
      <c r="Q266" s="179"/>
      <c r="R266" s="179"/>
      <c r="V266" s="179"/>
      <c r="X266" s="179"/>
    </row>
    <row r="267">
      <c r="B267" s="176"/>
      <c r="D267" s="179"/>
      <c r="F267" s="179"/>
      <c r="G267" s="179"/>
      <c r="H267" s="179"/>
      <c r="I267" s="179"/>
      <c r="K267" s="179"/>
      <c r="L267" s="178"/>
      <c r="M267" s="179"/>
      <c r="N267" s="179"/>
      <c r="O267" s="179"/>
      <c r="P267" s="179"/>
      <c r="Q267" s="179"/>
      <c r="R267" s="179"/>
      <c r="V267" s="179"/>
      <c r="X267" s="179"/>
    </row>
    <row r="268">
      <c r="B268" s="176"/>
      <c r="D268" s="179"/>
      <c r="F268" s="179"/>
      <c r="G268" s="179"/>
      <c r="H268" s="179"/>
      <c r="I268" s="179"/>
      <c r="K268" s="179"/>
      <c r="L268" s="178"/>
      <c r="M268" s="179"/>
      <c r="N268" s="179"/>
      <c r="O268" s="179"/>
      <c r="P268" s="179"/>
      <c r="Q268" s="179"/>
      <c r="R268" s="179"/>
      <c r="V268" s="179"/>
      <c r="X268" s="179"/>
    </row>
    <row r="269">
      <c r="B269" s="176"/>
      <c r="D269" s="179"/>
      <c r="F269" s="179"/>
      <c r="G269" s="179"/>
      <c r="H269" s="179"/>
      <c r="I269" s="179"/>
      <c r="K269" s="179"/>
      <c r="L269" s="178"/>
      <c r="M269" s="179"/>
      <c r="N269" s="179"/>
      <c r="O269" s="179"/>
      <c r="P269" s="179"/>
      <c r="Q269" s="179"/>
      <c r="R269" s="179"/>
      <c r="V269" s="179"/>
      <c r="X269" s="179"/>
    </row>
    <row r="270">
      <c r="B270" s="176"/>
      <c r="D270" s="179"/>
      <c r="F270" s="179"/>
      <c r="G270" s="179"/>
      <c r="H270" s="179"/>
      <c r="I270" s="179"/>
      <c r="K270" s="179"/>
      <c r="L270" s="178"/>
      <c r="M270" s="179"/>
      <c r="N270" s="179"/>
      <c r="O270" s="179"/>
      <c r="P270" s="179"/>
      <c r="Q270" s="179"/>
      <c r="R270" s="179"/>
      <c r="V270" s="179"/>
      <c r="X270" s="179"/>
    </row>
    <row r="271">
      <c r="B271" s="176"/>
      <c r="D271" s="179"/>
      <c r="F271" s="179"/>
      <c r="G271" s="179"/>
      <c r="H271" s="179"/>
      <c r="I271" s="179"/>
      <c r="K271" s="179"/>
      <c r="L271" s="178"/>
      <c r="M271" s="179"/>
      <c r="N271" s="179"/>
      <c r="O271" s="179"/>
      <c r="P271" s="179"/>
      <c r="Q271" s="179"/>
      <c r="R271" s="179"/>
      <c r="V271" s="179"/>
      <c r="X271" s="179"/>
    </row>
    <row r="272">
      <c r="B272" s="176"/>
      <c r="D272" s="179"/>
      <c r="F272" s="179"/>
      <c r="G272" s="179"/>
      <c r="H272" s="179"/>
      <c r="I272" s="179"/>
      <c r="K272" s="179"/>
      <c r="L272" s="178"/>
      <c r="M272" s="179"/>
      <c r="N272" s="179"/>
      <c r="O272" s="179"/>
      <c r="P272" s="179"/>
      <c r="Q272" s="179"/>
      <c r="R272" s="179"/>
      <c r="V272" s="179"/>
      <c r="X272" s="179"/>
    </row>
    <row r="273">
      <c r="B273" s="176"/>
      <c r="D273" s="179"/>
      <c r="F273" s="179"/>
      <c r="G273" s="179"/>
      <c r="H273" s="179"/>
      <c r="I273" s="179"/>
      <c r="K273" s="179"/>
      <c r="L273" s="178"/>
      <c r="M273" s="179"/>
      <c r="N273" s="179"/>
      <c r="O273" s="179"/>
      <c r="P273" s="179"/>
      <c r="Q273" s="179"/>
      <c r="R273" s="179"/>
      <c r="V273" s="179"/>
      <c r="X273" s="179"/>
    </row>
    <row r="274">
      <c r="B274" s="176"/>
      <c r="D274" s="179"/>
      <c r="F274" s="179"/>
      <c r="G274" s="179"/>
      <c r="H274" s="179"/>
      <c r="I274" s="179"/>
      <c r="K274" s="179"/>
      <c r="L274" s="178"/>
      <c r="M274" s="179"/>
      <c r="N274" s="179"/>
      <c r="O274" s="179"/>
      <c r="P274" s="179"/>
      <c r="Q274" s="179"/>
      <c r="R274" s="179"/>
      <c r="V274" s="179"/>
      <c r="X274" s="179"/>
    </row>
    <row r="275">
      <c r="B275" s="176"/>
      <c r="D275" s="179"/>
      <c r="F275" s="179"/>
      <c r="G275" s="179"/>
      <c r="H275" s="179"/>
      <c r="I275" s="179"/>
      <c r="K275" s="179"/>
      <c r="L275" s="178"/>
      <c r="M275" s="179"/>
      <c r="N275" s="179"/>
      <c r="O275" s="179"/>
      <c r="P275" s="179"/>
      <c r="Q275" s="179"/>
      <c r="R275" s="179"/>
      <c r="V275" s="179"/>
      <c r="X275" s="179"/>
    </row>
    <row r="276">
      <c r="B276" s="176"/>
      <c r="D276" s="179"/>
      <c r="F276" s="179"/>
      <c r="G276" s="179"/>
      <c r="H276" s="179"/>
      <c r="I276" s="179"/>
      <c r="K276" s="179"/>
      <c r="L276" s="178"/>
      <c r="M276" s="179"/>
      <c r="N276" s="179"/>
      <c r="O276" s="179"/>
      <c r="P276" s="179"/>
      <c r="Q276" s="179"/>
      <c r="R276" s="179"/>
      <c r="V276" s="179"/>
      <c r="X276" s="179"/>
    </row>
    <row r="277">
      <c r="B277" s="176"/>
      <c r="D277" s="179"/>
      <c r="F277" s="179"/>
      <c r="G277" s="179"/>
      <c r="H277" s="179"/>
      <c r="I277" s="179"/>
      <c r="K277" s="179"/>
      <c r="L277" s="178"/>
      <c r="M277" s="179"/>
      <c r="N277" s="179"/>
      <c r="O277" s="179"/>
      <c r="P277" s="179"/>
      <c r="Q277" s="179"/>
      <c r="R277" s="179"/>
      <c r="V277" s="179"/>
      <c r="X277" s="179"/>
    </row>
    <row r="278">
      <c r="B278" s="176"/>
      <c r="D278" s="179"/>
      <c r="F278" s="179"/>
      <c r="G278" s="179"/>
      <c r="H278" s="179"/>
      <c r="I278" s="179"/>
      <c r="K278" s="179"/>
      <c r="L278" s="178"/>
      <c r="M278" s="179"/>
      <c r="N278" s="179"/>
      <c r="O278" s="179"/>
      <c r="P278" s="179"/>
      <c r="Q278" s="179"/>
      <c r="R278" s="179"/>
      <c r="V278" s="179"/>
      <c r="X278" s="179"/>
    </row>
    <row r="279">
      <c r="B279" s="176"/>
      <c r="D279" s="179"/>
      <c r="F279" s="179"/>
      <c r="G279" s="179"/>
      <c r="H279" s="179"/>
      <c r="I279" s="179"/>
      <c r="K279" s="179"/>
      <c r="L279" s="178"/>
      <c r="M279" s="179"/>
      <c r="N279" s="179"/>
      <c r="O279" s="179"/>
      <c r="P279" s="179"/>
      <c r="Q279" s="179"/>
      <c r="R279" s="179"/>
      <c r="V279" s="179"/>
      <c r="X279" s="179"/>
    </row>
    <row r="280">
      <c r="B280" s="176"/>
      <c r="D280" s="179"/>
      <c r="F280" s="179"/>
      <c r="G280" s="179"/>
      <c r="H280" s="179"/>
      <c r="I280" s="179"/>
      <c r="K280" s="179"/>
      <c r="L280" s="178"/>
      <c r="M280" s="179"/>
      <c r="N280" s="179"/>
      <c r="O280" s="179"/>
      <c r="P280" s="179"/>
      <c r="Q280" s="179"/>
      <c r="R280" s="179"/>
      <c r="V280" s="179"/>
      <c r="X280" s="179"/>
    </row>
    <row r="281">
      <c r="B281" s="176"/>
      <c r="D281" s="179"/>
      <c r="F281" s="179"/>
      <c r="G281" s="179"/>
      <c r="H281" s="179"/>
      <c r="I281" s="179"/>
      <c r="K281" s="179"/>
      <c r="L281" s="178"/>
      <c r="M281" s="179"/>
      <c r="N281" s="179"/>
      <c r="O281" s="179"/>
      <c r="P281" s="179"/>
      <c r="Q281" s="179"/>
      <c r="R281" s="179"/>
      <c r="V281" s="179"/>
      <c r="X281" s="179"/>
    </row>
    <row r="282">
      <c r="B282" s="176"/>
      <c r="D282" s="179"/>
      <c r="F282" s="179"/>
      <c r="G282" s="179"/>
      <c r="H282" s="179"/>
      <c r="I282" s="179"/>
      <c r="K282" s="179"/>
      <c r="L282" s="178"/>
      <c r="M282" s="179"/>
      <c r="N282" s="179"/>
      <c r="O282" s="179"/>
      <c r="P282" s="179"/>
      <c r="Q282" s="179"/>
      <c r="R282" s="179"/>
      <c r="V282" s="179"/>
      <c r="X282" s="179"/>
    </row>
    <row r="283">
      <c r="B283" s="176"/>
      <c r="D283" s="179"/>
      <c r="F283" s="179"/>
      <c r="G283" s="179"/>
      <c r="H283" s="179"/>
      <c r="I283" s="179"/>
      <c r="K283" s="179"/>
      <c r="L283" s="178"/>
      <c r="M283" s="179"/>
      <c r="N283" s="179"/>
      <c r="O283" s="179"/>
      <c r="P283" s="179"/>
      <c r="Q283" s="179"/>
      <c r="R283" s="179"/>
      <c r="V283" s="179"/>
      <c r="X283" s="179"/>
    </row>
    <row r="284">
      <c r="B284" s="176"/>
      <c r="D284" s="179"/>
      <c r="F284" s="179"/>
      <c r="G284" s="179"/>
      <c r="H284" s="179"/>
      <c r="I284" s="179"/>
      <c r="K284" s="179"/>
      <c r="L284" s="178"/>
      <c r="M284" s="179"/>
      <c r="N284" s="179"/>
      <c r="O284" s="179"/>
      <c r="P284" s="179"/>
      <c r="Q284" s="179"/>
      <c r="R284" s="179"/>
      <c r="V284" s="179"/>
      <c r="X284" s="179"/>
    </row>
    <row r="285">
      <c r="B285" s="176"/>
      <c r="D285" s="179"/>
      <c r="F285" s="179"/>
      <c r="G285" s="179"/>
      <c r="H285" s="179"/>
      <c r="I285" s="179"/>
      <c r="K285" s="179"/>
      <c r="L285" s="178"/>
      <c r="M285" s="179"/>
      <c r="N285" s="179"/>
      <c r="O285" s="179"/>
      <c r="P285" s="179"/>
      <c r="Q285" s="179"/>
      <c r="R285" s="179"/>
      <c r="V285" s="179"/>
      <c r="X285" s="179"/>
    </row>
    <row r="286">
      <c r="B286" s="176"/>
      <c r="D286" s="179"/>
      <c r="F286" s="179"/>
      <c r="G286" s="179"/>
      <c r="H286" s="179"/>
      <c r="I286" s="179"/>
      <c r="K286" s="179"/>
      <c r="L286" s="178"/>
      <c r="M286" s="179"/>
      <c r="N286" s="179"/>
      <c r="O286" s="179"/>
      <c r="P286" s="179"/>
      <c r="Q286" s="179"/>
      <c r="R286" s="179"/>
      <c r="V286" s="179"/>
      <c r="X286" s="179"/>
    </row>
    <row r="287">
      <c r="B287" s="176"/>
      <c r="D287" s="179"/>
      <c r="F287" s="179"/>
      <c r="G287" s="179"/>
      <c r="H287" s="179"/>
      <c r="I287" s="179"/>
      <c r="K287" s="179"/>
      <c r="L287" s="178"/>
      <c r="M287" s="179"/>
      <c r="N287" s="179"/>
      <c r="O287" s="179"/>
      <c r="P287" s="179"/>
      <c r="Q287" s="179"/>
      <c r="R287" s="179"/>
      <c r="V287" s="179"/>
      <c r="X287" s="179"/>
    </row>
    <row r="288">
      <c r="B288" s="176"/>
      <c r="D288" s="179"/>
      <c r="F288" s="179"/>
      <c r="G288" s="179"/>
      <c r="H288" s="179"/>
      <c r="I288" s="179"/>
      <c r="K288" s="179"/>
      <c r="L288" s="178"/>
      <c r="M288" s="179"/>
      <c r="N288" s="179"/>
      <c r="O288" s="179"/>
      <c r="P288" s="179"/>
      <c r="Q288" s="179"/>
      <c r="R288" s="179"/>
      <c r="V288" s="179"/>
      <c r="X288" s="179"/>
    </row>
    <row r="289">
      <c r="B289" s="176"/>
      <c r="D289" s="179"/>
      <c r="F289" s="179"/>
      <c r="G289" s="179"/>
      <c r="H289" s="179"/>
      <c r="I289" s="179"/>
      <c r="K289" s="179"/>
      <c r="L289" s="178"/>
      <c r="M289" s="179"/>
      <c r="N289" s="179"/>
      <c r="O289" s="179"/>
      <c r="P289" s="179"/>
      <c r="Q289" s="179"/>
      <c r="R289" s="179"/>
      <c r="V289" s="179"/>
      <c r="X289" s="179"/>
    </row>
    <row r="290">
      <c r="B290" s="176"/>
      <c r="D290" s="179"/>
      <c r="F290" s="179"/>
      <c r="G290" s="179"/>
      <c r="H290" s="179"/>
      <c r="I290" s="179"/>
      <c r="K290" s="179"/>
      <c r="L290" s="178"/>
      <c r="M290" s="179"/>
      <c r="N290" s="179"/>
      <c r="O290" s="179"/>
      <c r="P290" s="179"/>
      <c r="Q290" s="179"/>
      <c r="R290" s="179"/>
      <c r="V290" s="179"/>
      <c r="X290" s="179"/>
    </row>
    <row r="291">
      <c r="B291" s="176"/>
      <c r="D291" s="179"/>
      <c r="F291" s="179"/>
      <c r="G291" s="179"/>
      <c r="H291" s="179"/>
      <c r="I291" s="179"/>
      <c r="K291" s="179"/>
      <c r="L291" s="178"/>
      <c r="M291" s="179"/>
      <c r="N291" s="179"/>
      <c r="O291" s="179"/>
      <c r="P291" s="179"/>
      <c r="Q291" s="179"/>
      <c r="R291" s="179"/>
      <c r="V291" s="179"/>
      <c r="X291" s="179"/>
    </row>
    <row r="292">
      <c r="B292" s="176"/>
      <c r="D292" s="179"/>
      <c r="F292" s="179"/>
      <c r="G292" s="179"/>
      <c r="H292" s="179"/>
      <c r="I292" s="179"/>
      <c r="K292" s="179"/>
      <c r="L292" s="178"/>
      <c r="M292" s="179"/>
      <c r="N292" s="179"/>
      <c r="O292" s="179"/>
      <c r="P292" s="179"/>
      <c r="Q292" s="179"/>
      <c r="R292" s="179"/>
      <c r="V292" s="179"/>
      <c r="X292" s="179"/>
    </row>
    <row r="293">
      <c r="B293" s="176"/>
      <c r="D293" s="179"/>
      <c r="F293" s="179"/>
      <c r="G293" s="179"/>
      <c r="H293" s="179"/>
      <c r="I293" s="179"/>
      <c r="K293" s="179"/>
      <c r="L293" s="178"/>
      <c r="M293" s="179"/>
      <c r="N293" s="179"/>
      <c r="O293" s="179"/>
      <c r="P293" s="179"/>
      <c r="Q293" s="179"/>
      <c r="R293" s="179"/>
      <c r="V293" s="179"/>
      <c r="X293" s="179"/>
    </row>
    <row r="294">
      <c r="B294" s="176"/>
      <c r="D294" s="179"/>
      <c r="F294" s="179"/>
      <c r="G294" s="179"/>
      <c r="H294" s="179"/>
      <c r="I294" s="179"/>
      <c r="K294" s="179"/>
      <c r="L294" s="178"/>
      <c r="M294" s="179"/>
      <c r="N294" s="179"/>
      <c r="O294" s="179"/>
      <c r="P294" s="179"/>
      <c r="Q294" s="179"/>
      <c r="R294" s="179"/>
      <c r="V294" s="179"/>
      <c r="X294" s="179"/>
    </row>
    <row r="295">
      <c r="B295" s="176"/>
      <c r="D295" s="179"/>
      <c r="F295" s="179"/>
      <c r="G295" s="179"/>
      <c r="H295" s="179"/>
      <c r="I295" s="179"/>
      <c r="K295" s="179"/>
      <c r="L295" s="178"/>
      <c r="M295" s="179"/>
      <c r="N295" s="179"/>
      <c r="O295" s="179"/>
      <c r="P295" s="179"/>
      <c r="Q295" s="179"/>
      <c r="R295" s="179"/>
      <c r="V295" s="179"/>
      <c r="X295" s="179"/>
    </row>
    <row r="296">
      <c r="B296" s="176"/>
      <c r="D296" s="179"/>
      <c r="F296" s="179"/>
      <c r="G296" s="179"/>
      <c r="H296" s="179"/>
      <c r="I296" s="179"/>
      <c r="K296" s="179"/>
      <c r="L296" s="178"/>
      <c r="M296" s="179"/>
      <c r="N296" s="179"/>
      <c r="O296" s="179"/>
      <c r="P296" s="179"/>
      <c r="Q296" s="179"/>
      <c r="R296" s="179"/>
      <c r="V296" s="179"/>
      <c r="X296" s="179"/>
    </row>
    <row r="297">
      <c r="B297" s="176"/>
      <c r="D297" s="179"/>
      <c r="F297" s="179"/>
      <c r="G297" s="179"/>
      <c r="H297" s="179"/>
      <c r="I297" s="179"/>
      <c r="K297" s="179"/>
      <c r="L297" s="178"/>
      <c r="M297" s="179"/>
      <c r="N297" s="179"/>
      <c r="O297" s="179"/>
      <c r="P297" s="179"/>
      <c r="Q297" s="179"/>
      <c r="R297" s="179"/>
      <c r="V297" s="179"/>
      <c r="X297" s="179"/>
    </row>
    <row r="298">
      <c r="B298" s="176"/>
      <c r="D298" s="179"/>
      <c r="F298" s="179"/>
      <c r="G298" s="179"/>
      <c r="H298" s="179"/>
      <c r="I298" s="179"/>
      <c r="K298" s="179"/>
      <c r="L298" s="178"/>
      <c r="M298" s="179"/>
      <c r="N298" s="179"/>
      <c r="O298" s="179"/>
      <c r="P298" s="179"/>
      <c r="Q298" s="179"/>
      <c r="R298" s="179"/>
      <c r="V298" s="179"/>
      <c r="X298" s="179"/>
    </row>
    <row r="299">
      <c r="B299" s="176"/>
      <c r="D299" s="179"/>
      <c r="F299" s="179"/>
      <c r="G299" s="179"/>
      <c r="H299" s="179"/>
      <c r="I299" s="179"/>
      <c r="K299" s="179"/>
      <c r="L299" s="178"/>
      <c r="M299" s="179"/>
      <c r="N299" s="179"/>
      <c r="O299" s="179"/>
      <c r="P299" s="179"/>
      <c r="Q299" s="179"/>
      <c r="R299" s="179"/>
      <c r="V299" s="179"/>
      <c r="X299" s="179"/>
    </row>
    <row r="300">
      <c r="B300" s="176"/>
      <c r="D300" s="179"/>
      <c r="F300" s="179"/>
      <c r="G300" s="179"/>
      <c r="H300" s="179"/>
      <c r="I300" s="179"/>
      <c r="K300" s="179"/>
      <c r="L300" s="178"/>
      <c r="M300" s="179"/>
      <c r="N300" s="179"/>
      <c r="O300" s="179"/>
      <c r="P300" s="179"/>
      <c r="Q300" s="179"/>
      <c r="R300" s="179"/>
      <c r="V300" s="179"/>
      <c r="X300" s="179"/>
    </row>
    <row r="301">
      <c r="B301" s="176"/>
      <c r="D301" s="179"/>
      <c r="F301" s="179"/>
      <c r="G301" s="179"/>
      <c r="H301" s="179"/>
      <c r="I301" s="179"/>
      <c r="K301" s="179"/>
      <c r="L301" s="178"/>
      <c r="M301" s="179"/>
      <c r="N301" s="179"/>
      <c r="O301" s="179"/>
      <c r="P301" s="179"/>
      <c r="Q301" s="179"/>
      <c r="R301" s="179"/>
      <c r="V301" s="179"/>
      <c r="X301" s="179"/>
    </row>
    <row r="302">
      <c r="B302" s="176"/>
      <c r="D302" s="179"/>
      <c r="F302" s="179"/>
      <c r="G302" s="179"/>
      <c r="H302" s="179"/>
      <c r="I302" s="179"/>
      <c r="K302" s="179"/>
      <c r="L302" s="178"/>
      <c r="M302" s="179"/>
      <c r="N302" s="179"/>
      <c r="O302" s="179"/>
      <c r="P302" s="179"/>
      <c r="Q302" s="179"/>
      <c r="R302" s="179"/>
      <c r="V302" s="179"/>
      <c r="X302" s="179"/>
    </row>
    <row r="303">
      <c r="B303" s="176"/>
      <c r="D303" s="179"/>
      <c r="F303" s="179"/>
      <c r="G303" s="179"/>
      <c r="H303" s="179"/>
      <c r="I303" s="179"/>
      <c r="K303" s="179"/>
      <c r="L303" s="178"/>
      <c r="M303" s="179"/>
      <c r="N303" s="179"/>
      <c r="O303" s="179"/>
      <c r="P303" s="179"/>
      <c r="Q303" s="179"/>
      <c r="R303" s="179"/>
      <c r="V303" s="179"/>
      <c r="X303" s="179"/>
    </row>
    <row r="304">
      <c r="B304" s="176"/>
      <c r="D304" s="179"/>
      <c r="F304" s="179"/>
      <c r="G304" s="179"/>
      <c r="H304" s="179"/>
      <c r="I304" s="179"/>
      <c r="K304" s="179"/>
      <c r="L304" s="178"/>
      <c r="M304" s="179"/>
      <c r="N304" s="179"/>
      <c r="O304" s="179"/>
      <c r="P304" s="179"/>
      <c r="Q304" s="179"/>
      <c r="R304" s="179"/>
      <c r="V304" s="179"/>
      <c r="X304" s="179"/>
    </row>
    <row r="305">
      <c r="B305" s="176"/>
      <c r="D305" s="179"/>
      <c r="F305" s="179"/>
      <c r="G305" s="179"/>
      <c r="H305" s="179"/>
      <c r="I305" s="179"/>
      <c r="K305" s="179"/>
      <c r="L305" s="178"/>
      <c r="M305" s="179"/>
      <c r="N305" s="179"/>
      <c r="O305" s="179"/>
      <c r="P305" s="179"/>
      <c r="Q305" s="179"/>
      <c r="R305" s="179"/>
      <c r="V305" s="179"/>
      <c r="X305" s="179"/>
    </row>
    <row r="306">
      <c r="B306" s="176"/>
      <c r="D306" s="179"/>
      <c r="F306" s="179"/>
      <c r="G306" s="179"/>
      <c r="H306" s="179"/>
      <c r="I306" s="179"/>
      <c r="K306" s="179"/>
      <c r="L306" s="178"/>
      <c r="M306" s="179"/>
      <c r="N306" s="179"/>
      <c r="O306" s="179"/>
      <c r="P306" s="179"/>
      <c r="Q306" s="179"/>
      <c r="R306" s="179"/>
      <c r="V306" s="179"/>
      <c r="X306" s="179"/>
    </row>
    <row r="307">
      <c r="B307" s="176"/>
      <c r="D307" s="179"/>
      <c r="F307" s="179"/>
      <c r="G307" s="179"/>
      <c r="H307" s="179"/>
      <c r="I307" s="179"/>
      <c r="K307" s="179"/>
      <c r="L307" s="178"/>
      <c r="M307" s="179"/>
      <c r="N307" s="179"/>
      <c r="O307" s="179"/>
      <c r="P307" s="179"/>
      <c r="Q307" s="179"/>
      <c r="R307" s="179"/>
      <c r="V307" s="179"/>
      <c r="X307" s="179"/>
    </row>
    <row r="308">
      <c r="B308" s="176"/>
      <c r="D308" s="179"/>
      <c r="F308" s="179"/>
      <c r="G308" s="179"/>
      <c r="H308" s="179"/>
      <c r="I308" s="179"/>
      <c r="K308" s="179"/>
      <c r="L308" s="178"/>
      <c r="M308" s="179"/>
      <c r="N308" s="179"/>
      <c r="O308" s="179"/>
      <c r="P308" s="179"/>
      <c r="Q308" s="179"/>
      <c r="R308" s="179"/>
      <c r="V308" s="179"/>
      <c r="X308" s="179"/>
    </row>
    <row r="309">
      <c r="B309" s="176"/>
      <c r="D309" s="179"/>
      <c r="F309" s="179"/>
      <c r="G309" s="179"/>
      <c r="H309" s="179"/>
      <c r="I309" s="179"/>
      <c r="K309" s="179"/>
      <c r="L309" s="178"/>
      <c r="M309" s="179"/>
      <c r="N309" s="179"/>
      <c r="O309" s="179"/>
      <c r="P309" s="179"/>
      <c r="Q309" s="179"/>
      <c r="R309" s="179"/>
      <c r="V309" s="179"/>
      <c r="X309" s="179"/>
    </row>
    <row r="310">
      <c r="B310" s="176"/>
      <c r="D310" s="179"/>
      <c r="F310" s="179"/>
      <c r="G310" s="179"/>
      <c r="H310" s="179"/>
      <c r="I310" s="179"/>
      <c r="K310" s="179"/>
      <c r="L310" s="178"/>
      <c r="M310" s="179"/>
      <c r="N310" s="179"/>
      <c r="O310" s="179"/>
      <c r="P310" s="179"/>
      <c r="Q310" s="179"/>
      <c r="R310" s="179"/>
      <c r="V310" s="179"/>
      <c r="X310" s="179"/>
    </row>
    <row r="311">
      <c r="B311" s="176"/>
      <c r="D311" s="179"/>
      <c r="F311" s="179"/>
      <c r="G311" s="179"/>
      <c r="H311" s="179"/>
      <c r="I311" s="179"/>
      <c r="K311" s="179"/>
      <c r="L311" s="178"/>
      <c r="M311" s="179"/>
      <c r="N311" s="179"/>
      <c r="O311" s="179"/>
      <c r="P311" s="179"/>
      <c r="Q311" s="179"/>
      <c r="R311" s="179"/>
      <c r="V311" s="179"/>
      <c r="X311" s="179"/>
    </row>
    <row r="312">
      <c r="B312" s="176"/>
      <c r="D312" s="179"/>
      <c r="F312" s="179"/>
      <c r="G312" s="179"/>
      <c r="H312" s="179"/>
      <c r="I312" s="179"/>
      <c r="K312" s="179"/>
      <c r="L312" s="178"/>
      <c r="M312" s="179"/>
      <c r="N312" s="179"/>
      <c r="O312" s="179"/>
      <c r="P312" s="179"/>
      <c r="Q312" s="179"/>
      <c r="R312" s="179"/>
      <c r="V312" s="179"/>
      <c r="X312" s="179"/>
    </row>
    <row r="313">
      <c r="B313" s="176"/>
      <c r="D313" s="179"/>
      <c r="F313" s="179"/>
      <c r="G313" s="179"/>
      <c r="H313" s="179"/>
      <c r="I313" s="179"/>
      <c r="K313" s="179"/>
      <c r="L313" s="178"/>
      <c r="M313" s="179"/>
      <c r="N313" s="179"/>
      <c r="O313" s="179"/>
      <c r="P313" s="179"/>
      <c r="Q313" s="179"/>
      <c r="R313" s="179"/>
      <c r="V313" s="179"/>
      <c r="X313" s="179"/>
    </row>
    <row r="314">
      <c r="B314" s="176"/>
      <c r="D314" s="179"/>
      <c r="F314" s="179"/>
      <c r="G314" s="179"/>
      <c r="H314" s="179"/>
      <c r="I314" s="179"/>
      <c r="K314" s="179"/>
      <c r="L314" s="178"/>
      <c r="M314" s="179"/>
      <c r="N314" s="179"/>
      <c r="O314" s="179"/>
      <c r="P314" s="179"/>
      <c r="Q314" s="179"/>
      <c r="R314" s="179"/>
      <c r="V314" s="179"/>
      <c r="X314" s="179"/>
    </row>
    <row r="315">
      <c r="B315" s="176"/>
      <c r="D315" s="179"/>
      <c r="F315" s="179"/>
      <c r="G315" s="179"/>
      <c r="H315" s="179"/>
      <c r="I315" s="179"/>
      <c r="K315" s="179"/>
      <c r="L315" s="178"/>
      <c r="M315" s="179"/>
      <c r="N315" s="179"/>
      <c r="O315" s="179"/>
      <c r="P315" s="179"/>
      <c r="Q315" s="179"/>
      <c r="R315" s="179"/>
      <c r="V315" s="179"/>
      <c r="X315" s="179"/>
    </row>
    <row r="316">
      <c r="B316" s="176"/>
      <c r="D316" s="179"/>
      <c r="F316" s="179"/>
      <c r="G316" s="179"/>
      <c r="H316" s="179"/>
      <c r="I316" s="179"/>
      <c r="K316" s="179"/>
      <c r="L316" s="178"/>
      <c r="M316" s="179"/>
      <c r="N316" s="179"/>
      <c r="O316" s="179"/>
      <c r="P316" s="179"/>
      <c r="Q316" s="179"/>
      <c r="R316" s="179"/>
      <c r="V316" s="179"/>
      <c r="X316" s="179"/>
    </row>
    <row r="317">
      <c r="B317" s="176"/>
      <c r="D317" s="179"/>
      <c r="F317" s="179"/>
      <c r="G317" s="179"/>
      <c r="H317" s="179"/>
      <c r="I317" s="179"/>
      <c r="K317" s="179"/>
      <c r="L317" s="178"/>
      <c r="M317" s="179"/>
      <c r="N317" s="179"/>
      <c r="O317" s="179"/>
      <c r="P317" s="179"/>
      <c r="Q317" s="179"/>
      <c r="R317" s="179"/>
      <c r="V317" s="179"/>
      <c r="X317" s="179"/>
    </row>
    <row r="318">
      <c r="B318" s="176"/>
      <c r="D318" s="179"/>
      <c r="F318" s="179"/>
      <c r="G318" s="179"/>
      <c r="H318" s="179"/>
      <c r="I318" s="179"/>
      <c r="K318" s="179"/>
      <c r="L318" s="178"/>
      <c r="M318" s="179"/>
      <c r="N318" s="179"/>
      <c r="O318" s="179"/>
      <c r="P318" s="179"/>
      <c r="Q318" s="179"/>
      <c r="R318" s="179"/>
      <c r="V318" s="179"/>
      <c r="X318" s="179"/>
    </row>
    <row r="319">
      <c r="B319" s="176"/>
      <c r="D319" s="179"/>
      <c r="F319" s="179"/>
      <c r="G319" s="179"/>
      <c r="H319" s="179"/>
      <c r="I319" s="179"/>
      <c r="K319" s="179"/>
      <c r="L319" s="178"/>
      <c r="M319" s="179"/>
      <c r="N319" s="179"/>
      <c r="O319" s="179"/>
      <c r="P319" s="179"/>
      <c r="Q319" s="179"/>
      <c r="R319" s="179"/>
      <c r="V319" s="179"/>
      <c r="X319" s="179"/>
    </row>
    <row r="320">
      <c r="B320" s="176"/>
      <c r="D320" s="179"/>
      <c r="F320" s="179"/>
      <c r="G320" s="179"/>
      <c r="H320" s="179"/>
      <c r="I320" s="179"/>
      <c r="K320" s="179"/>
      <c r="L320" s="178"/>
      <c r="M320" s="179"/>
      <c r="N320" s="179"/>
      <c r="O320" s="179"/>
      <c r="P320" s="179"/>
      <c r="Q320" s="179"/>
      <c r="R320" s="179"/>
      <c r="V320" s="179"/>
      <c r="X320" s="179"/>
    </row>
    <row r="321">
      <c r="B321" s="176"/>
      <c r="D321" s="179"/>
      <c r="F321" s="179"/>
      <c r="G321" s="179"/>
      <c r="H321" s="179"/>
      <c r="I321" s="179"/>
      <c r="K321" s="179"/>
      <c r="L321" s="178"/>
      <c r="M321" s="179"/>
      <c r="N321" s="179"/>
      <c r="O321" s="179"/>
      <c r="P321" s="179"/>
      <c r="Q321" s="179"/>
      <c r="R321" s="179"/>
      <c r="V321" s="179"/>
      <c r="X321" s="179"/>
    </row>
    <row r="322">
      <c r="B322" s="176"/>
      <c r="D322" s="179"/>
      <c r="F322" s="179"/>
      <c r="G322" s="179"/>
      <c r="H322" s="179"/>
      <c r="I322" s="179"/>
      <c r="K322" s="179"/>
      <c r="L322" s="178"/>
      <c r="M322" s="179"/>
      <c r="N322" s="179"/>
      <c r="O322" s="179"/>
      <c r="P322" s="179"/>
      <c r="Q322" s="179"/>
      <c r="R322" s="179"/>
      <c r="V322" s="179"/>
      <c r="X322" s="179"/>
    </row>
    <row r="323">
      <c r="B323" s="176"/>
      <c r="D323" s="179"/>
      <c r="F323" s="179"/>
      <c r="G323" s="179"/>
      <c r="H323" s="179"/>
      <c r="I323" s="179"/>
      <c r="K323" s="179"/>
      <c r="L323" s="178"/>
      <c r="M323" s="179"/>
      <c r="N323" s="179"/>
      <c r="O323" s="179"/>
      <c r="P323" s="179"/>
      <c r="Q323" s="179"/>
      <c r="R323" s="179"/>
      <c r="V323" s="179"/>
      <c r="X323" s="179"/>
    </row>
    <row r="324">
      <c r="B324" s="176"/>
      <c r="D324" s="179"/>
      <c r="F324" s="179"/>
      <c r="G324" s="179"/>
      <c r="H324" s="179"/>
      <c r="I324" s="179"/>
      <c r="K324" s="179"/>
      <c r="L324" s="178"/>
      <c r="M324" s="179"/>
      <c r="N324" s="179"/>
      <c r="O324" s="179"/>
      <c r="P324" s="179"/>
      <c r="Q324" s="179"/>
      <c r="R324" s="179"/>
      <c r="V324" s="179"/>
      <c r="X324" s="179"/>
    </row>
    <row r="325">
      <c r="B325" s="176"/>
      <c r="D325" s="179"/>
      <c r="F325" s="179"/>
      <c r="G325" s="179"/>
      <c r="H325" s="179"/>
      <c r="I325" s="179"/>
      <c r="K325" s="179"/>
      <c r="L325" s="178"/>
      <c r="M325" s="179"/>
      <c r="N325" s="179"/>
      <c r="O325" s="179"/>
      <c r="P325" s="179"/>
      <c r="Q325" s="179"/>
      <c r="R325" s="179"/>
      <c r="V325" s="179"/>
      <c r="X325" s="179"/>
    </row>
    <row r="326">
      <c r="B326" s="176"/>
      <c r="D326" s="179"/>
      <c r="F326" s="179"/>
      <c r="G326" s="179"/>
      <c r="H326" s="179"/>
      <c r="I326" s="179"/>
      <c r="K326" s="179"/>
      <c r="L326" s="178"/>
      <c r="M326" s="179"/>
      <c r="N326" s="179"/>
      <c r="O326" s="179"/>
      <c r="P326" s="179"/>
      <c r="Q326" s="179"/>
      <c r="R326" s="179"/>
      <c r="V326" s="179"/>
      <c r="X326" s="179"/>
    </row>
    <row r="327">
      <c r="B327" s="176"/>
      <c r="D327" s="179"/>
      <c r="F327" s="179"/>
      <c r="G327" s="179"/>
      <c r="H327" s="179"/>
      <c r="I327" s="179"/>
      <c r="K327" s="179"/>
      <c r="L327" s="178"/>
      <c r="M327" s="179"/>
      <c r="N327" s="179"/>
      <c r="O327" s="179"/>
      <c r="P327" s="179"/>
      <c r="Q327" s="179"/>
      <c r="R327" s="179"/>
      <c r="V327" s="179"/>
      <c r="X327" s="179"/>
    </row>
    <row r="328">
      <c r="B328" s="176"/>
      <c r="D328" s="179"/>
      <c r="F328" s="179"/>
      <c r="G328" s="179"/>
      <c r="H328" s="179"/>
      <c r="I328" s="179"/>
      <c r="K328" s="179"/>
      <c r="L328" s="178"/>
      <c r="M328" s="179"/>
      <c r="N328" s="179"/>
      <c r="O328" s="179"/>
      <c r="P328" s="179"/>
      <c r="Q328" s="179"/>
      <c r="R328" s="179"/>
      <c r="V328" s="179"/>
      <c r="X328" s="179"/>
    </row>
    <row r="329">
      <c r="B329" s="176"/>
      <c r="D329" s="179"/>
      <c r="F329" s="179"/>
      <c r="G329" s="179"/>
      <c r="H329" s="179"/>
      <c r="I329" s="179"/>
      <c r="K329" s="179"/>
      <c r="L329" s="178"/>
      <c r="M329" s="179"/>
      <c r="N329" s="179"/>
      <c r="O329" s="179"/>
      <c r="P329" s="179"/>
      <c r="Q329" s="179"/>
      <c r="R329" s="179"/>
      <c r="V329" s="179"/>
      <c r="X329" s="179"/>
    </row>
    <row r="330">
      <c r="B330" s="176"/>
      <c r="D330" s="179"/>
      <c r="F330" s="179"/>
      <c r="G330" s="179"/>
      <c r="H330" s="179"/>
      <c r="I330" s="179"/>
      <c r="K330" s="179"/>
      <c r="L330" s="178"/>
      <c r="M330" s="179"/>
      <c r="N330" s="179"/>
      <c r="O330" s="179"/>
      <c r="P330" s="179"/>
      <c r="Q330" s="179"/>
      <c r="R330" s="179"/>
      <c r="V330" s="179"/>
      <c r="X330" s="179"/>
    </row>
    <row r="331">
      <c r="B331" s="176"/>
      <c r="D331" s="179"/>
      <c r="F331" s="179"/>
      <c r="G331" s="179"/>
      <c r="H331" s="179"/>
      <c r="I331" s="179"/>
      <c r="K331" s="179"/>
      <c r="L331" s="178"/>
      <c r="M331" s="179"/>
      <c r="N331" s="179"/>
      <c r="O331" s="179"/>
      <c r="P331" s="179"/>
      <c r="Q331" s="179"/>
      <c r="R331" s="179"/>
      <c r="V331" s="179"/>
      <c r="X331" s="179"/>
    </row>
    <row r="332">
      <c r="B332" s="176"/>
      <c r="D332" s="179"/>
      <c r="F332" s="179"/>
      <c r="G332" s="179"/>
      <c r="H332" s="179"/>
      <c r="I332" s="179"/>
      <c r="K332" s="179"/>
      <c r="L332" s="178"/>
      <c r="M332" s="179"/>
      <c r="N332" s="179"/>
      <c r="O332" s="179"/>
      <c r="P332" s="179"/>
      <c r="Q332" s="179"/>
      <c r="R332" s="179"/>
      <c r="V332" s="179"/>
      <c r="X332" s="179"/>
    </row>
    <row r="333">
      <c r="B333" s="176"/>
      <c r="D333" s="179"/>
      <c r="F333" s="179"/>
      <c r="G333" s="179"/>
      <c r="H333" s="179"/>
      <c r="I333" s="179"/>
      <c r="K333" s="179"/>
      <c r="L333" s="178"/>
      <c r="M333" s="179"/>
      <c r="N333" s="179"/>
      <c r="O333" s="179"/>
      <c r="P333" s="179"/>
      <c r="Q333" s="179"/>
      <c r="R333" s="179"/>
      <c r="V333" s="179"/>
      <c r="X333" s="179"/>
    </row>
    <row r="334">
      <c r="B334" s="176"/>
      <c r="D334" s="179"/>
      <c r="F334" s="179"/>
      <c r="G334" s="179"/>
      <c r="H334" s="179"/>
      <c r="I334" s="179"/>
      <c r="K334" s="179"/>
      <c r="L334" s="178"/>
      <c r="M334" s="179"/>
      <c r="N334" s="179"/>
      <c r="O334" s="179"/>
      <c r="P334" s="179"/>
      <c r="Q334" s="179"/>
      <c r="R334" s="179"/>
      <c r="V334" s="179"/>
      <c r="X334" s="179"/>
    </row>
    <row r="335">
      <c r="B335" s="176"/>
      <c r="D335" s="179"/>
      <c r="F335" s="179"/>
      <c r="G335" s="179"/>
      <c r="H335" s="179"/>
      <c r="I335" s="179"/>
      <c r="K335" s="179"/>
      <c r="L335" s="178"/>
      <c r="M335" s="179"/>
      <c r="N335" s="179"/>
      <c r="O335" s="179"/>
      <c r="P335" s="179"/>
      <c r="Q335" s="179"/>
      <c r="R335" s="179"/>
      <c r="V335" s="179"/>
      <c r="X335" s="179"/>
    </row>
    <row r="336">
      <c r="B336" s="176"/>
      <c r="D336" s="179"/>
      <c r="F336" s="179"/>
      <c r="G336" s="179"/>
      <c r="H336" s="179"/>
      <c r="I336" s="179"/>
      <c r="K336" s="179"/>
      <c r="L336" s="178"/>
      <c r="M336" s="179"/>
      <c r="N336" s="179"/>
      <c r="O336" s="179"/>
      <c r="P336" s="179"/>
      <c r="Q336" s="179"/>
      <c r="R336" s="179"/>
      <c r="V336" s="179"/>
      <c r="X336" s="179"/>
    </row>
    <row r="337">
      <c r="B337" s="176"/>
      <c r="D337" s="179"/>
      <c r="F337" s="179"/>
      <c r="G337" s="179"/>
      <c r="H337" s="179"/>
      <c r="I337" s="179"/>
      <c r="K337" s="179"/>
      <c r="L337" s="178"/>
      <c r="M337" s="179"/>
      <c r="N337" s="179"/>
      <c r="O337" s="179"/>
      <c r="P337" s="179"/>
      <c r="Q337" s="179"/>
      <c r="R337" s="179"/>
      <c r="V337" s="179"/>
      <c r="X337" s="179"/>
    </row>
    <row r="338">
      <c r="B338" s="176"/>
      <c r="D338" s="179"/>
      <c r="F338" s="179"/>
      <c r="G338" s="179"/>
      <c r="H338" s="179"/>
      <c r="I338" s="179"/>
      <c r="K338" s="179"/>
      <c r="L338" s="178"/>
      <c r="M338" s="179"/>
      <c r="N338" s="179"/>
      <c r="O338" s="179"/>
      <c r="P338" s="179"/>
      <c r="Q338" s="179"/>
      <c r="R338" s="179"/>
      <c r="V338" s="179"/>
      <c r="X338" s="179"/>
    </row>
    <row r="339">
      <c r="B339" s="176"/>
      <c r="D339" s="179"/>
      <c r="F339" s="179"/>
      <c r="G339" s="179"/>
      <c r="H339" s="179"/>
      <c r="I339" s="179"/>
      <c r="K339" s="179"/>
      <c r="L339" s="178"/>
      <c r="M339" s="179"/>
      <c r="N339" s="179"/>
      <c r="O339" s="179"/>
      <c r="P339" s="179"/>
      <c r="Q339" s="179"/>
      <c r="R339" s="179"/>
      <c r="V339" s="179"/>
      <c r="X339" s="179"/>
    </row>
    <row r="340">
      <c r="B340" s="176"/>
      <c r="D340" s="179"/>
      <c r="F340" s="179"/>
      <c r="G340" s="179"/>
      <c r="H340" s="179"/>
      <c r="I340" s="179"/>
      <c r="K340" s="179"/>
      <c r="L340" s="178"/>
      <c r="M340" s="179"/>
      <c r="N340" s="179"/>
      <c r="O340" s="179"/>
      <c r="P340" s="179"/>
      <c r="Q340" s="179"/>
      <c r="R340" s="179"/>
      <c r="V340" s="179"/>
      <c r="X340" s="179"/>
    </row>
    <row r="341">
      <c r="B341" s="176"/>
      <c r="D341" s="179"/>
      <c r="F341" s="179"/>
      <c r="G341" s="179"/>
      <c r="H341" s="179"/>
      <c r="I341" s="179"/>
      <c r="K341" s="179"/>
      <c r="L341" s="178"/>
      <c r="M341" s="179"/>
      <c r="N341" s="179"/>
      <c r="O341" s="179"/>
      <c r="P341" s="179"/>
      <c r="Q341" s="179"/>
      <c r="R341" s="179"/>
      <c r="V341" s="179"/>
      <c r="X341" s="179"/>
    </row>
    <row r="342">
      <c r="B342" s="176"/>
      <c r="D342" s="179"/>
      <c r="F342" s="179"/>
      <c r="G342" s="179"/>
      <c r="H342" s="179"/>
      <c r="I342" s="179"/>
      <c r="K342" s="179"/>
      <c r="L342" s="178"/>
      <c r="M342" s="179"/>
      <c r="N342" s="179"/>
      <c r="O342" s="179"/>
      <c r="P342" s="179"/>
      <c r="Q342" s="179"/>
      <c r="R342" s="179"/>
      <c r="V342" s="179"/>
      <c r="X342" s="179"/>
    </row>
    <row r="343">
      <c r="B343" s="176"/>
      <c r="D343" s="179"/>
      <c r="F343" s="179"/>
      <c r="G343" s="179"/>
      <c r="H343" s="179"/>
      <c r="I343" s="179"/>
      <c r="K343" s="179"/>
      <c r="L343" s="178"/>
      <c r="M343" s="179"/>
      <c r="N343" s="179"/>
      <c r="O343" s="179"/>
      <c r="P343" s="179"/>
      <c r="Q343" s="179"/>
      <c r="R343" s="179"/>
      <c r="V343" s="179"/>
      <c r="X343" s="179"/>
    </row>
    <row r="344">
      <c r="B344" s="176"/>
      <c r="D344" s="179"/>
      <c r="F344" s="179"/>
      <c r="G344" s="179"/>
      <c r="H344" s="179"/>
      <c r="I344" s="179"/>
      <c r="K344" s="179"/>
      <c r="L344" s="178"/>
      <c r="M344" s="179"/>
      <c r="N344" s="179"/>
      <c r="O344" s="179"/>
      <c r="P344" s="179"/>
      <c r="Q344" s="179"/>
      <c r="R344" s="179"/>
      <c r="V344" s="179"/>
      <c r="X344" s="179"/>
    </row>
    <row r="345">
      <c r="B345" s="176"/>
      <c r="D345" s="179"/>
      <c r="F345" s="179"/>
      <c r="G345" s="179"/>
      <c r="H345" s="179"/>
      <c r="I345" s="179"/>
      <c r="K345" s="179"/>
      <c r="L345" s="178"/>
      <c r="M345" s="179"/>
      <c r="N345" s="179"/>
      <c r="O345" s="179"/>
      <c r="P345" s="179"/>
      <c r="Q345" s="179"/>
      <c r="R345" s="179"/>
      <c r="V345" s="179"/>
      <c r="X345" s="179"/>
    </row>
    <row r="346">
      <c r="B346" s="176"/>
      <c r="D346" s="179"/>
      <c r="F346" s="179"/>
      <c r="G346" s="179"/>
      <c r="H346" s="179"/>
      <c r="I346" s="179"/>
      <c r="K346" s="179"/>
      <c r="L346" s="178"/>
      <c r="M346" s="179"/>
      <c r="N346" s="179"/>
      <c r="O346" s="179"/>
      <c r="P346" s="179"/>
      <c r="Q346" s="179"/>
      <c r="R346" s="179"/>
      <c r="V346" s="179"/>
      <c r="X346" s="179"/>
    </row>
    <row r="347">
      <c r="B347" s="176"/>
      <c r="D347" s="179"/>
      <c r="F347" s="179"/>
      <c r="G347" s="179"/>
      <c r="H347" s="179"/>
      <c r="I347" s="179"/>
      <c r="K347" s="179"/>
      <c r="L347" s="178"/>
      <c r="M347" s="179"/>
      <c r="N347" s="179"/>
      <c r="O347" s="179"/>
      <c r="P347" s="179"/>
      <c r="Q347" s="179"/>
      <c r="R347" s="179"/>
      <c r="V347" s="179"/>
      <c r="X347" s="179"/>
    </row>
    <row r="348">
      <c r="B348" s="176"/>
      <c r="D348" s="179"/>
      <c r="F348" s="179"/>
      <c r="G348" s="179"/>
      <c r="H348" s="179"/>
      <c r="I348" s="179"/>
      <c r="K348" s="179"/>
      <c r="L348" s="178"/>
      <c r="M348" s="179"/>
      <c r="N348" s="179"/>
      <c r="O348" s="179"/>
      <c r="P348" s="179"/>
      <c r="Q348" s="179"/>
      <c r="R348" s="179"/>
      <c r="V348" s="179"/>
      <c r="X348" s="179"/>
    </row>
    <row r="349">
      <c r="B349" s="176"/>
      <c r="D349" s="179"/>
      <c r="F349" s="179"/>
      <c r="G349" s="179"/>
      <c r="H349" s="179"/>
      <c r="I349" s="179"/>
      <c r="K349" s="179"/>
      <c r="L349" s="178"/>
      <c r="M349" s="179"/>
      <c r="N349" s="179"/>
      <c r="O349" s="179"/>
      <c r="P349" s="179"/>
      <c r="Q349" s="179"/>
      <c r="R349" s="179"/>
      <c r="V349" s="179"/>
      <c r="X349" s="179"/>
    </row>
    <row r="350">
      <c r="B350" s="176"/>
      <c r="D350" s="179"/>
      <c r="F350" s="179"/>
      <c r="G350" s="179"/>
      <c r="H350" s="179"/>
      <c r="I350" s="179"/>
      <c r="K350" s="179"/>
      <c r="L350" s="178"/>
      <c r="M350" s="179"/>
      <c r="N350" s="179"/>
      <c r="O350" s="179"/>
      <c r="P350" s="179"/>
      <c r="Q350" s="179"/>
      <c r="R350" s="179"/>
      <c r="V350" s="179"/>
      <c r="X350" s="179"/>
    </row>
    <row r="351">
      <c r="B351" s="176"/>
      <c r="D351" s="179"/>
      <c r="F351" s="179"/>
      <c r="G351" s="179"/>
      <c r="H351" s="179"/>
      <c r="I351" s="179"/>
      <c r="K351" s="179"/>
      <c r="L351" s="178"/>
      <c r="M351" s="179"/>
      <c r="N351" s="179"/>
      <c r="O351" s="179"/>
      <c r="P351" s="179"/>
      <c r="Q351" s="179"/>
      <c r="R351" s="179"/>
      <c r="V351" s="179"/>
      <c r="X351" s="179"/>
    </row>
    <row r="352">
      <c r="B352" s="176"/>
      <c r="D352" s="179"/>
      <c r="F352" s="179"/>
      <c r="G352" s="179"/>
      <c r="H352" s="179"/>
      <c r="I352" s="179"/>
      <c r="K352" s="179"/>
      <c r="L352" s="178"/>
      <c r="M352" s="179"/>
      <c r="N352" s="179"/>
      <c r="O352" s="179"/>
      <c r="P352" s="179"/>
      <c r="Q352" s="179"/>
      <c r="R352" s="179"/>
      <c r="V352" s="179"/>
      <c r="X352" s="179"/>
    </row>
    <row r="353">
      <c r="B353" s="176"/>
      <c r="D353" s="179"/>
      <c r="F353" s="179"/>
      <c r="G353" s="179"/>
      <c r="H353" s="179"/>
      <c r="I353" s="179"/>
      <c r="K353" s="179"/>
      <c r="L353" s="178"/>
      <c r="M353" s="179"/>
      <c r="N353" s="179"/>
      <c r="O353" s="179"/>
      <c r="P353" s="179"/>
      <c r="Q353" s="179"/>
      <c r="R353" s="179"/>
      <c r="V353" s="179"/>
      <c r="X353" s="179"/>
    </row>
    <row r="354">
      <c r="B354" s="176"/>
      <c r="D354" s="179"/>
      <c r="F354" s="179"/>
      <c r="G354" s="179"/>
      <c r="H354" s="179"/>
      <c r="I354" s="179"/>
      <c r="K354" s="179"/>
      <c r="L354" s="178"/>
      <c r="M354" s="179"/>
      <c r="N354" s="179"/>
      <c r="O354" s="179"/>
      <c r="P354" s="179"/>
      <c r="Q354" s="179"/>
      <c r="R354" s="179"/>
      <c r="V354" s="179"/>
      <c r="X354" s="179"/>
    </row>
    <row r="355">
      <c r="B355" s="176"/>
      <c r="D355" s="179"/>
      <c r="F355" s="179"/>
      <c r="G355" s="179"/>
      <c r="H355" s="179"/>
      <c r="I355" s="179"/>
      <c r="K355" s="179"/>
      <c r="L355" s="178"/>
      <c r="M355" s="179"/>
      <c r="N355" s="179"/>
      <c r="O355" s="179"/>
      <c r="P355" s="179"/>
      <c r="Q355" s="179"/>
      <c r="R355" s="179"/>
      <c r="V355" s="179"/>
      <c r="X355" s="179"/>
    </row>
    <row r="356">
      <c r="B356" s="176"/>
      <c r="D356" s="179"/>
      <c r="F356" s="179"/>
      <c r="G356" s="179"/>
      <c r="H356" s="179"/>
      <c r="I356" s="179"/>
      <c r="K356" s="179"/>
      <c r="L356" s="178"/>
      <c r="M356" s="179"/>
      <c r="N356" s="179"/>
      <c r="O356" s="179"/>
      <c r="P356" s="179"/>
      <c r="Q356" s="179"/>
      <c r="R356" s="179"/>
      <c r="V356" s="179"/>
      <c r="X356" s="179"/>
    </row>
    <row r="357">
      <c r="B357" s="176"/>
      <c r="D357" s="179"/>
      <c r="F357" s="179"/>
      <c r="G357" s="179"/>
      <c r="H357" s="179"/>
      <c r="I357" s="179"/>
      <c r="K357" s="179"/>
      <c r="L357" s="178"/>
      <c r="M357" s="179"/>
      <c r="N357" s="179"/>
      <c r="O357" s="179"/>
      <c r="P357" s="179"/>
      <c r="Q357" s="179"/>
      <c r="R357" s="179"/>
      <c r="V357" s="179"/>
      <c r="X357" s="179"/>
    </row>
    <row r="358">
      <c r="B358" s="176"/>
      <c r="D358" s="179"/>
      <c r="F358" s="179"/>
      <c r="G358" s="179"/>
      <c r="H358" s="179"/>
      <c r="I358" s="179"/>
      <c r="K358" s="179"/>
      <c r="L358" s="178"/>
      <c r="M358" s="179"/>
      <c r="N358" s="179"/>
      <c r="O358" s="179"/>
      <c r="P358" s="179"/>
      <c r="Q358" s="179"/>
      <c r="R358" s="179"/>
      <c r="V358" s="179"/>
      <c r="X358" s="179"/>
    </row>
    <row r="359">
      <c r="B359" s="176"/>
      <c r="D359" s="179"/>
      <c r="F359" s="179"/>
      <c r="G359" s="179"/>
      <c r="H359" s="179"/>
      <c r="I359" s="179"/>
      <c r="K359" s="179"/>
      <c r="L359" s="178"/>
      <c r="M359" s="179"/>
      <c r="N359" s="179"/>
      <c r="O359" s="179"/>
      <c r="P359" s="179"/>
      <c r="Q359" s="179"/>
      <c r="R359" s="179"/>
      <c r="V359" s="179"/>
      <c r="X359" s="179"/>
    </row>
    <row r="360">
      <c r="B360" s="176"/>
      <c r="D360" s="179"/>
      <c r="F360" s="179"/>
      <c r="G360" s="179"/>
      <c r="H360" s="179"/>
      <c r="I360" s="179"/>
      <c r="K360" s="179"/>
      <c r="L360" s="178"/>
      <c r="M360" s="179"/>
      <c r="N360" s="179"/>
      <c r="O360" s="179"/>
      <c r="P360" s="179"/>
      <c r="Q360" s="179"/>
      <c r="R360" s="179"/>
      <c r="V360" s="179"/>
      <c r="X360" s="179"/>
    </row>
    <row r="361">
      <c r="B361" s="176"/>
      <c r="D361" s="179"/>
      <c r="F361" s="179"/>
      <c r="G361" s="179"/>
      <c r="H361" s="179"/>
      <c r="I361" s="179"/>
      <c r="K361" s="179"/>
      <c r="L361" s="178"/>
      <c r="M361" s="179"/>
      <c r="N361" s="179"/>
      <c r="O361" s="179"/>
      <c r="P361" s="179"/>
      <c r="Q361" s="179"/>
      <c r="R361" s="179"/>
      <c r="V361" s="179"/>
      <c r="X361" s="179"/>
    </row>
    <row r="362">
      <c r="B362" s="176"/>
      <c r="D362" s="179"/>
      <c r="F362" s="179"/>
      <c r="G362" s="179"/>
      <c r="H362" s="179"/>
      <c r="I362" s="179"/>
      <c r="K362" s="179"/>
      <c r="L362" s="178"/>
      <c r="M362" s="179"/>
      <c r="N362" s="179"/>
      <c r="O362" s="179"/>
      <c r="P362" s="179"/>
      <c r="Q362" s="179"/>
      <c r="R362" s="179"/>
      <c r="V362" s="179"/>
      <c r="X362" s="179"/>
    </row>
    <row r="363">
      <c r="B363" s="176"/>
      <c r="D363" s="179"/>
      <c r="F363" s="179"/>
      <c r="G363" s="179"/>
      <c r="H363" s="179"/>
      <c r="I363" s="179"/>
      <c r="K363" s="179"/>
      <c r="L363" s="178"/>
      <c r="M363" s="179"/>
      <c r="N363" s="179"/>
      <c r="O363" s="179"/>
      <c r="P363" s="179"/>
      <c r="Q363" s="179"/>
      <c r="R363" s="179"/>
      <c r="V363" s="179"/>
      <c r="X363" s="179"/>
    </row>
    <row r="364">
      <c r="B364" s="176"/>
      <c r="D364" s="179"/>
      <c r="F364" s="179"/>
      <c r="G364" s="179"/>
      <c r="H364" s="179"/>
      <c r="I364" s="179"/>
      <c r="K364" s="179"/>
      <c r="L364" s="178"/>
      <c r="M364" s="179"/>
      <c r="N364" s="179"/>
      <c r="O364" s="179"/>
      <c r="P364" s="179"/>
      <c r="Q364" s="179"/>
      <c r="R364" s="179"/>
      <c r="V364" s="179"/>
      <c r="X364" s="179"/>
    </row>
    <row r="365">
      <c r="B365" s="176"/>
      <c r="D365" s="179"/>
      <c r="F365" s="179"/>
      <c r="G365" s="179"/>
      <c r="H365" s="179"/>
      <c r="I365" s="179"/>
      <c r="K365" s="179"/>
      <c r="L365" s="178"/>
      <c r="M365" s="179"/>
      <c r="N365" s="179"/>
      <c r="O365" s="179"/>
      <c r="P365" s="179"/>
      <c r="Q365" s="179"/>
      <c r="R365" s="179"/>
      <c r="V365" s="179"/>
      <c r="X365" s="179"/>
    </row>
    <row r="366">
      <c r="B366" s="176"/>
      <c r="D366" s="179"/>
      <c r="F366" s="179"/>
      <c r="G366" s="179"/>
      <c r="H366" s="179"/>
      <c r="I366" s="179"/>
      <c r="K366" s="179"/>
      <c r="L366" s="178"/>
      <c r="M366" s="179"/>
      <c r="N366" s="179"/>
      <c r="O366" s="179"/>
      <c r="P366" s="179"/>
      <c r="Q366" s="179"/>
      <c r="R366" s="179"/>
      <c r="V366" s="179"/>
      <c r="X366" s="179"/>
    </row>
    <row r="367">
      <c r="B367" s="176"/>
      <c r="D367" s="179"/>
      <c r="F367" s="179"/>
      <c r="G367" s="179"/>
      <c r="H367" s="179"/>
      <c r="I367" s="179"/>
      <c r="K367" s="179"/>
      <c r="L367" s="178"/>
      <c r="M367" s="179"/>
      <c r="N367" s="179"/>
      <c r="O367" s="179"/>
      <c r="P367" s="179"/>
      <c r="Q367" s="179"/>
      <c r="R367" s="179"/>
      <c r="V367" s="179"/>
      <c r="X367" s="179"/>
    </row>
    <row r="368">
      <c r="B368" s="176"/>
      <c r="D368" s="179"/>
      <c r="F368" s="179"/>
      <c r="G368" s="179"/>
      <c r="H368" s="179"/>
      <c r="I368" s="179"/>
      <c r="K368" s="179"/>
      <c r="L368" s="178"/>
      <c r="M368" s="179"/>
      <c r="N368" s="179"/>
      <c r="O368" s="179"/>
      <c r="P368" s="179"/>
      <c r="Q368" s="179"/>
      <c r="R368" s="179"/>
      <c r="V368" s="179"/>
      <c r="X368" s="179"/>
    </row>
    <row r="369">
      <c r="B369" s="176"/>
      <c r="D369" s="179"/>
      <c r="F369" s="179"/>
      <c r="G369" s="179"/>
      <c r="H369" s="179"/>
      <c r="I369" s="179"/>
      <c r="K369" s="179"/>
      <c r="L369" s="178"/>
      <c r="M369" s="179"/>
      <c r="N369" s="179"/>
      <c r="O369" s="179"/>
      <c r="P369" s="179"/>
      <c r="Q369" s="179"/>
      <c r="R369" s="179"/>
      <c r="V369" s="179"/>
      <c r="X369" s="179"/>
    </row>
    <row r="370">
      <c r="B370" s="176"/>
      <c r="D370" s="179"/>
      <c r="F370" s="179"/>
      <c r="G370" s="179"/>
      <c r="H370" s="179"/>
      <c r="I370" s="179"/>
      <c r="K370" s="179"/>
      <c r="L370" s="178"/>
      <c r="M370" s="179"/>
      <c r="N370" s="179"/>
      <c r="O370" s="179"/>
      <c r="P370" s="179"/>
      <c r="Q370" s="179"/>
      <c r="R370" s="179"/>
      <c r="V370" s="179"/>
      <c r="X370" s="179"/>
    </row>
    <row r="371">
      <c r="B371" s="176"/>
      <c r="D371" s="179"/>
      <c r="F371" s="179"/>
      <c r="G371" s="179"/>
      <c r="H371" s="179"/>
      <c r="I371" s="179"/>
      <c r="K371" s="179"/>
      <c r="L371" s="178"/>
      <c r="M371" s="179"/>
      <c r="N371" s="179"/>
      <c r="O371" s="179"/>
      <c r="P371" s="179"/>
      <c r="Q371" s="179"/>
      <c r="R371" s="179"/>
      <c r="V371" s="179"/>
      <c r="X371" s="179"/>
    </row>
    <row r="372">
      <c r="B372" s="176"/>
      <c r="D372" s="179"/>
      <c r="F372" s="179"/>
      <c r="G372" s="179"/>
      <c r="H372" s="179"/>
      <c r="I372" s="179"/>
      <c r="K372" s="179"/>
      <c r="L372" s="178"/>
      <c r="M372" s="179"/>
      <c r="N372" s="179"/>
      <c r="O372" s="179"/>
      <c r="P372" s="179"/>
      <c r="Q372" s="179"/>
      <c r="R372" s="179"/>
      <c r="V372" s="179"/>
      <c r="X372" s="179"/>
    </row>
    <row r="373">
      <c r="B373" s="176"/>
      <c r="D373" s="179"/>
      <c r="F373" s="179"/>
      <c r="G373" s="179"/>
      <c r="H373" s="179"/>
      <c r="I373" s="179"/>
      <c r="K373" s="179"/>
      <c r="L373" s="178"/>
      <c r="M373" s="179"/>
      <c r="N373" s="179"/>
      <c r="O373" s="179"/>
      <c r="P373" s="179"/>
      <c r="Q373" s="179"/>
      <c r="R373" s="179"/>
      <c r="V373" s="179"/>
      <c r="X373" s="179"/>
    </row>
    <row r="374">
      <c r="B374" s="176"/>
      <c r="D374" s="179"/>
      <c r="F374" s="179"/>
      <c r="G374" s="179"/>
      <c r="H374" s="179"/>
      <c r="I374" s="179"/>
      <c r="K374" s="179"/>
      <c r="L374" s="178"/>
      <c r="M374" s="179"/>
      <c r="N374" s="179"/>
      <c r="O374" s="179"/>
      <c r="P374" s="179"/>
      <c r="Q374" s="179"/>
      <c r="R374" s="179"/>
      <c r="V374" s="179"/>
      <c r="X374" s="179"/>
    </row>
    <row r="375">
      <c r="B375" s="176"/>
      <c r="D375" s="179"/>
      <c r="F375" s="179"/>
      <c r="G375" s="179"/>
      <c r="H375" s="179"/>
      <c r="I375" s="179"/>
      <c r="K375" s="179"/>
      <c r="L375" s="178"/>
      <c r="M375" s="179"/>
      <c r="N375" s="179"/>
      <c r="O375" s="179"/>
      <c r="P375" s="179"/>
      <c r="Q375" s="179"/>
      <c r="R375" s="179"/>
      <c r="V375" s="179"/>
      <c r="X375" s="179"/>
    </row>
    <row r="376">
      <c r="B376" s="176"/>
      <c r="D376" s="179"/>
      <c r="F376" s="179"/>
      <c r="G376" s="179"/>
      <c r="H376" s="179"/>
      <c r="I376" s="179"/>
      <c r="K376" s="179"/>
      <c r="L376" s="178"/>
      <c r="M376" s="179"/>
      <c r="N376" s="179"/>
      <c r="O376" s="179"/>
      <c r="P376" s="179"/>
      <c r="Q376" s="179"/>
      <c r="R376" s="179"/>
      <c r="V376" s="179"/>
      <c r="X376" s="179"/>
    </row>
    <row r="377">
      <c r="B377" s="176"/>
      <c r="D377" s="179"/>
      <c r="F377" s="179"/>
      <c r="G377" s="179"/>
      <c r="H377" s="179"/>
      <c r="I377" s="179"/>
      <c r="K377" s="179"/>
      <c r="L377" s="178"/>
      <c r="M377" s="179"/>
      <c r="N377" s="179"/>
      <c r="O377" s="179"/>
      <c r="P377" s="179"/>
      <c r="Q377" s="179"/>
      <c r="R377" s="179"/>
      <c r="V377" s="179"/>
      <c r="X377" s="179"/>
    </row>
    <row r="378">
      <c r="B378" s="176"/>
      <c r="D378" s="179"/>
      <c r="F378" s="179"/>
      <c r="G378" s="179"/>
      <c r="H378" s="179"/>
      <c r="I378" s="179"/>
      <c r="K378" s="179"/>
      <c r="L378" s="178"/>
      <c r="M378" s="179"/>
      <c r="N378" s="179"/>
      <c r="O378" s="179"/>
      <c r="P378" s="179"/>
      <c r="Q378" s="179"/>
      <c r="R378" s="179"/>
      <c r="V378" s="179"/>
      <c r="X378" s="179"/>
    </row>
    <row r="379">
      <c r="B379" s="176"/>
      <c r="D379" s="179"/>
      <c r="F379" s="179"/>
      <c r="G379" s="179"/>
      <c r="H379" s="179"/>
      <c r="I379" s="179"/>
      <c r="K379" s="179"/>
      <c r="L379" s="178"/>
      <c r="M379" s="179"/>
      <c r="N379" s="179"/>
      <c r="O379" s="179"/>
      <c r="P379" s="179"/>
      <c r="Q379" s="179"/>
      <c r="R379" s="179"/>
      <c r="V379" s="179"/>
      <c r="X379" s="179"/>
    </row>
    <row r="380">
      <c r="B380" s="176"/>
      <c r="D380" s="179"/>
      <c r="F380" s="179"/>
      <c r="G380" s="179"/>
      <c r="H380" s="179"/>
      <c r="I380" s="179"/>
      <c r="K380" s="179"/>
      <c r="L380" s="178"/>
      <c r="M380" s="179"/>
      <c r="N380" s="179"/>
      <c r="O380" s="179"/>
      <c r="P380" s="179"/>
      <c r="Q380" s="179"/>
      <c r="R380" s="179"/>
      <c r="V380" s="179"/>
      <c r="X380" s="179"/>
    </row>
    <row r="381">
      <c r="B381" s="176"/>
      <c r="D381" s="179"/>
      <c r="F381" s="179"/>
      <c r="G381" s="179"/>
      <c r="H381" s="179"/>
      <c r="I381" s="179"/>
      <c r="K381" s="179"/>
      <c r="L381" s="178"/>
      <c r="M381" s="179"/>
      <c r="N381" s="179"/>
      <c r="O381" s="179"/>
      <c r="P381" s="179"/>
      <c r="Q381" s="179"/>
      <c r="R381" s="179"/>
      <c r="V381" s="179"/>
      <c r="X381" s="179"/>
    </row>
    <row r="382">
      <c r="B382" s="176"/>
      <c r="D382" s="179"/>
      <c r="F382" s="179"/>
      <c r="G382" s="179"/>
      <c r="H382" s="179"/>
      <c r="I382" s="179"/>
      <c r="K382" s="179"/>
      <c r="L382" s="178"/>
      <c r="M382" s="179"/>
      <c r="N382" s="179"/>
      <c r="O382" s="179"/>
      <c r="P382" s="179"/>
      <c r="Q382" s="179"/>
      <c r="R382" s="179"/>
      <c r="V382" s="179"/>
      <c r="X382" s="179"/>
    </row>
    <row r="383">
      <c r="B383" s="176"/>
      <c r="D383" s="179"/>
      <c r="F383" s="179"/>
      <c r="G383" s="179"/>
      <c r="H383" s="179"/>
      <c r="I383" s="179"/>
      <c r="K383" s="179"/>
      <c r="L383" s="178"/>
      <c r="M383" s="179"/>
      <c r="N383" s="179"/>
      <c r="O383" s="179"/>
      <c r="P383" s="179"/>
      <c r="Q383" s="179"/>
      <c r="R383" s="179"/>
      <c r="V383" s="179"/>
      <c r="X383" s="179"/>
    </row>
    <row r="384">
      <c r="B384" s="176"/>
      <c r="D384" s="179"/>
      <c r="F384" s="179"/>
      <c r="G384" s="179"/>
      <c r="H384" s="179"/>
      <c r="I384" s="179"/>
      <c r="K384" s="179"/>
      <c r="L384" s="178"/>
      <c r="M384" s="179"/>
      <c r="N384" s="179"/>
      <c r="O384" s="179"/>
      <c r="P384" s="179"/>
      <c r="Q384" s="179"/>
      <c r="R384" s="179"/>
      <c r="V384" s="179"/>
      <c r="X384" s="179"/>
    </row>
    <row r="385">
      <c r="B385" s="176"/>
      <c r="D385" s="179"/>
      <c r="F385" s="179"/>
      <c r="G385" s="179"/>
      <c r="H385" s="179"/>
      <c r="I385" s="179"/>
      <c r="K385" s="179"/>
      <c r="L385" s="178"/>
      <c r="M385" s="179"/>
      <c r="N385" s="179"/>
      <c r="O385" s="179"/>
      <c r="P385" s="179"/>
      <c r="Q385" s="179"/>
      <c r="R385" s="179"/>
      <c r="V385" s="179"/>
      <c r="X385" s="179"/>
    </row>
    <row r="386">
      <c r="B386" s="176"/>
      <c r="D386" s="179"/>
      <c r="F386" s="179"/>
      <c r="G386" s="179"/>
      <c r="H386" s="179"/>
      <c r="I386" s="179"/>
      <c r="K386" s="179"/>
      <c r="L386" s="178"/>
      <c r="M386" s="179"/>
      <c r="N386" s="179"/>
      <c r="O386" s="179"/>
      <c r="P386" s="179"/>
      <c r="Q386" s="179"/>
      <c r="R386" s="179"/>
      <c r="V386" s="179"/>
      <c r="X386" s="179"/>
    </row>
    <row r="387">
      <c r="B387" s="176"/>
      <c r="D387" s="179"/>
      <c r="F387" s="179"/>
      <c r="G387" s="179"/>
      <c r="H387" s="179"/>
      <c r="I387" s="179"/>
      <c r="K387" s="179"/>
      <c r="L387" s="178"/>
      <c r="M387" s="179"/>
      <c r="N387" s="179"/>
      <c r="O387" s="179"/>
      <c r="P387" s="179"/>
      <c r="Q387" s="179"/>
      <c r="R387" s="179"/>
      <c r="V387" s="179"/>
      <c r="X387" s="179"/>
    </row>
    <row r="388">
      <c r="B388" s="176"/>
      <c r="D388" s="179"/>
      <c r="F388" s="179"/>
      <c r="G388" s="179"/>
      <c r="H388" s="179"/>
      <c r="I388" s="179"/>
      <c r="K388" s="179"/>
      <c r="L388" s="178"/>
      <c r="M388" s="179"/>
      <c r="N388" s="179"/>
      <c r="O388" s="179"/>
      <c r="P388" s="179"/>
      <c r="Q388" s="179"/>
      <c r="R388" s="179"/>
      <c r="V388" s="179"/>
      <c r="X388" s="179"/>
    </row>
    <row r="389">
      <c r="B389" s="176"/>
      <c r="D389" s="179"/>
      <c r="F389" s="179"/>
      <c r="G389" s="179"/>
      <c r="H389" s="179"/>
      <c r="I389" s="179"/>
      <c r="K389" s="179"/>
      <c r="L389" s="178"/>
      <c r="M389" s="179"/>
      <c r="N389" s="179"/>
      <c r="O389" s="179"/>
      <c r="P389" s="179"/>
      <c r="Q389" s="179"/>
      <c r="R389" s="179"/>
      <c r="V389" s="179"/>
      <c r="X389" s="179"/>
    </row>
    <row r="390">
      <c r="B390" s="176"/>
      <c r="D390" s="179"/>
      <c r="F390" s="179"/>
      <c r="G390" s="179"/>
      <c r="H390" s="179"/>
      <c r="I390" s="179"/>
      <c r="K390" s="179"/>
      <c r="L390" s="178"/>
      <c r="M390" s="179"/>
      <c r="N390" s="179"/>
      <c r="O390" s="179"/>
      <c r="P390" s="179"/>
      <c r="Q390" s="179"/>
      <c r="R390" s="179"/>
      <c r="V390" s="179"/>
      <c r="X390" s="179"/>
    </row>
    <row r="391">
      <c r="B391" s="176"/>
      <c r="D391" s="179"/>
      <c r="F391" s="179"/>
      <c r="G391" s="179"/>
      <c r="H391" s="179"/>
      <c r="I391" s="179"/>
      <c r="K391" s="179"/>
      <c r="L391" s="178"/>
      <c r="M391" s="179"/>
      <c r="N391" s="179"/>
      <c r="O391" s="179"/>
      <c r="P391" s="179"/>
      <c r="Q391" s="179"/>
      <c r="R391" s="179"/>
      <c r="V391" s="179"/>
      <c r="X391" s="179"/>
    </row>
    <row r="392">
      <c r="B392" s="176"/>
      <c r="D392" s="179"/>
      <c r="F392" s="179"/>
      <c r="G392" s="179"/>
      <c r="H392" s="179"/>
      <c r="I392" s="179"/>
      <c r="K392" s="179"/>
      <c r="L392" s="178"/>
      <c r="M392" s="179"/>
      <c r="N392" s="179"/>
      <c r="O392" s="179"/>
      <c r="P392" s="179"/>
      <c r="Q392" s="179"/>
      <c r="R392" s="179"/>
      <c r="V392" s="179"/>
      <c r="X392" s="179"/>
    </row>
    <row r="393">
      <c r="B393" s="176"/>
      <c r="D393" s="179"/>
      <c r="F393" s="179"/>
      <c r="G393" s="179"/>
      <c r="H393" s="179"/>
      <c r="I393" s="179"/>
      <c r="K393" s="179"/>
      <c r="L393" s="178"/>
      <c r="M393" s="179"/>
      <c r="N393" s="179"/>
      <c r="O393" s="179"/>
      <c r="P393" s="179"/>
      <c r="Q393" s="179"/>
      <c r="R393" s="179"/>
      <c r="V393" s="179"/>
      <c r="X393" s="179"/>
    </row>
    <row r="394">
      <c r="B394" s="176"/>
      <c r="D394" s="179"/>
      <c r="F394" s="179"/>
      <c r="G394" s="179"/>
      <c r="H394" s="179"/>
      <c r="I394" s="179"/>
      <c r="K394" s="179"/>
      <c r="L394" s="178"/>
      <c r="M394" s="179"/>
      <c r="N394" s="179"/>
      <c r="O394" s="179"/>
      <c r="P394" s="179"/>
      <c r="Q394" s="179"/>
      <c r="R394" s="179"/>
      <c r="V394" s="179"/>
      <c r="X394" s="179"/>
    </row>
    <row r="395">
      <c r="B395" s="176"/>
      <c r="D395" s="179"/>
      <c r="F395" s="179"/>
      <c r="G395" s="179"/>
      <c r="H395" s="179"/>
      <c r="I395" s="179"/>
      <c r="K395" s="179"/>
      <c r="L395" s="178"/>
      <c r="M395" s="179"/>
      <c r="N395" s="179"/>
      <c r="O395" s="179"/>
      <c r="P395" s="179"/>
      <c r="Q395" s="179"/>
      <c r="R395" s="179"/>
      <c r="V395" s="179"/>
      <c r="X395" s="179"/>
    </row>
    <row r="396">
      <c r="B396" s="176"/>
      <c r="D396" s="179"/>
      <c r="F396" s="179"/>
      <c r="G396" s="179"/>
      <c r="H396" s="179"/>
      <c r="I396" s="179"/>
      <c r="K396" s="179"/>
      <c r="L396" s="178"/>
      <c r="M396" s="179"/>
      <c r="N396" s="179"/>
      <c r="O396" s="179"/>
      <c r="P396" s="179"/>
      <c r="Q396" s="179"/>
      <c r="R396" s="179"/>
      <c r="V396" s="179"/>
      <c r="X396" s="179"/>
    </row>
    <row r="397">
      <c r="B397" s="176"/>
      <c r="D397" s="179"/>
      <c r="F397" s="179"/>
      <c r="G397" s="179"/>
      <c r="H397" s="179"/>
      <c r="I397" s="179"/>
      <c r="K397" s="179"/>
      <c r="L397" s="178"/>
      <c r="M397" s="179"/>
      <c r="N397" s="179"/>
      <c r="O397" s="179"/>
      <c r="P397" s="179"/>
      <c r="Q397" s="179"/>
      <c r="R397" s="179"/>
      <c r="V397" s="179"/>
      <c r="X397" s="179"/>
    </row>
    <row r="398">
      <c r="B398" s="176"/>
      <c r="D398" s="179"/>
      <c r="F398" s="179"/>
      <c r="G398" s="179"/>
      <c r="H398" s="179"/>
      <c r="I398" s="179"/>
      <c r="K398" s="179"/>
      <c r="L398" s="178"/>
      <c r="M398" s="179"/>
      <c r="N398" s="179"/>
      <c r="O398" s="179"/>
      <c r="P398" s="179"/>
      <c r="Q398" s="179"/>
      <c r="R398" s="179"/>
      <c r="V398" s="179"/>
      <c r="X398" s="179"/>
    </row>
    <row r="399">
      <c r="B399" s="176"/>
      <c r="D399" s="179"/>
      <c r="F399" s="179"/>
      <c r="G399" s="179"/>
      <c r="H399" s="179"/>
      <c r="I399" s="179"/>
      <c r="K399" s="179"/>
      <c r="L399" s="178"/>
      <c r="M399" s="179"/>
      <c r="N399" s="179"/>
      <c r="O399" s="179"/>
      <c r="P399" s="179"/>
      <c r="Q399" s="179"/>
      <c r="R399" s="179"/>
      <c r="V399" s="179"/>
      <c r="X399" s="179"/>
    </row>
    <row r="400">
      <c r="B400" s="176"/>
      <c r="D400" s="179"/>
      <c r="F400" s="179"/>
      <c r="G400" s="179"/>
      <c r="H400" s="179"/>
      <c r="I400" s="179"/>
      <c r="K400" s="179"/>
      <c r="L400" s="178"/>
      <c r="M400" s="179"/>
      <c r="N400" s="179"/>
      <c r="O400" s="179"/>
      <c r="P400" s="179"/>
      <c r="Q400" s="179"/>
      <c r="R400" s="179"/>
      <c r="V400" s="179"/>
      <c r="X400" s="179"/>
    </row>
    <row r="401">
      <c r="B401" s="176"/>
      <c r="D401" s="179"/>
      <c r="F401" s="179"/>
      <c r="G401" s="179"/>
      <c r="H401" s="179"/>
      <c r="I401" s="179"/>
      <c r="K401" s="179"/>
      <c r="L401" s="178"/>
      <c r="M401" s="179"/>
      <c r="N401" s="179"/>
      <c r="O401" s="179"/>
      <c r="P401" s="179"/>
      <c r="Q401" s="179"/>
      <c r="R401" s="179"/>
      <c r="V401" s="179"/>
      <c r="X401" s="179"/>
    </row>
    <row r="402">
      <c r="B402" s="176"/>
      <c r="D402" s="179"/>
      <c r="F402" s="179"/>
      <c r="G402" s="179"/>
      <c r="H402" s="179"/>
      <c r="I402" s="179"/>
      <c r="K402" s="179"/>
      <c r="L402" s="178"/>
      <c r="M402" s="179"/>
      <c r="N402" s="179"/>
      <c r="O402" s="179"/>
      <c r="P402" s="179"/>
      <c r="Q402" s="179"/>
      <c r="R402" s="179"/>
      <c r="V402" s="179"/>
      <c r="X402" s="179"/>
    </row>
    <row r="403">
      <c r="B403" s="176"/>
      <c r="D403" s="179"/>
      <c r="F403" s="179"/>
      <c r="G403" s="179"/>
      <c r="H403" s="179"/>
      <c r="I403" s="179"/>
      <c r="K403" s="179"/>
      <c r="L403" s="178"/>
      <c r="M403" s="179"/>
      <c r="N403" s="179"/>
      <c r="O403" s="179"/>
      <c r="P403" s="179"/>
      <c r="Q403" s="179"/>
      <c r="R403" s="179"/>
      <c r="V403" s="179"/>
      <c r="X403" s="179"/>
    </row>
    <row r="404">
      <c r="B404" s="176"/>
      <c r="D404" s="179"/>
      <c r="F404" s="179"/>
      <c r="G404" s="179"/>
      <c r="H404" s="179"/>
      <c r="I404" s="179"/>
      <c r="K404" s="179"/>
      <c r="L404" s="178"/>
      <c r="M404" s="179"/>
      <c r="N404" s="179"/>
      <c r="O404" s="179"/>
      <c r="P404" s="179"/>
      <c r="Q404" s="179"/>
      <c r="R404" s="179"/>
      <c r="V404" s="179"/>
      <c r="X404" s="179"/>
    </row>
    <row r="405">
      <c r="B405" s="176"/>
      <c r="D405" s="179"/>
      <c r="F405" s="179"/>
      <c r="G405" s="179"/>
      <c r="H405" s="179"/>
      <c r="I405" s="179"/>
      <c r="K405" s="179"/>
      <c r="L405" s="178"/>
      <c r="M405" s="179"/>
      <c r="N405" s="179"/>
      <c r="O405" s="179"/>
      <c r="P405" s="179"/>
      <c r="Q405" s="179"/>
      <c r="R405" s="179"/>
      <c r="V405" s="179"/>
      <c r="X405" s="179"/>
    </row>
    <row r="406">
      <c r="B406" s="176"/>
      <c r="D406" s="179"/>
      <c r="F406" s="179"/>
      <c r="G406" s="179"/>
      <c r="H406" s="179"/>
      <c r="I406" s="179"/>
      <c r="K406" s="179"/>
      <c r="L406" s="178"/>
      <c r="M406" s="179"/>
      <c r="N406" s="179"/>
      <c r="O406" s="179"/>
      <c r="P406" s="179"/>
      <c r="Q406" s="179"/>
      <c r="R406" s="179"/>
      <c r="V406" s="179"/>
      <c r="X406" s="179"/>
    </row>
    <row r="407">
      <c r="B407" s="176"/>
      <c r="D407" s="179"/>
      <c r="F407" s="179"/>
      <c r="G407" s="179"/>
      <c r="H407" s="179"/>
      <c r="I407" s="179"/>
      <c r="K407" s="179"/>
      <c r="L407" s="178"/>
      <c r="M407" s="179"/>
      <c r="N407" s="179"/>
      <c r="O407" s="179"/>
      <c r="P407" s="179"/>
      <c r="Q407" s="179"/>
      <c r="R407" s="179"/>
      <c r="V407" s="179"/>
      <c r="X407" s="179"/>
    </row>
    <row r="408">
      <c r="B408" s="176"/>
      <c r="D408" s="179"/>
      <c r="F408" s="179"/>
      <c r="G408" s="179"/>
      <c r="H408" s="179"/>
      <c r="I408" s="179"/>
      <c r="K408" s="179"/>
      <c r="L408" s="178"/>
      <c r="M408" s="179"/>
      <c r="N408" s="179"/>
      <c r="O408" s="179"/>
      <c r="P408" s="179"/>
      <c r="Q408" s="179"/>
      <c r="R408" s="179"/>
      <c r="V408" s="179"/>
      <c r="X408" s="179"/>
    </row>
    <row r="409">
      <c r="B409" s="176"/>
      <c r="D409" s="179"/>
      <c r="F409" s="179"/>
      <c r="G409" s="179"/>
      <c r="H409" s="179"/>
      <c r="I409" s="179"/>
      <c r="K409" s="179"/>
      <c r="L409" s="178"/>
      <c r="M409" s="179"/>
      <c r="N409" s="179"/>
      <c r="O409" s="179"/>
      <c r="P409" s="179"/>
      <c r="Q409" s="179"/>
      <c r="R409" s="179"/>
      <c r="V409" s="179"/>
      <c r="X409" s="179"/>
    </row>
    <row r="410">
      <c r="B410" s="176"/>
      <c r="D410" s="179"/>
      <c r="F410" s="179"/>
      <c r="G410" s="179"/>
      <c r="H410" s="179"/>
      <c r="I410" s="179"/>
      <c r="K410" s="179"/>
      <c r="L410" s="178"/>
      <c r="M410" s="179"/>
      <c r="N410" s="179"/>
      <c r="O410" s="179"/>
      <c r="P410" s="179"/>
      <c r="Q410" s="179"/>
      <c r="R410" s="179"/>
      <c r="V410" s="179"/>
      <c r="X410" s="179"/>
    </row>
    <row r="411">
      <c r="B411" s="176"/>
      <c r="D411" s="179"/>
      <c r="F411" s="179"/>
      <c r="G411" s="179"/>
      <c r="H411" s="179"/>
      <c r="I411" s="179"/>
      <c r="K411" s="179"/>
      <c r="L411" s="178"/>
      <c r="M411" s="179"/>
      <c r="N411" s="179"/>
      <c r="O411" s="179"/>
      <c r="P411" s="179"/>
      <c r="Q411" s="179"/>
      <c r="R411" s="179"/>
      <c r="V411" s="179"/>
      <c r="X411" s="179"/>
    </row>
    <row r="412">
      <c r="B412" s="176"/>
      <c r="D412" s="179"/>
      <c r="F412" s="179"/>
      <c r="G412" s="179"/>
      <c r="H412" s="179"/>
      <c r="I412" s="179"/>
      <c r="K412" s="179"/>
      <c r="L412" s="178"/>
      <c r="M412" s="179"/>
      <c r="N412" s="179"/>
      <c r="O412" s="179"/>
      <c r="P412" s="179"/>
      <c r="Q412" s="179"/>
      <c r="R412" s="179"/>
      <c r="V412" s="179"/>
      <c r="X412" s="179"/>
    </row>
    <row r="413">
      <c r="B413" s="176"/>
      <c r="D413" s="179"/>
      <c r="F413" s="179"/>
      <c r="G413" s="179"/>
      <c r="H413" s="179"/>
      <c r="I413" s="179"/>
      <c r="K413" s="179"/>
      <c r="L413" s="178"/>
      <c r="M413" s="179"/>
      <c r="N413" s="179"/>
      <c r="O413" s="179"/>
      <c r="P413" s="179"/>
      <c r="Q413" s="179"/>
      <c r="R413" s="179"/>
      <c r="V413" s="179"/>
      <c r="X413" s="179"/>
    </row>
    <row r="414">
      <c r="B414" s="176"/>
      <c r="D414" s="179"/>
      <c r="F414" s="179"/>
      <c r="G414" s="179"/>
      <c r="H414" s="179"/>
      <c r="I414" s="179"/>
      <c r="K414" s="179"/>
      <c r="L414" s="178"/>
      <c r="M414" s="179"/>
      <c r="N414" s="179"/>
      <c r="O414" s="179"/>
      <c r="P414" s="179"/>
      <c r="Q414" s="179"/>
      <c r="R414" s="179"/>
      <c r="V414" s="179"/>
      <c r="X414" s="179"/>
    </row>
    <row r="415">
      <c r="B415" s="176"/>
      <c r="D415" s="179"/>
      <c r="F415" s="179"/>
      <c r="G415" s="179"/>
      <c r="H415" s="179"/>
      <c r="I415" s="179"/>
      <c r="K415" s="179"/>
      <c r="L415" s="178"/>
      <c r="M415" s="179"/>
      <c r="N415" s="179"/>
      <c r="O415" s="179"/>
      <c r="P415" s="179"/>
      <c r="Q415" s="179"/>
      <c r="R415" s="179"/>
      <c r="V415" s="179"/>
      <c r="X415" s="179"/>
    </row>
    <row r="416">
      <c r="B416" s="176"/>
      <c r="D416" s="179"/>
      <c r="F416" s="179"/>
      <c r="G416" s="179"/>
      <c r="H416" s="179"/>
      <c r="I416" s="179"/>
      <c r="K416" s="179"/>
      <c r="L416" s="178"/>
      <c r="M416" s="179"/>
      <c r="N416" s="179"/>
      <c r="O416" s="179"/>
      <c r="P416" s="179"/>
      <c r="Q416" s="179"/>
      <c r="R416" s="179"/>
      <c r="V416" s="179"/>
      <c r="X416" s="179"/>
    </row>
    <row r="417">
      <c r="B417" s="176"/>
      <c r="D417" s="179"/>
      <c r="F417" s="179"/>
      <c r="G417" s="179"/>
      <c r="H417" s="179"/>
      <c r="I417" s="179"/>
      <c r="K417" s="179"/>
      <c r="L417" s="178"/>
      <c r="M417" s="179"/>
      <c r="N417" s="179"/>
      <c r="O417" s="179"/>
      <c r="P417" s="179"/>
      <c r="Q417" s="179"/>
      <c r="R417" s="179"/>
      <c r="V417" s="179"/>
      <c r="X417" s="179"/>
    </row>
    <row r="418">
      <c r="B418" s="176"/>
      <c r="D418" s="179"/>
      <c r="F418" s="179"/>
      <c r="G418" s="179"/>
      <c r="H418" s="179"/>
      <c r="I418" s="179"/>
      <c r="K418" s="179"/>
      <c r="L418" s="178"/>
      <c r="M418" s="179"/>
      <c r="N418" s="179"/>
      <c r="O418" s="179"/>
      <c r="P418" s="179"/>
      <c r="Q418" s="179"/>
      <c r="R418" s="179"/>
      <c r="V418" s="179"/>
      <c r="X418" s="179"/>
    </row>
    <row r="419">
      <c r="B419" s="176"/>
      <c r="D419" s="179"/>
      <c r="F419" s="179"/>
      <c r="G419" s="179"/>
      <c r="H419" s="179"/>
      <c r="I419" s="179"/>
      <c r="K419" s="179"/>
      <c r="L419" s="178"/>
      <c r="M419" s="179"/>
      <c r="N419" s="179"/>
      <c r="O419" s="179"/>
      <c r="P419" s="179"/>
      <c r="Q419" s="179"/>
      <c r="R419" s="179"/>
      <c r="V419" s="179"/>
      <c r="X419" s="179"/>
    </row>
    <row r="420">
      <c r="B420" s="176"/>
      <c r="D420" s="179"/>
      <c r="F420" s="179"/>
      <c r="G420" s="179"/>
      <c r="H420" s="179"/>
      <c r="I420" s="179"/>
      <c r="K420" s="179"/>
      <c r="L420" s="178"/>
      <c r="M420" s="179"/>
      <c r="N420" s="179"/>
      <c r="O420" s="179"/>
      <c r="P420" s="179"/>
      <c r="Q420" s="179"/>
      <c r="R420" s="179"/>
      <c r="V420" s="179"/>
      <c r="X420" s="179"/>
    </row>
    <row r="421">
      <c r="B421" s="176"/>
      <c r="D421" s="179"/>
      <c r="F421" s="179"/>
      <c r="G421" s="179"/>
      <c r="H421" s="179"/>
      <c r="I421" s="179"/>
      <c r="K421" s="179"/>
      <c r="L421" s="178"/>
      <c r="M421" s="179"/>
      <c r="N421" s="179"/>
      <c r="O421" s="179"/>
      <c r="P421" s="179"/>
      <c r="Q421" s="179"/>
      <c r="R421" s="179"/>
      <c r="V421" s="179"/>
      <c r="X421" s="179"/>
    </row>
    <row r="422">
      <c r="B422" s="176"/>
      <c r="D422" s="179"/>
      <c r="F422" s="179"/>
      <c r="G422" s="179"/>
      <c r="H422" s="179"/>
      <c r="I422" s="179"/>
      <c r="K422" s="179"/>
      <c r="L422" s="178"/>
      <c r="M422" s="179"/>
      <c r="N422" s="179"/>
      <c r="O422" s="179"/>
      <c r="P422" s="179"/>
      <c r="Q422" s="179"/>
      <c r="R422" s="179"/>
      <c r="V422" s="179"/>
      <c r="X422" s="179"/>
    </row>
    <row r="423">
      <c r="B423" s="176"/>
      <c r="D423" s="179"/>
      <c r="F423" s="179"/>
      <c r="G423" s="179"/>
      <c r="H423" s="179"/>
      <c r="I423" s="179"/>
      <c r="K423" s="179"/>
      <c r="L423" s="178"/>
      <c r="M423" s="179"/>
      <c r="N423" s="179"/>
      <c r="O423" s="179"/>
      <c r="P423" s="179"/>
      <c r="Q423" s="179"/>
      <c r="R423" s="179"/>
      <c r="V423" s="179"/>
      <c r="X423" s="179"/>
    </row>
    <row r="424">
      <c r="B424" s="176"/>
      <c r="D424" s="179"/>
      <c r="F424" s="179"/>
      <c r="G424" s="179"/>
      <c r="H424" s="179"/>
      <c r="I424" s="179"/>
      <c r="K424" s="179"/>
      <c r="L424" s="178"/>
      <c r="M424" s="179"/>
      <c r="N424" s="179"/>
      <c r="O424" s="179"/>
      <c r="P424" s="179"/>
      <c r="Q424" s="179"/>
      <c r="R424" s="179"/>
      <c r="V424" s="179"/>
      <c r="X424" s="179"/>
    </row>
    <row r="425">
      <c r="B425" s="176"/>
      <c r="D425" s="179"/>
      <c r="F425" s="179"/>
      <c r="G425" s="179"/>
      <c r="H425" s="179"/>
      <c r="I425" s="179"/>
      <c r="K425" s="179"/>
      <c r="L425" s="178"/>
      <c r="M425" s="179"/>
      <c r="N425" s="179"/>
      <c r="O425" s="179"/>
      <c r="P425" s="179"/>
      <c r="Q425" s="179"/>
      <c r="R425" s="179"/>
      <c r="V425" s="179"/>
      <c r="X425" s="179"/>
    </row>
    <row r="426">
      <c r="B426" s="176"/>
      <c r="D426" s="179"/>
      <c r="F426" s="179"/>
      <c r="G426" s="179"/>
      <c r="H426" s="179"/>
      <c r="I426" s="179"/>
      <c r="K426" s="179"/>
      <c r="L426" s="178"/>
      <c r="M426" s="179"/>
      <c r="N426" s="179"/>
      <c r="O426" s="179"/>
      <c r="P426" s="179"/>
      <c r="Q426" s="179"/>
      <c r="R426" s="179"/>
      <c r="V426" s="179"/>
      <c r="X426" s="179"/>
    </row>
    <row r="427">
      <c r="B427" s="176"/>
      <c r="D427" s="179"/>
      <c r="F427" s="179"/>
      <c r="G427" s="179"/>
      <c r="H427" s="179"/>
      <c r="I427" s="179"/>
      <c r="K427" s="179"/>
      <c r="L427" s="178"/>
      <c r="M427" s="179"/>
      <c r="N427" s="179"/>
      <c r="O427" s="179"/>
      <c r="P427" s="179"/>
      <c r="Q427" s="179"/>
      <c r="R427" s="179"/>
      <c r="V427" s="179"/>
      <c r="X427" s="179"/>
    </row>
    <row r="428">
      <c r="B428" s="176"/>
      <c r="D428" s="179"/>
      <c r="F428" s="179"/>
      <c r="G428" s="179"/>
      <c r="H428" s="179"/>
      <c r="I428" s="179"/>
      <c r="K428" s="179"/>
      <c r="L428" s="178"/>
      <c r="M428" s="179"/>
      <c r="N428" s="179"/>
      <c r="O428" s="179"/>
      <c r="P428" s="179"/>
      <c r="Q428" s="179"/>
      <c r="R428" s="179"/>
      <c r="V428" s="179"/>
      <c r="X428" s="179"/>
    </row>
    <row r="429">
      <c r="B429" s="176"/>
      <c r="D429" s="179"/>
      <c r="F429" s="179"/>
      <c r="G429" s="179"/>
      <c r="H429" s="179"/>
      <c r="I429" s="179"/>
      <c r="K429" s="179"/>
      <c r="L429" s="178"/>
      <c r="M429" s="179"/>
      <c r="N429" s="179"/>
      <c r="O429" s="179"/>
      <c r="P429" s="179"/>
      <c r="Q429" s="179"/>
      <c r="R429" s="179"/>
      <c r="V429" s="179"/>
      <c r="X429" s="179"/>
    </row>
    <row r="430">
      <c r="B430" s="176"/>
      <c r="D430" s="179"/>
      <c r="F430" s="179"/>
      <c r="G430" s="179"/>
      <c r="H430" s="179"/>
      <c r="I430" s="179"/>
      <c r="K430" s="179"/>
      <c r="L430" s="178"/>
      <c r="M430" s="179"/>
      <c r="N430" s="179"/>
      <c r="O430" s="179"/>
      <c r="P430" s="179"/>
      <c r="Q430" s="179"/>
      <c r="R430" s="179"/>
      <c r="V430" s="179"/>
      <c r="X430" s="179"/>
    </row>
    <row r="431">
      <c r="B431" s="176"/>
      <c r="D431" s="179"/>
      <c r="F431" s="179"/>
      <c r="G431" s="179"/>
      <c r="H431" s="179"/>
      <c r="I431" s="179"/>
      <c r="K431" s="179"/>
      <c r="L431" s="178"/>
      <c r="M431" s="179"/>
      <c r="N431" s="179"/>
      <c r="O431" s="179"/>
      <c r="P431" s="179"/>
      <c r="Q431" s="179"/>
      <c r="R431" s="179"/>
      <c r="V431" s="179"/>
      <c r="X431" s="179"/>
    </row>
    <row r="432">
      <c r="B432" s="176"/>
      <c r="D432" s="179"/>
      <c r="F432" s="179"/>
      <c r="G432" s="179"/>
      <c r="H432" s="179"/>
      <c r="I432" s="179"/>
      <c r="K432" s="179"/>
      <c r="L432" s="178"/>
      <c r="M432" s="179"/>
      <c r="N432" s="179"/>
      <c r="O432" s="179"/>
      <c r="P432" s="179"/>
      <c r="Q432" s="179"/>
      <c r="R432" s="179"/>
      <c r="V432" s="179"/>
      <c r="X432" s="179"/>
    </row>
    <row r="433">
      <c r="B433" s="176"/>
      <c r="D433" s="179"/>
      <c r="F433" s="179"/>
      <c r="G433" s="179"/>
      <c r="H433" s="179"/>
      <c r="I433" s="179"/>
      <c r="K433" s="179"/>
      <c r="L433" s="178"/>
      <c r="M433" s="179"/>
      <c r="N433" s="179"/>
      <c r="O433" s="179"/>
      <c r="P433" s="179"/>
      <c r="Q433" s="179"/>
      <c r="R433" s="179"/>
      <c r="V433" s="179"/>
      <c r="X433" s="179"/>
    </row>
    <row r="434">
      <c r="B434" s="176"/>
      <c r="D434" s="179"/>
      <c r="F434" s="179"/>
      <c r="G434" s="179"/>
      <c r="H434" s="179"/>
      <c r="I434" s="179"/>
      <c r="K434" s="179"/>
      <c r="L434" s="178"/>
      <c r="M434" s="179"/>
      <c r="N434" s="179"/>
      <c r="O434" s="179"/>
      <c r="P434" s="179"/>
      <c r="Q434" s="179"/>
      <c r="R434" s="179"/>
      <c r="V434" s="179"/>
      <c r="X434" s="179"/>
    </row>
    <row r="435">
      <c r="B435" s="176"/>
      <c r="D435" s="179"/>
      <c r="F435" s="179"/>
      <c r="G435" s="179"/>
      <c r="H435" s="179"/>
      <c r="I435" s="179"/>
      <c r="K435" s="179"/>
      <c r="L435" s="178"/>
      <c r="M435" s="179"/>
      <c r="N435" s="179"/>
      <c r="O435" s="179"/>
      <c r="P435" s="179"/>
      <c r="Q435" s="179"/>
      <c r="R435" s="179"/>
      <c r="V435" s="179"/>
      <c r="X435" s="179"/>
    </row>
    <row r="436">
      <c r="B436" s="176"/>
      <c r="D436" s="179"/>
      <c r="F436" s="179"/>
      <c r="G436" s="179"/>
      <c r="H436" s="179"/>
      <c r="I436" s="179"/>
      <c r="K436" s="179"/>
      <c r="L436" s="178"/>
      <c r="M436" s="179"/>
      <c r="N436" s="179"/>
      <c r="O436" s="179"/>
      <c r="P436" s="179"/>
      <c r="Q436" s="179"/>
      <c r="R436" s="179"/>
      <c r="V436" s="179"/>
      <c r="X436" s="179"/>
    </row>
    <row r="437">
      <c r="B437" s="176"/>
      <c r="D437" s="179"/>
      <c r="F437" s="179"/>
      <c r="G437" s="179"/>
      <c r="H437" s="179"/>
      <c r="I437" s="179"/>
      <c r="K437" s="179"/>
      <c r="L437" s="178"/>
      <c r="M437" s="179"/>
      <c r="N437" s="179"/>
      <c r="O437" s="179"/>
      <c r="P437" s="179"/>
      <c r="Q437" s="179"/>
      <c r="R437" s="179"/>
      <c r="V437" s="179"/>
      <c r="X437" s="179"/>
    </row>
    <row r="438">
      <c r="B438" s="176"/>
      <c r="D438" s="179"/>
      <c r="F438" s="179"/>
      <c r="G438" s="179"/>
      <c r="H438" s="179"/>
      <c r="I438" s="179"/>
      <c r="K438" s="179"/>
      <c r="L438" s="178"/>
      <c r="M438" s="179"/>
      <c r="N438" s="179"/>
      <c r="O438" s="179"/>
      <c r="P438" s="179"/>
      <c r="Q438" s="179"/>
      <c r="R438" s="179"/>
      <c r="V438" s="179"/>
      <c r="X438" s="179"/>
    </row>
    <row r="439">
      <c r="B439" s="176"/>
      <c r="D439" s="179"/>
      <c r="F439" s="179"/>
      <c r="G439" s="179"/>
      <c r="H439" s="179"/>
      <c r="I439" s="179"/>
      <c r="K439" s="179"/>
      <c r="L439" s="178"/>
      <c r="M439" s="179"/>
      <c r="N439" s="179"/>
      <c r="O439" s="179"/>
      <c r="P439" s="179"/>
      <c r="Q439" s="179"/>
      <c r="R439" s="179"/>
      <c r="V439" s="179"/>
      <c r="X439" s="179"/>
    </row>
    <row r="440">
      <c r="B440" s="176"/>
      <c r="D440" s="179"/>
      <c r="F440" s="179"/>
      <c r="G440" s="179"/>
      <c r="H440" s="179"/>
      <c r="I440" s="179"/>
      <c r="K440" s="179"/>
      <c r="L440" s="178"/>
      <c r="M440" s="179"/>
      <c r="N440" s="179"/>
      <c r="O440" s="179"/>
      <c r="P440" s="179"/>
      <c r="Q440" s="179"/>
      <c r="R440" s="179"/>
      <c r="V440" s="179"/>
      <c r="X440" s="179"/>
    </row>
    <row r="441">
      <c r="B441" s="176"/>
      <c r="D441" s="179"/>
      <c r="F441" s="179"/>
      <c r="G441" s="179"/>
      <c r="H441" s="179"/>
      <c r="I441" s="179"/>
      <c r="K441" s="179"/>
      <c r="L441" s="178"/>
      <c r="M441" s="179"/>
      <c r="N441" s="179"/>
      <c r="O441" s="179"/>
      <c r="P441" s="179"/>
      <c r="Q441" s="179"/>
      <c r="R441" s="179"/>
      <c r="V441" s="179"/>
      <c r="X441" s="179"/>
    </row>
    <row r="442">
      <c r="B442" s="176"/>
      <c r="D442" s="179"/>
      <c r="F442" s="179"/>
      <c r="G442" s="179"/>
      <c r="H442" s="179"/>
      <c r="I442" s="179"/>
      <c r="K442" s="179"/>
      <c r="L442" s="178"/>
      <c r="M442" s="179"/>
      <c r="N442" s="179"/>
      <c r="O442" s="179"/>
      <c r="P442" s="179"/>
      <c r="Q442" s="179"/>
      <c r="R442" s="179"/>
      <c r="V442" s="179"/>
      <c r="X442" s="179"/>
    </row>
    <row r="443">
      <c r="B443" s="176"/>
      <c r="D443" s="179"/>
      <c r="F443" s="179"/>
      <c r="G443" s="179"/>
      <c r="H443" s="179"/>
      <c r="I443" s="179"/>
      <c r="K443" s="179"/>
      <c r="L443" s="178"/>
      <c r="M443" s="179"/>
      <c r="N443" s="179"/>
      <c r="O443" s="179"/>
      <c r="P443" s="179"/>
      <c r="Q443" s="179"/>
      <c r="R443" s="179"/>
      <c r="V443" s="179"/>
      <c r="X443" s="179"/>
    </row>
    <row r="444">
      <c r="B444" s="176"/>
      <c r="D444" s="179"/>
      <c r="F444" s="179"/>
      <c r="G444" s="179"/>
      <c r="H444" s="179"/>
      <c r="I444" s="179"/>
      <c r="K444" s="179"/>
      <c r="L444" s="178"/>
      <c r="M444" s="179"/>
      <c r="N444" s="179"/>
      <c r="O444" s="179"/>
      <c r="P444" s="179"/>
      <c r="Q444" s="179"/>
      <c r="R444" s="179"/>
      <c r="V444" s="179"/>
      <c r="X444" s="179"/>
    </row>
    <row r="445">
      <c r="B445" s="176"/>
      <c r="D445" s="179"/>
      <c r="F445" s="179"/>
      <c r="G445" s="179"/>
      <c r="H445" s="179"/>
      <c r="I445" s="179"/>
      <c r="K445" s="179"/>
      <c r="L445" s="178"/>
      <c r="M445" s="179"/>
      <c r="N445" s="179"/>
      <c r="O445" s="179"/>
      <c r="P445" s="179"/>
      <c r="Q445" s="179"/>
      <c r="R445" s="179"/>
      <c r="V445" s="179"/>
      <c r="X445" s="179"/>
    </row>
    <row r="446">
      <c r="B446" s="176"/>
      <c r="D446" s="179"/>
      <c r="F446" s="179"/>
      <c r="G446" s="179"/>
      <c r="H446" s="179"/>
      <c r="I446" s="179"/>
      <c r="K446" s="179"/>
      <c r="L446" s="178"/>
      <c r="M446" s="179"/>
      <c r="N446" s="179"/>
      <c r="O446" s="179"/>
      <c r="P446" s="179"/>
      <c r="Q446" s="179"/>
      <c r="R446" s="179"/>
      <c r="V446" s="179"/>
      <c r="X446" s="179"/>
    </row>
    <row r="447">
      <c r="B447" s="176"/>
      <c r="D447" s="179"/>
      <c r="F447" s="179"/>
      <c r="G447" s="179"/>
      <c r="H447" s="179"/>
      <c r="I447" s="179"/>
      <c r="K447" s="179"/>
      <c r="L447" s="178"/>
      <c r="M447" s="179"/>
      <c r="N447" s="179"/>
      <c r="O447" s="179"/>
      <c r="P447" s="179"/>
      <c r="Q447" s="179"/>
      <c r="R447" s="179"/>
      <c r="V447" s="179"/>
      <c r="X447" s="179"/>
    </row>
    <row r="448">
      <c r="B448" s="176"/>
      <c r="D448" s="179"/>
      <c r="F448" s="179"/>
      <c r="G448" s="179"/>
      <c r="H448" s="179"/>
      <c r="I448" s="179"/>
      <c r="K448" s="179"/>
      <c r="L448" s="178"/>
      <c r="M448" s="179"/>
      <c r="N448" s="179"/>
      <c r="O448" s="179"/>
      <c r="P448" s="179"/>
      <c r="Q448" s="179"/>
      <c r="R448" s="179"/>
      <c r="V448" s="179"/>
      <c r="X448" s="179"/>
    </row>
    <row r="449">
      <c r="B449" s="176"/>
      <c r="D449" s="179"/>
      <c r="F449" s="179"/>
      <c r="G449" s="179"/>
      <c r="H449" s="179"/>
      <c r="I449" s="179"/>
      <c r="K449" s="179"/>
      <c r="L449" s="178"/>
      <c r="M449" s="179"/>
      <c r="N449" s="179"/>
      <c r="O449" s="179"/>
      <c r="P449" s="179"/>
      <c r="Q449" s="179"/>
      <c r="R449" s="179"/>
      <c r="V449" s="179"/>
      <c r="X449" s="179"/>
    </row>
    <row r="450">
      <c r="B450" s="176"/>
      <c r="D450" s="179"/>
      <c r="F450" s="179"/>
      <c r="G450" s="179"/>
      <c r="H450" s="179"/>
      <c r="I450" s="179"/>
      <c r="K450" s="179"/>
      <c r="L450" s="178"/>
      <c r="M450" s="179"/>
      <c r="N450" s="179"/>
      <c r="O450" s="179"/>
      <c r="P450" s="179"/>
      <c r="Q450" s="179"/>
      <c r="R450" s="179"/>
      <c r="V450" s="179"/>
      <c r="X450" s="179"/>
    </row>
    <row r="451">
      <c r="B451" s="176"/>
      <c r="D451" s="179"/>
      <c r="F451" s="179"/>
      <c r="G451" s="179"/>
      <c r="H451" s="179"/>
      <c r="I451" s="179"/>
      <c r="K451" s="179"/>
      <c r="L451" s="178"/>
      <c r="M451" s="179"/>
      <c r="N451" s="179"/>
      <c r="O451" s="179"/>
      <c r="P451" s="179"/>
      <c r="Q451" s="179"/>
      <c r="R451" s="179"/>
      <c r="V451" s="179"/>
      <c r="X451" s="179"/>
    </row>
    <row r="452">
      <c r="B452" s="176"/>
      <c r="D452" s="179"/>
      <c r="F452" s="179"/>
      <c r="G452" s="179"/>
      <c r="H452" s="179"/>
      <c r="I452" s="179"/>
      <c r="K452" s="179"/>
      <c r="L452" s="178"/>
      <c r="M452" s="179"/>
      <c r="N452" s="179"/>
      <c r="O452" s="179"/>
      <c r="P452" s="179"/>
      <c r="Q452" s="179"/>
      <c r="R452" s="179"/>
      <c r="V452" s="179"/>
      <c r="X452" s="179"/>
    </row>
    <row r="453">
      <c r="B453" s="176"/>
      <c r="D453" s="179"/>
      <c r="F453" s="179"/>
      <c r="G453" s="179"/>
      <c r="H453" s="179"/>
      <c r="I453" s="179"/>
      <c r="K453" s="179"/>
      <c r="L453" s="178"/>
      <c r="M453" s="179"/>
      <c r="N453" s="179"/>
      <c r="O453" s="179"/>
      <c r="P453" s="179"/>
      <c r="Q453" s="179"/>
      <c r="R453" s="179"/>
      <c r="V453" s="179"/>
      <c r="X453" s="179"/>
    </row>
    <row r="454">
      <c r="B454" s="176"/>
      <c r="D454" s="179"/>
      <c r="F454" s="179"/>
      <c r="G454" s="179"/>
      <c r="H454" s="179"/>
      <c r="I454" s="179"/>
      <c r="K454" s="179"/>
      <c r="L454" s="178"/>
      <c r="M454" s="179"/>
      <c r="N454" s="179"/>
      <c r="O454" s="179"/>
      <c r="P454" s="179"/>
      <c r="Q454" s="179"/>
      <c r="R454" s="179"/>
      <c r="V454" s="179"/>
      <c r="X454" s="179"/>
    </row>
    <row r="455">
      <c r="B455" s="176"/>
      <c r="D455" s="179"/>
      <c r="F455" s="179"/>
      <c r="G455" s="179"/>
      <c r="H455" s="179"/>
      <c r="I455" s="179"/>
      <c r="K455" s="179"/>
      <c r="L455" s="178"/>
      <c r="M455" s="179"/>
      <c r="N455" s="179"/>
      <c r="O455" s="179"/>
      <c r="P455" s="179"/>
      <c r="Q455" s="179"/>
      <c r="R455" s="179"/>
      <c r="V455" s="179"/>
      <c r="X455" s="179"/>
    </row>
    <row r="456">
      <c r="B456" s="176"/>
      <c r="D456" s="179"/>
      <c r="F456" s="179"/>
      <c r="G456" s="179"/>
      <c r="H456" s="179"/>
      <c r="I456" s="179"/>
      <c r="K456" s="179"/>
      <c r="L456" s="178"/>
      <c r="M456" s="179"/>
      <c r="N456" s="179"/>
      <c r="O456" s="179"/>
      <c r="P456" s="179"/>
      <c r="Q456" s="179"/>
      <c r="R456" s="179"/>
      <c r="V456" s="179"/>
      <c r="X456" s="179"/>
    </row>
    <row r="457">
      <c r="B457" s="176"/>
      <c r="D457" s="179"/>
      <c r="F457" s="179"/>
      <c r="G457" s="179"/>
      <c r="H457" s="179"/>
      <c r="I457" s="179"/>
      <c r="K457" s="179"/>
      <c r="L457" s="178"/>
      <c r="M457" s="179"/>
      <c r="N457" s="179"/>
      <c r="O457" s="179"/>
      <c r="P457" s="179"/>
      <c r="Q457" s="179"/>
      <c r="R457" s="179"/>
      <c r="V457" s="179"/>
      <c r="X457" s="179"/>
    </row>
    <row r="458">
      <c r="B458" s="176"/>
      <c r="D458" s="179"/>
      <c r="F458" s="179"/>
      <c r="G458" s="179"/>
      <c r="H458" s="179"/>
      <c r="I458" s="179"/>
      <c r="K458" s="179"/>
      <c r="L458" s="178"/>
      <c r="M458" s="179"/>
      <c r="N458" s="179"/>
      <c r="O458" s="179"/>
      <c r="P458" s="179"/>
      <c r="Q458" s="179"/>
      <c r="R458" s="179"/>
      <c r="V458" s="179"/>
      <c r="X458" s="179"/>
    </row>
    <row r="459">
      <c r="B459" s="176"/>
      <c r="D459" s="179"/>
      <c r="F459" s="179"/>
      <c r="G459" s="179"/>
      <c r="H459" s="179"/>
      <c r="I459" s="179"/>
      <c r="K459" s="179"/>
      <c r="L459" s="178"/>
      <c r="M459" s="179"/>
      <c r="N459" s="179"/>
      <c r="O459" s="179"/>
      <c r="P459" s="179"/>
      <c r="Q459" s="179"/>
      <c r="R459" s="179"/>
      <c r="V459" s="179"/>
      <c r="X459" s="179"/>
    </row>
    <row r="460">
      <c r="B460" s="176"/>
      <c r="D460" s="179"/>
      <c r="F460" s="179"/>
      <c r="G460" s="179"/>
      <c r="H460" s="179"/>
      <c r="I460" s="179"/>
      <c r="K460" s="179"/>
      <c r="L460" s="178"/>
      <c r="M460" s="179"/>
      <c r="N460" s="179"/>
      <c r="O460" s="179"/>
      <c r="P460" s="179"/>
      <c r="Q460" s="179"/>
      <c r="R460" s="179"/>
      <c r="V460" s="179"/>
      <c r="X460" s="179"/>
    </row>
    <row r="461">
      <c r="B461" s="176"/>
      <c r="D461" s="179"/>
      <c r="F461" s="179"/>
      <c r="G461" s="179"/>
      <c r="H461" s="179"/>
      <c r="I461" s="179"/>
      <c r="K461" s="179"/>
      <c r="L461" s="178"/>
      <c r="M461" s="179"/>
      <c r="N461" s="179"/>
      <c r="O461" s="179"/>
      <c r="P461" s="179"/>
      <c r="Q461" s="179"/>
      <c r="R461" s="179"/>
      <c r="V461" s="179"/>
      <c r="X461" s="179"/>
    </row>
    <row r="462">
      <c r="B462" s="176"/>
      <c r="D462" s="179"/>
      <c r="F462" s="179"/>
      <c r="G462" s="179"/>
      <c r="H462" s="179"/>
      <c r="I462" s="179"/>
      <c r="K462" s="179"/>
      <c r="L462" s="178"/>
      <c r="M462" s="179"/>
      <c r="N462" s="179"/>
      <c r="O462" s="179"/>
      <c r="P462" s="179"/>
      <c r="Q462" s="179"/>
      <c r="R462" s="179"/>
      <c r="V462" s="179"/>
      <c r="X462" s="179"/>
    </row>
    <row r="463">
      <c r="B463" s="176"/>
      <c r="D463" s="179"/>
      <c r="F463" s="179"/>
      <c r="G463" s="179"/>
      <c r="H463" s="179"/>
      <c r="I463" s="179"/>
      <c r="K463" s="179"/>
      <c r="L463" s="178"/>
      <c r="M463" s="179"/>
      <c r="N463" s="179"/>
      <c r="O463" s="179"/>
      <c r="P463" s="179"/>
      <c r="Q463" s="179"/>
      <c r="R463" s="179"/>
      <c r="V463" s="179"/>
      <c r="X463" s="179"/>
    </row>
    <row r="464">
      <c r="B464" s="176"/>
      <c r="D464" s="179"/>
      <c r="F464" s="179"/>
      <c r="G464" s="179"/>
      <c r="H464" s="179"/>
      <c r="I464" s="179"/>
      <c r="K464" s="179"/>
      <c r="L464" s="178"/>
      <c r="M464" s="179"/>
      <c r="N464" s="179"/>
      <c r="O464" s="179"/>
      <c r="P464" s="179"/>
      <c r="Q464" s="179"/>
      <c r="R464" s="179"/>
      <c r="V464" s="179"/>
      <c r="X464" s="179"/>
    </row>
    <row r="465">
      <c r="B465" s="176"/>
      <c r="D465" s="179"/>
      <c r="F465" s="179"/>
      <c r="G465" s="179"/>
      <c r="H465" s="179"/>
      <c r="I465" s="179"/>
      <c r="K465" s="179"/>
      <c r="L465" s="178"/>
      <c r="M465" s="179"/>
      <c r="N465" s="179"/>
      <c r="O465" s="179"/>
      <c r="P465" s="179"/>
      <c r="Q465" s="179"/>
      <c r="R465" s="179"/>
      <c r="V465" s="179"/>
      <c r="X465" s="179"/>
    </row>
    <row r="466">
      <c r="B466" s="176"/>
      <c r="D466" s="179"/>
      <c r="F466" s="179"/>
      <c r="G466" s="179"/>
      <c r="H466" s="179"/>
      <c r="I466" s="179"/>
      <c r="K466" s="179"/>
      <c r="L466" s="178"/>
      <c r="M466" s="179"/>
      <c r="N466" s="179"/>
      <c r="O466" s="179"/>
      <c r="P466" s="179"/>
      <c r="Q466" s="179"/>
      <c r="R466" s="179"/>
      <c r="V466" s="179"/>
      <c r="X466" s="179"/>
    </row>
    <row r="467">
      <c r="B467" s="176"/>
      <c r="D467" s="179"/>
      <c r="F467" s="179"/>
      <c r="G467" s="179"/>
      <c r="H467" s="179"/>
      <c r="I467" s="179"/>
      <c r="K467" s="179"/>
      <c r="L467" s="178"/>
      <c r="M467" s="179"/>
      <c r="N467" s="179"/>
      <c r="O467" s="179"/>
      <c r="P467" s="179"/>
      <c r="Q467" s="179"/>
      <c r="R467" s="179"/>
      <c r="V467" s="179"/>
      <c r="X467" s="179"/>
    </row>
    <row r="468">
      <c r="B468" s="176"/>
      <c r="D468" s="179"/>
      <c r="F468" s="179"/>
      <c r="G468" s="179"/>
      <c r="H468" s="179"/>
      <c r="I468" s="179"/>
      <c r="K468" s="179"/>
      <c r="L468" s="178"/>
      <c r="M468" s="179"/>
      <c r="N468" s="179"/>
      <c r="O468" s="179"/>
      <c r="P468" s="179"/>
      <c r="Q468" s="179"/>
      <c r="R468" s="179"/>
      <c r="V468" s="179"/>
      <c r="X468" s="179"/>
    </row>
    <row r="469">
      <c r="B469" s="176"/>
      <c r="D469" s="179"/>
      <c r="F469" s="179"/>
      <c r="G469" s="179"/>
      <c r="H469" s="179"/>
      <c r="I469" s="179"/>
      <c r="K469" s="179"/>
      <c r="L469" s="178"/>
      <c r="M469" s="179"/>
      <c r="N469" s="179"/>
      <c r="O469" s="179"/>
      <c r="P469" s="179"/>
      <c r="Q469" s="179"/>
      <c r="R469" s="179"/>
      <c r="V469" s="179"/>
      <c r="X469" s="179"/>
    </row>
    <row r="470">
      <c r="B470" s="176"/>
      <c r="D470" s="179"/>
      <c r="F470" s="179"/>
      <c r="G470" s="179"/>
      <c r="H470" s="179"/>
      <c r="I470" s="179"/>
      <c r="K470" s="179"/>
      <c r="L470" s="178"/>
      <c r="M470" s="179"/>
      <c r="N470" s="179"/>
      <c r="O470" s="179"/>
      <c r="P470" s="179"/>
      <c r="Q470" s="179"/>
      <c r="R470" s="179"/>
      <c r="V470" s="179"/>
      <c r="X470" s="179"/>
    </row>
    <row r="471">
      <c r="B471" s="176"/>
      <c r="D471" s="179"/>
      <c r="F471" s="179"/>
      <c r="G471" s="179"/>
      <c r="H471" s="179"/>
      <c r="I471" s="179"/>
      <c r="K471" s="179"/>
      <c r="L471" s="178"/>
      <c r="M471" s="179"/>
      <c r="N471" s="179"/>
      <c r="O471" s="179"/>
      <c r="P471" s="179"/>
      <c r="Q471" s="179"/>
      <c r="R471" s="179"/>
      <c r="V471" s="179"/>
      <c r="X471" s="179"/>
    </row>
    <row r="472">
      <c r="B472" s="176"/>
      <c r="D472" s="179"/>
      <c r="F472" s="179"/>
      <c r="G472" s="179"/>
      <c r="H472" s="179"/>
      <c r="I472" s="179"/>
      <c r="K472" s="179"/>
      <c r="L472" s="178"/>
      <c r="M472" s="179"/>
      <c r="N472" s="179"/>
      <c r="O472" s="179"/>
      <c r="P472" s="179"/>
      <c r="Q472" s="179"/>
      <c r="R472" s="179"/>
      <c r="V472" s="179"/>
      <c r="X472" s="179"/>
    </row>
    <row r="473">
      <c r="B473" s="176"/>
      <c r="D473" s="179"/>
      <c r="F473" s="179"/>
      <c r="G473" s="179"/>
      <c r="H473" s="179"/>
      <c r="I473" s="179"/>
      <c r="K473" s="179"/>
      <c r="L473" s="178"/>
      <c r="M473" s="179"/>
      <c r="N473" s="179"/>
      <c r="O473" s="179"/>
      <c r="P473" s="179"/>
      <c r="Q473" s="179"/>
      <c r="R473" s="179"/>
      <c r="V473" s="179"/>
      <c r="X473" s="179"/>
    </row>
    <row r="474">
      <c r="B474" s="176"/>
      <c r="D474" s="179"/>
      <c r="F474" s="179"/>
      <c r="G474" s="179"/>
      <c r="H474" s="179"/>
      <c r="I474" s="179"/>
      <c r="K474" s="179"/>
      <c r="L474" s="178"/>
      <c r="M474" s="179"/>
      <c r="N474" s="179"/>
      <c r="O474" s="179"/>
      <c r="P474" s="179"/>
      <c r="Q474" s="179"/>
      <c r="R474" s="179"/>
      <c r="V474" s="179"/>
      <c r="X474" s="179"/>
    </row>
    <row r="475">
      <c r="B475" s="176"/>
      <c r="D475" s="179"/>
      <c r="F475" s="179"/>
      <c r="G475" s="179"/>
      <c r="H475" s="179"/>
      <c r="I475" s="179"/>
      <c r="K475" s="179"/>
      <c r="L475" s="178"/>
      <c r="M475" s="179"/>
      <c r="N475" s="179"/>
      <c r="O475" s="179"/>
      <c r="P475" s="179"/>
      <c r="Q475" s="179"/>
      <c r="R475" s="179"/>
      <c r="V475" s="179"/>
      <c r="X475" s="179"/>
    </row>
    <row r="476">
      <c r="B476" s="176"/>
      <c r="D476" s="179"/>
      <c r="F476" s="179"/>
      <c r="G476" s="179"/>
      <c r="H476" s="179"/>
      <c r="I476" s="179"/>
      <c r="K476" s="179"/>
      <c r="L476" s="178"/>
      <c r="M476" s="179"/>
      <c r="N476" s="179"/>
      <c r="O476" s="179"/>
      <c r="P476" s="179"/>
      <c r="Q476" s="179"/>
      <c r="R476" s="179"/>
      <c r="V476" s="179"/>
      <c r="X476" s="179"/>
    </row>
    <row r="477">
      <c r="B477" s="176"/>
      <c r="D477" s="179"/>
      <c r="F477" s="179"/>
      <c r="G477" s="179"/>
      <c r="H477" s="179"/>
      <c r="I477" s="179"/>
      <c r="K477" s="179"/>
      <c r="L477" s="178"/>
      <c r="M477" s="179"/>
      <c r="N477" s="179"/>
      <c r="O477" s="179"/>
      <c r="P477" s="179"/>
      <c r="Q477" s="179"/>
      <c r="R477" s="179"/>
      <c r="V477" s="179"/>
      <c r="X477" s="179"/>
    </row>
    <row r="478">
      <c r="B478" s="176"/>
      <c r="D478" s="179"/>
      <c r="F478" s="179"/>
      <c r="G478" s="179"/>
      <c r="H478" s="179"/>
      <c r="I478" s="179"/>
      <c r="K478" s="179"/>
      <c r="L478" s="178"/>
      <c r="M478" s="179"/>
      <c r="N478" s="179"/>
      <c r="O478" s="179"/>
      <c r="P478" s="179"/>
      <c r="Q478" s="179"/>
      <c r="R478" s="179"/>
      <c r="V478" s="179"/>
      <c r="X478" s="179"/>
    </row>
    <row r="479">
      <c r="B479" s="176"/>
      <c r="D479" s="179"/>
      <c r="F479" s="179"/>
      <c r="G479" s="179"/>
      <c r="H479" s="179"/>
      <c r="I479" s="179"/>
      <c r="K479" s="179"/>
      <c r="L479" s="178"/>
      <c r="M479" s="179"/>
      <c r="N479" s="179"/>
      <c r="O479" s="179"/>
      <c r="P479" s="179"/>
      <c r="Q479" s="179"/>
      <c r="R479" s="179"/>
      <c r="V479" s="179"/>
      <c r="X479" s="179"/>
    </row>
    <row r="480">
      <c r="B480" s="176"/>
      <c r="D480" s="179"/>
      <c r="F480" s="179"/>
      <c r="G480" s="179"/>
      <c r="H480" s="179"/>
      <c r="I480" s="179"/>
      <c r="K480" s="179"/>
      <c r="L480" s="178"/>
      <c r="M480" s="179"/>
      <c r="N480" s="179"/>
      <c r="O480" s="179"/>
      <c r="P480" s="179"/>
      <c r="Q480" s="179"/>
      <c r="R480" s="179"/>
      <c r="V480" s="179"/>
      <c r="X480" s="179"/>
    </row>
    <row r="481">
      <c r="B481" s="176"/>
      <c r="D481" s="179"/>
      <c r="F481" s="179"/>
      <c r="G481" s="179"/>
      <c r="H481" s="179"/>
      <c r="I481" s="179"/>
      <c r="K481" s="179"/>
      <c r="L481" s="178"/>
      <c r="M481" s="179"/>
      <c r="N481" s="179"/>
      <c r="O481" s="179"/>
      <c r="P481" s="179"/>
      <c r="Q481" s="179"/>
      <c r="R481" s="179"/>
      <c r="V481" s="179"/>
      <c r="X481" s="179"/>
    </row>
    <row r="482">
      <c r="B482" s="176"/>
      <c r="D482" s="179"/>
      <c r="F482" s="179"/>
      <c r="G482" s="179"/>
      <c r="H482" s="179"/>
      <c r="I482" s="179"/>
      <c r="K482" s="179"/>
      <c r="L482" s="178"/>
      <c r="M482" s="179"/>
      <c r="N482" s="179"/>
      <c r="O482" s="179"/>
      <c r="P482" s="179"/>
      <c r="Q482" s="179"/>
      <c r="R482" s="179"/>
      <c r="V482" s="179"/>
      <c r="X482" s="179"/>
    </row>
    <row r="483">
      <c r="B483" s="176"/>
      <c r="D483" s="179"/>
      <c r="F483" s="179"/>
      <c r="G483" s="179"/>
      <c r="H483" s="179"/>
      <c r="I483" s="179"/>
      <c r="K483" s="179"/>
      <c r="L483" s="178"/>
      <c r="M483" s="179"/>
      <c r="N483" s="179"/>
      <c r="O483" s="179"/>
      <c r="P483" s="179"/>
      <c r="Q483" s="179"/>
      <c r="R483" s="179"/>
      <c r="V483" s="179"/>
      <c r="X483" s="179"/>
    </row>
    <row r="484">
      <c r="B484" s="176"/>
      <c r="D484" s="179"/>
      <c r="F484" s="179"/>
      <c r="G484" s="179"/>
      <c r="H484" s="179"/>
      <c r="I484" s="179"/>
      <c r="K484" s="179"/>
      <c r="L484" s="178"/>
      <c r="M484" s="179"/>
      <c r="N484" s="179"/>
      <c r="O484" s="179"/>
      <c r="P484" s="179"/>
      <c r="Q484" s="179"/>
      <c r="R484" s="179"/>
      <c r="V484" s="179"/>
      <c r="X484" s="179"/>
    </row>
    <row r="485">
      <c r="B485" s="176"/>
      <c r="D485" s="179"/>
      <c r="F485" s="179"/>
      <c r="G485" s="179"/>
      <c r="H485" s="179"/>
      <c r="I485" s="179"/>
      <c r="K485" s="179"/>
      <c r="L485" s="178"/>
      <c r="M485" s="179"/>
      <c r="N485" s="179"/>
      <c r="O485" s="179"/>
      <c r="P485" s="179"/>
      <c r="Q485" s="179"/>
      <c r="R485" s="179"/>
      <c r="V485" s="179"/>
      <c r="X485" s="179"/>
    </row>
    <row r="486">
      <c r="B486" s="176"/>
      <c r="D486" s="179"/>
      <c r="F486" s="179"/>
      <c r="G486" s="179"/>
      <c r="H486" s="179"/>
      <c r="I486" s="179"/>
      <c r="K486" s="179"/>
      <c r="L486" s="178"/>
      <c r="M486" s="179"/>
      <c r="N486" s="179"/>
      <c r="O486" s="179"/>
      <c r="P486" s="179"/>
      <c r="Q486" s="179"/>
      <c r="R486" s="179"/>
      <c r="V486" s="179"/>
      <c r="X486" s="179"/>
    </row>
    <row r="487">
      <c r="B487" s="176"/>
      <c r="D487" s="179"/>
      <c r="F487" s="179"/>
      <c r="G487" s="179"/>
      <c r="H487" s="179"/>
      <c r="I487" s="179"/>
      <c r="K487" s="179"/>
      <c r="L487" s="178"/>
      <c r="M487" s="179"/>
      <c r="N487" s="179"/>
      <c r="O487" s="179"/>
      <c r="P487" s="179"/>
      <c r="Q487" s="179"/>
      <c r="R487" s="179"/>
      <c r="V487" s="179"/>
      <c r="X487" s="179"/>
    </row>
    <row r="488">
      <c r="B488" s="176"/>
      <c r="D488" s="179"/>
      <c r="F488" s="179"/>
      <c r="G488" s="179"/>
      <c r="H488" s="179"/>
      <c r="I488" s="179"/>
      <c r="K488" s="179"/>
      <c r="L488" s="178"/>
      <c r="M488" s="179"/>
      <c r="N488" s="179"/>
      <c r="O488" s="179"/>
      <c r="P488" s="179"/>
      <c r="Q488" s="179"/>
      <c r="R488" s="179"/>
      <c r="V488" s="179"/>
      <c r="X488" s="179"/>
    </row>
    <row r="489">
      <c r="B489" s="176"/>
      <c r="D489" s="179"/>
      <c r="F489" s="179"/>
      <c r="G489" s="179"/>
      <c r="H489" s="179"/>
      <c r="I489" s="179"/>
      <c r="K489" s="179"/>
      <c r="L489" s="178"/>
      <c r="M489" s="179"/>
      <c r="N489" s="179"/>
      <c r="O489" s="179"/>
      <c r="P489" s="179"/>
      <c r="Q489" s="179"/>
      <c r="R489" s="179"/>
      <c r="V489" s="179"/>
      <c r="X489" s="179"/>
    </row>
    <row r="490">
      <c r="B490" s="176"/>
      <c r="D490" s="179"/>
      <c r="F490" s="179"/>
      <c r="G490" s="179"/>
      <c r="H490" s="179"/>
      <c r="I490" s="179"/>
      <c r="K490" s="179"/>
      <c r="L490" s="178"/>
      <c r="M490" s="179"/>
      <c r="N490" s="179"/>
      <c r="O490" s="179"/>
      <c r="P490" s="179"/>
      <c r="Q490" s="179"/>
      <c r="R490" s="179"/>
      <c r="V490" s="179"/>
      <c r="X490" s="179"/>
    </row>
    <row r="491">
      <c r="B491" s="176"/>
      <c r="D491" s="179"/>
      <c r="F491" s="179"/>
      <c r="G491" s="179"/>
      <c r="H491" s="179"/>
      <c r="I491" s="179"/>
      <c r="K491" s="179"/>
      <c r="L491" s="178"/>
      <c r="M491" s="179"/>
      <c r="N491" s="179"/>
      <c r="O491" s="179"/>
      <c r="P491" s="179"/>
      <c r="Q491" s="179"/>
      <c r="R491" s="179"/>
      <c r="V491" s="179"/>
      <c r="X491" s="179"/>
    </row>
    <row r="492">
      <c r="B492" s="176"/>
      <c r="D492" s="179"/>
      <c r="F492" s="179"/>
      <c r="G492" s="179"/>
      <c r="H492" s="179"/>
      <c r="I492" s="179"/>
      <c r="K492" s="179"/>
      <c r="L492" s="178"/>
      <c r="M492" s="179"/>
      <c r="N492" s="179"/>
      <c r="O492" s="179"/>
      <c r="P492" s="179"/>
      <c r="Q492" s="179"/>
      <c r="R492" s="179"/>
      <c r="V492" s="179"/>
      <c r="X492" s="179"/>
    </row>
    <row r="493">
      <c r="B493" s="176"/>
      <c r="D493" s="179"/>
      <c r="F493" s="179"/>
      <c r="G493" s="179"/>
      <c r="H493" s="179"/>
      <c r="I493" s="179"/>
      <c r="K493" s="179"/>
      <c r="L493" s="178"/>
      <c r="M493" s="179"/>
      <c r="N493" s="179"/>
      <c r="O493" s="179"/>
      <c r="P493" s="179"/>
      <c r="Q493" s="179"/>
      <c r="R493" s="179"/>
      <c r="V493" s="179"/>
      <c r="X493" s="179"/>
    </row>
    <row r="494">
      <c r="B494" s="176"/>
      <c r="D494" s="179"/>
      <c r="F494" s="179"/>
      <c r="G494" s="179"/>
      <c r="H494" s="179"/>
      <c r="I494" s="179"/>
      <c r="K494" s="179"/>
      <c r="L494" s="178"/>
      <c r="M494" s="179"/>
      <c r="N494" s="179"/>
      <c r="O494" s="179"/>
      <c r="P494" s="179"/>
      <c r="Q494" s="179"/>
      <c r="R494" s="179"/>
      <c r="V494" s="179"/>
      <c r="X494" s="179"/>
    </row>
    <row r="495">
      <c r="B495" s="176"/>
      <c r="D495" s="179"/>
      <c r="F495" s="179"/>
      <c r="G495" s="179"/>
      <c r="H495" s="179"/>
      <c r="I495" s="179"/>
      <c r="K495" s="179"/>
      <c r="L495" s="178"/>
      <c r="M495" s="179"/>
      <c r="N495" s="179"/>
      <c r="O495" s="179"/>
      <c r="P495" s="179"/>
      <c r="Q495" s="179"/>
      <c r="R495" s="179"/>
      <c r="V495" s="179"/>
      <c r="X495" s="179"/>
    </row>
    <row r="496">
      <c r="B496" s="176"/>
      <c r="D496" s="179"/>
      <c r="F496" s="179"/>
      <c r="G496" s="179"/>
      <c r="H496" s="179"/>
      <c r="I496" s="179"/>
      <c r="K496" s="179"/>
      <c r="L496" s="178"/>
      <c r="M496" s="179"/>
      <c r="N496" s="179"/>
      <c r="O496" s="179"/>
      <c r="P496" s="179"/>
      <c r="Q496" s="179"/>
      <c r="R496" s="179"/>
      <c r="V496" s="179"/>
      <c r="X496" s="179"/>
    </row>
    <row r="497">
      <c r="B497" s="176"/>
      <c r="D497" s="179"/>
      <c r="F497" s="179"/>
      <c r="G497" s="179"/>
      <c r="H497" s="179"/>
      <c r="I497" s="179"/>
      <c r="K497" s="179"/>
      <c r="L497" s="178"/>
      <c r="M497" s="179"/>
      <c r="N497" s="179"/>
      <c r="O497" s="179"/>
      <c r="P497" s="179"/>
      <c r="Q497" s="179"/>
      <c r="R497" s="179"/>
      <c r="V497" s="179"/>
      <c r="X497" s="179"/>
    </row>
    <row r="498">
      <c r="B498" s="176"/>
      <c r="D498" s="179"/>
      <c r="F498" s="179"/>
      <c r="G498" s="179"/>
      <c r="H498" s="179"/>
      <c r="I498" s="179"/>
      <c r="K498" s="179"/>
      <c r="L498" s="178"/>
      <c r="M498" s="179"/>
      <c r="N498" s="179"/>
      <c r="O498" s="179"/>
      <c r="P498" s="179"/>
      <c r="Q498" s="179"/>
      <c r="R498" s="179"/>
      <c r="V498" s="179"/>
      <c r="X498" s="179"/>
    </row>
    <row r="499">
      <c r="B499" s="176"/>
      <c r="D499" s="179"/>
      <c r="F499" s="179"/>
      <c r="G499" s="179"/>
      <c r="H499" s="179"/>
      <c r="I499" s="179"/>
      <c r="K499" s="179"/>
      <c r="L499" s="178"/>
      <c r="M499" s="179"/>
      <c r="N499" s="179"/>
      <c r="O499" s="179"/>
      <c r="P499" s="179"/>
      <c r="Q499" s="179"/>
      <c r="R499" s="179"/>
      <c r="V499" s="179"/>
      <c r="X499" s="179"/>
    </row>
    <row r="500">
      <c r="B500" s="176"/>
      <c r="D500" s="179"/>
      <c r="F500" s="179"/>
      <c r="G500" s="179"/>
      <c r="H500" s="179"/>
      <c r="I500" s="179"/>
      <c r="K500" s="179"/>
      <c r="L500" s="178"/>
      <c r="M500" s="179"/>
      <c r="N500" s="179"/>
      <c r="O500" s="179"/>
      <c r="P500" s="179"/>
      <c r="Q500" s="179"/>
      <c r="R500" s="179"/>
      <c r="V500" s="179"/>
      <c r="X500" s="179"/>
    </row>
    <row r="501">
      <c r="B501" s="176"/>
      <c r="D501" s="179"/>
      <c r="F501" s="179"/>
      <c r="G501" s="179"/>
      <c r="H501" s="179"/>
      <c r="I501" s="179"/>
      <c r="K501" s="179"/>
      <c r="L501" s="178"/>
      <c r="M501" s="179"/>
      <c r="N501" s="179"/>
      <c r="O501" s="179"/>
      <c r="P501" s="179"/>
      <c r="Q501" s="179"/>
      <c r="R501" s="179"/>
      <c r="V501" s="179"/>
      <c r="X501" s="179"/>
    </row>
    <row r="502">
      <c r="B502" s="176"/>
      <c r="D502" s="179"/>
      <c r="F502" s="179"/>
      <c r="G502" s="179"/>
      <c r="H502" s="179"/>
      <c r="I502" s="179"/>
      <c r="K502" s="179"/>
      <c r="L502" s="178"/>
      <c r="M502" s="179"/>
      <c r="N502" s="179"/>
      <c r="O502" s="179"/>
      <c r="P502" s="179"/>
      <c r="Q502" s="179"/>
      <c r="R502" s="179"/>
      <c r="V502" s="179"/>
      <c r="X502" s="179"/>
    </row>
    <row r="503">
      <c r="B503" s="176"/>
      <c r="D503" s="179"/>
      <c r="F503" s="179"/>
      <c r="G503" s="179"/>
      <c r="H503" s="179"/>
      <c r="I503" s="179"/>
      <c r="K503" s="179"/>
      <c r="L503" s="178"/>
      <c r="M503" s="179"/>
      <c r="N503" s="179"/>
      <c r="O503" s="179"/>
      <c r="P503" s="179"/>
      <c r="Q503" s="179"/>
      <c r="R503" s="179"/>
      <c r="V503" s="179"/>
      <c r="X503" s="179"/>
    </row>
    <row r="504">
      <c r="B504" s="176"/>
      <c r="D504" s="179"/>
      <c r="F504" s="179"/>
      <c r="G504" s="179"/>
      <c r="H504" s="179"/>
      <c r="I504" s="179"/>
      <c r="K504" s="179"/>
      <c r="L504" s="178"/>
      <c r="M504" s="179"/>
      <c r="N504" s="179"/>
      <c r="O504" s="179"/>
      <c r="P504" s="179"/>
      <c r="Q504" s="179"/>
      <c r="R504" s="179"/>
      <c r="V504" s="179"/>
      <c r="X504" s="179"/>
    </row>
    <row r="505">
      <c r="B505" s="176"/>
      <c r="D505" s="179"/>
      <c r="F505" s="179"/>
      <c r="G505" s="179"/>
      <c r="H505" s="179"/>
      <c r="I505" s="179"/>
      <c r="K505" s="179"/>
      <c r="L505" s="178"/>
      <c r="M505" s="179"/>
      <c r="N505" s="179"/>
      <c r="O505" s="179"/>
      <c r="P505" s="179"/>
      <c r="Q505" s="179"/>
      <c r="R505" s="179"/>
      <c r="V505" s="179"/>
      <c r="X505" s="179"/>
    </row>
    <row r="506">
      <c r="B506" s="176"/>
      <c r="D506" s="179"/>
      <c r="F506" s="179"/>
      <c r="G506" s="179"/>
      <c r="H506" s="179"/>
      <c r="I506" s="179"/>
      <c r="K506" s="179"/>
      <c r="L506" s="178"/>
      <c r="M506" s="179"/>
      <c r="N506" s="179"/>
      <c r="O506" s="179"/>
      <c r="P506" s="179"/>
      <c r="Q506" s="179"/>
      <c r="R506" s="179"/>
      <c r="V506" s="179"/>
      <c r="X506" s="179"/>
    </row>
    <row r="507">
      <c r="B507" s="176"/>
      <c r="D507" s="179"/>
      <c r="F507" s="179"/>
      <c r="G507" s="179"/>
      <c r="H507" s="179"/>
      <c r="I507" s="179"/>
      <c r="K507" s="179"/>
      <c r="L507" s="178"/>
      <c r="M507" s="179"/>
      <c r="N507" s="179"/>
      <c r="O507" s="179"/>
      <c r="P507" s="179"/>
      <c r="Q507" s="179"/>
      <c r="R507" s="179"/>
      <c r="V507" s="179"/>
      <c r="X507" s="179"/>
    </row>
    <row r="508">
      <c r="B508" s="176"/>
      <c r="D508" s="179"/>
      <c r="F508" s="179"/>
      <c r="G508" s="179"/>
      <c r="H508" s="179"/>
      <c r="I508" s="179"/>
      <c r="K508" s="179"/>
      <c r="L508" s="178"/>
      <c r="M508" s="179"/>
      <c r="N508" s="179"/>
      <c r="O508" s="179"/>
      <c r="P508" s="179"/>
      <c r="Q508" s="179"/>
      <c r="R508" s="179"/>
      <c r="V508" s="179"/>
      <c r="X508" s="179"/>
    </row>
    <row r="509">
      <c r="B509" s="176"/>
      <c r="D509" s="179"/>
      <c r="F509" s="179"/>
      <c r="G509" s="179"/>
      <c r="H509" s="179"/>
      <c r="I509" s="179"/>
      <c r="K509" s="179"/>
      <c r="L509" s="178"/>
      <c r="M509" s="179"/>
      <c r="N509" s="179"/>
      <c r="O509" s="179"/>
      <c r="P509" s="179"/>
      <c r="Q509" s="179"/>
      <c r="R509" s="179"/>
      <c r="V509" s="179"/>
      <c r="X509" s="179"/>
    </row>
    <row r="510">
      <c r="B510" s="176"/>
      <c r="D510" s="179"/>
      <c r="F510" s="179"/>
      <c r="G510" s="179"/>
      <c r="H510" s="179"/>
      <c r="I510" s="179"/>
      <c r="K510" s="179"/>
      <c r="L510" s="178"/>
      <c r="M510" s="179"/>
      <c r="N510" s="179"/>
      <c r="O510" s="179"/>
      <c r="P510" s="179"/>
      <c r="Q510" s="179"/>
      <c r="R510" s="179"/>
      <c r="V510" s="179"/>
      <c r="X510" s="179"/>
    </row>
    <row r="511">
      <c r="B511" s="176"/>
      <c r="D511" s="179"/>
      <c r="F511" s="179"/>
      <c r="G511" s="179"/>
      <c r="H511" s="179"/>
      <c r="I511" s="179"/>
      <c r="K511" s="179"/>
      <c r="L511" s="178"/>
      <c r="M511" s="179"/>
      <c r="N511" s="179"/>
      <c r="O511" s="179"/>
      <c r="P511" s="179"/>
      <c r="Q511" s="179"/>
      <c r="R511" s="179"/>
      <c r="V511" s="179"/>
      <c r="X511" s="179"/>
    </row>
    <row r="512">
      <c r="B512" s="176"/>
      <c r="D512" s="179"/>
      <c r="F512" s="179"/>
      <c r="G512" s="179"/>
      <c r="H512" s="179"/>
      <c r="I512" s="179"/>
      <c r="K512" s="179"/>
      <c r="L512" s="178"/>
      <c r="M512" s="179"/>
      <c r="N512" s="179"/>
      <c r="O512" s="179"/>
      <c r="P512" s="179"/>
      <c r="Q512" s="179"/>
      <c r="R512" s="179"/>
      <c r="V512" s="179"/>
      <c r="X512" s="179"/>
    </row>
    <row r="513">
      <c r="B513" s="176"/>
      <c r="D513" s="179"/>
      <c r="F513" s="179"/>
      <c r="G513" s="179"/>
      <c r="H513" s="179"/>
      <c r="I513" s="179"/>
      <c r="K513" s="179"/>
      <c r="L513" s="178"/>
      <c r="M513" s="179"/>
      <c r="N513" s="179"/>
      <c r="O513" s="179"/>
      <c r="P513" s="179"/>
      <c r="Q513" s="179"/>
      <c r="R513" s="179"/>
      <c r="V513" s="179"/>
      <c r="X513" s="179"/>
    </row>
    <row r="514">
      <c r="B514" s="176"/>
      <c r="D514" s="179"/>
      <c r="F514" s="179"/>
      <c r="G514" s="179"/>
      <c r="H514" s="179"/>
      <c r="I514" s="179"/>
      <c r="K514" s="179"/>
      <c r="L514" s="178"/>
      <c r="M514" s="179"/>
      <c r="N514" s="179"/>
      <c r="O514" s="179"/>
      <c r="P514" s="179"/>
      <c r="Q514" s="179"/>
      <c r="R514" s="179"/>
      <c r="V514" s="179"/>
      <c r="X514" s="179"/>
    </row>
    <row r="515">
      <c r="B515" s="176"/>
      <c r="D515" s="179"/>
      <c r="F515" s="179"/>
      <c r="G515" s="179"/>
      <c r="H515" s="179"/>
      <c r="I515" s="179"/>
      <c r="K515" s="179"/>
      <c r="L515" s="178"/>
      <c r="M515" s="179"/>
      <c r="N515" s="179"/>
      <c r="O515" s="179"/>
      <c r="P515" s="179"/>
      <c r="Q515" s="179"/>
      <c r="R515" s="179"/>
      <c r="V515" s="179"/>
      <c r="X515" s="179"/>
    </row>
    <row r="516">
      <c r="B516" s="176"/>
      <c r="D516" s="179"/>
      <c r="F516" s="179"/>
      <c r="G516" s="179"/>
      <c r="H516" s="179"/>
      <c r="I516" s="179"/>
      <c r="K516" s="179"/>
      <c r="L516" s="178"/>
      <c r="M516" s="179"/>
      <c r="N516" s="179"/>
      <c r="O516" s="179"/>
      <c r="P516" s="179"/>
      <c r="Q516" s="179"/>
      <c r="R516" s="179"/>
      <c r="V516" s="179"/>
      <c r="X516" s="179"/>
    </row>
    <row r="517">
      <c r="B517" s="176"/>
      <c r="D517" s="179"/>
      <c r="F517" s="179"/>
      <c r="G517" s="179"/>
      <c r="H517" s="179"/>
      <c r="I517" s="179"/>
      <c r="K517" s="179"/>
      <c r="L517" s="178"/>
      <c r="M517" s="179"/>
      <c r="N517" s="179"/>
      <c r="O517" s="179"/>
      <c r="P517" s="179"/>
      <c r="Q517" s="179"/>
      <c r="R517" s="179"/>
      <c r="V517" s="179"/>
      <c r="X517" s="179"/>
    </row>
    <row r="518">
      <c r="B518" s="176"/>
      <c r="D518" s="179"/>
      <c r="F518" s="179"/>
      <c r="G518" s="179"/>
      <c r="H518" s="179"/>
      <c r="I518" s="179"/>
      <c r="K518" s="179"/>
      <c r="L518" s="178"/>
      <c r="M518" s="179"/>
      <c r="N518" s="179"/>
      <c r="O518" s="179"/>
      <c r="P518" s="179"/>
      <c r="Q518" s="179"/>
      <c r="R518" s="179"/>
      <c r="V518" s="179"/>
      <c r="X518" s="179"/>
    </row>
    <row r="519">
      <c r="B519" s="176"/>
      <c r="D519" s="179"/>
      <c r="F519" s="179"/>
      <c r="G519" s="179"/>
      <c r="H519" s="179"/>
      <c r="I519" s="179"/>
      <c r="K519" s="179"/>
      <c r="L519" s="178"/>
      <c r="M519" s="179"/>
      <c r="N519" s="179"/>
      <c r="O519" s="179"/>
      <c r="P519" s="179"/>
      <c r="Q519" s="179"/>
      <c r="R519" s="179"/>
      <c r="V519" s="179"/>
      <c r="X519" s="179"/>
    </row>
    <row r="520">
      <c r="B520" s="176"/>
      <c r="D520" s="179"/>
      <c r="F520" s="179"/>
      <c r="G520" s="179"/>
      <c r="H520" s="179"/>
      <c r="I520" s="179"/>
      <c r="K520" s="179"/>
      <c r="L520" s="178"/>
      <c r="M520" s="179"/>
      <c r="N520" s="179"/>
      <c r="O520" s="179"/>
      <c r="P520" s="179"/>
      <c r="Q520" s="179"/>
      <c r="R520" s="179"/>
      <c r="V520" s="179"/>
      <c r="X520" s="179"/>
    </row>
    <row r="521">
      <c r="B521" s="176"/>
      <c r="D521" s="179"/>
      <c r="F521" s="179"/>
      <c r="G521" s="179"/>
      <c r="H521" s="179"/>
      <c r="I521" s="179"/>
      <c r="K521" s="179"/>
      <c r="L521" s="178"/>
      <c r="M521" s="179"/>
      <c r="N521" s="179"/>
      <c r="O521" s="179"/>
      <c r="P521" s="179"/>
      <c r="Q521" s="179"/>
      <c r="R521" s="179"/>
      <c r="V521" s="179"/>
      <c r="X521" s="179"/>
    </row>
    <row r="522">
      <c r="B522" s="176"/>
      <c r="D522" s="179"/>
      <c r="F522" s="179"/>
      <c r="G522" s="179"/>
      <c r="H522" s="179"/>
      <c r="I522" s="179"/>
      <c r="K522" s="179"/>
      <c r="L522" s="178"/>
      <c r="M522" s="179"/>
      <c r="N522" s="179"/>
      <c r="O522" s="179"/>
      <c r="P522" s="179"/>
      <c r="Q522" s="179"/>
      <c r="R522" s="179"/>
      <c r="V522" s="179"/>
      <c r="X522" s="179"/>
    </row>
    <row r="523">
      <c r="B523" s="176"/>
      <c r="D523" s="179"/>
      <c r="F523" s="179"/>
      <c r="G523" s="179"/>
      <c r="H523" s="179"/>
      <c r="I523" s="179"/>
      <c r="K523" s="179"/>
      <c r="L523" s="178"/>
      <c r="M523" s="179"/>
      <c r="N523" s="179"/>
      <c r="O523" s="179"/>
      <c r="P523" s="179"/>
      <c r="Q523" s="179"/>
      <c r="R523" s="179"/>
      <c r="V523" s="179"/>
      <c r="X523" s="179"/>
    </row>
    <row r="524">
      <c r="B524" s="176"/>
      <c r="D524" s="179"/>
      <c r="F524" s="179"/>
      <c r="G524" s="179"/>
      <c r="H524" s="179"/>
      <c r="I524" s="179"/>
      <c r="K524" s="179"/>
      <c r="L524" s="178"/>
      <c r="M524" s="179"/>
      <c r="N524" s="179"/>
      <c r="O524" s="179"/>
      <c r="P524" s="179"/>
      <c r="Q524" s="179"/>
      <c r="R524" s="179"/>
      <c r="V524" s="179"/>
      <c r="X524" s="179"/>
    </row>
    <row r="525">
      <c r="B525" s="176"/>
      <c r="D525" s="179"/>
      <c r="F525" s="179"/>
      <c r="G525" s="179"/>
      <c r="H525" s="179"/>
      <c r="I525" s="179"/>
      <c r="K525" s="179"/>
      <c r="L525" s="178"/>
      <c r="M525" s="179"/>
      <c r="N525" s="179"/>
      <c r="O525" s="179"/>
      <c r="P525" s="179"/>
      <c r="Q525" s="179"/>
      <c r="R525" s="179"/>
      <c r="V525" s="179"/>
      <c r="X525" s="179"/>
    </row>
    <row r="526">
      <c r="B526" s="176"/>
      <c r="D526" s="179"/>
      <c r="F526" s="179"/>
      <c r="G526" s="179"/>
      <c r="H526" s="179"/>
      <c r="I526" s="179"/>
      <c r="K526" s="179"/>
      <c r="L526" s="178"/>
      <c r="M526" s="179"/>
      <c r="N526" s="179"/>
      <c r="O526" s="179"/>
      <c r="P526" s="179"/>
      <c r="Q526" s="179"/>
      <c r="R526" s="179"/>
      <c r="V526" s="179"/>
      <c r="X526" s="179"/>
    </row>
    <row r="527">
      <c r="B527" s="176"/>
      <c r="D527" s="179"/>
      <c r="F527" s="179"/>
      <c r="G527" s="179"/>
      <c r="H527" s="179"/>
      <c r="I527" s="179"/>
      <c r="K527" s="179"/>
      <c r="L527" s="178"/>
      <c r="M527" s="179"/>
      <c r="N527" s="179"/>
      <c r="O527" s="179"/>
      <c r="P527" s="179"/>
      <c r="Q527" s="179"/>
      <c r="R527" s="179"/>
      <c r="V527" s="179"/>
      <c r="X527" s="179"/>
    </row>
    <row r="528">
      <c r="B528" s="176"/>
      <c r="D528" s="179"/>
      <c r="F528" s="179"/>
      <c r="G528" s="179"/>
      <c r="H528" s="179"/>
      <c r="I528" s="179"/>
      <c r="K528" s="179"/>
      <c r="L528" s="178"/>
      <c r="M528" s="179"/>
      <c r="N528" s="179"/>
      <c r="O528" s="179"/>
      <c r="P528" s="179"/>
      <c r="Q528" s="179"/>
      <c r="R528" s="179"/>
      <c r="V528" s="179"/>
      <c r="X528" s="179"/>
    </row>
    <row r="529">
      <c r="B529" s="176"/>
      <c r="D529" s="179"/>
      <c r="F529" s="179"/>
      <c r="G529" s="179"/>
      <c r="H529" s="179"/>
      <c r="I529" s="179"/>
      <c r="K529" s="179"/>
      <c r="L529" s="178"/>
      <c r="M529" s="179"/>
      <c r="N529" s="179"/>
      <c r="O529" s="179"/>
      <c r="P529" s="179"/>
      <c r="Q529" s="179"/>
      <c r="R529" s="179"/>
      <c r="V529" s="179"/>
      <c r="X529" s="179"/>
    </row>
    <row r="530">
      <c r="B530" s="176"/>
      <c r="D530" s="179"/>
      <c r="F530" s="179"/>
      <c r="G530" s="179"/>
      <c r="H530" s="179"/>
      <c r="I530" s="179"/>
      <c r="K530" s="179"/>
      <c r="L530" s="178"/>
      <c r="M530" s="179"/>
      <c r="N530" s="179"/>
      <c r="O530" s="179"/>
      <c r="P530" s="179"/>
      <c r="Q530" s="179"/>
      <c r="R530" s="179"/>
      <c r="V530" s="179"/>
      <c r="X530" s="179"/>
    </row>
    <row r="531">
      <c r="B531" s="176"/>
      <c r="D531" s="179"/>
      <c r="F531" s="179"/>
      <c r="G531" s="179"/>
      <c r="H531" s="179"/>
      <c r="I531" s="179"/>
      <c r="K531" s="179"/>
      <c r="L531" s="178"/>
      <c r="M531" s="179"/>
      <c r="N531" s="179"/>
      <c r="O531" s="179"/>
      <c r="P531" s="179"/>
      <c r="Q531" s="179"/>
      <c r="R531" s="179"/>
      <c r="V531" s="179"/>
      <c r="X531" s="179"/>
    </row>
    <row r="532">
      <c r="B532" s="176"/>
      <c r="D532" s="179"/>
      <c r="F532" s="179"/>
      <c r="G532" s="179"/>
      <c r="H532" s="179"/>
      <c r="I532" s="179"/>
      <c r="K532" s="179"/>
      <c r="L532" s="178"/>
      <c r="M532" s="179"/>
      <c r="N532" s="179"/>
      <c r="O532" s="179"/>
      <c r="P532" s="179"/>
      <c r="Q532" s="179"/>
      <c r="R532" s="179"/>
      <c r="V532" s="179"/>
      <c r="X532" s="179"/>
    </row>
    <row r="533">
      <c r="B533" s="176"/>
      <c r="D533" s="179"/>
      <c r="F533" s="179"/>
      <c r="G533" s="179"/>
      <c r="H533" s="179"/>
      <c r="I533" s="179"/>
      <c r="K533" s="179"/>
      <c r="L533" s="178"/>
      <c r="M533" s="179"/>
      <c r="N533" s="179"/>
      <c r="O533" s="179"/>
      <c r="P533" s="179"/>
      <c r="Q533" s="179"/>
      <c r="R533" s="179"/>
      <c r="V533" s="179"/>
      <c r="X533" s="179"/>
    </row>
    <row r="534">
      <c r="B534" s="176"/>
      <c r="D534" s="179"/>
      <c r="F534" s="179"/>
      <c r="G534" s="179"/>
      <c r="H534" s="179"/>
      <c r="I534" s="179"/>
      <c r="K534" s="179"/>
      <c r="L534" s="178"/>
      <c r="M534" s="179"/>
      <c r="N534" s="179"/>
      <c r="O534" s="179"/>
      <c r="P534" s="179"/>
      <c r="Q534" s="179"/>
      <c r="R534" s="179"/>
      <c r="V534" s="179"/>
      <c r="X534" s="179"/>
    </row>
    <row r="535">
      <c r="B535" s="176"/>
      <c r="D535" s="179"/>
      <c r="F535" s="179"/>
      <c r="G535" s="179"/>
      <c r="H535" s="179"/>
      <c r="I535" s="179"/>
      <c r="K535" s="179"/>
      <c r="L535" s="178"/>
      <c r="M535" s="179"/>
      <c r="N535" s="179"/>
      <c r="O535" s="179"/>
      <c r="P535" s="179"/>
      <c r="Q535" s="179"/>
      <c r="R535" s="179"/>
      <c r="V535" s="179"/>
      <c r="X535" s="179"/>
    </row>
    <row r="536">
      <c r="B536" s="176"/>
      <c r="D536" s="179"/>
      <c r="F536" s="179"/>
      <c r="G536" s="179"/>
      <c r="H536" s="179"/>
      <c r="I536" s="179"/>
      <c r="K536" s="179"/>
      <c r="L536" s="178"/>
      <c r="M536" s="179"/>
      <c r="N536" s="179"/>
      <c r="O536" s="179"/>
      <c r="P536" s="179"/>
      <c r="Q536" s="179"/>
      <c r="R536" s="179"/>
      <c r="V536" s="179"/>
      <c r="X536" s="179"/>
    </row>
    <row r="537">
      <c r="B537" s="176"/>
      <c r="D537" s="179"/>
      <c r="F537" s="179"/>
      <c r="G537" s="179"/>
      <c r="H537" s="179"/>
      <c r="I537" s="179"/>
      <c r="K537" s="179"/>
      <c r="L537" s="178"/>
      <c r="M537" s="179"/>
      <c r="N537" s="179"/>
      <c r="O537" s="179"/>
      <c r="P537" s="179"/>
      <c r="Q537" s="179"/>
      <c r="R537" s="179"/>
      <c r="V537" s="179"/>
      <c r="X537" s="179"/>
    </row>
    <row r="538">
      <c r="B538" s="176"/>
      <c r="D538" s="179"/>
      <c r="F538" s="179"/>
      <c r="G538" s="179"/>
      <c r="H538" s="179"/>
      <c r="I538" s="179"/>
      <c r="K538" s="179"/>
      <c r="L538" s="178"/>
      <c r="M538" s="179"/>
      <c r="N538" s="179"/>
      <c r="O538" s="179"/>
      <c r="P538" s="179"/>
      <c r="Q538" s="179"/>
      <c r="R538" s="179"/>
      <c r="V538" s="179"/>
      <c r="X538" s="179"/>
    </row>
    <row r="539">
      <c r="B539" s="176"/>
      <c r="D539" s="179"/>
      <c r="F539" s="179"/>
      <c r="G539" s="179"/>
      <c r="H539" s="179"/>
      <c r="I539" s="179"/>
      <c r="K539" s="179"/>
      <c r="L539" s="178"/>
      <c r="M539" s="179"/>
      <c r="N539" s="179"/>
      <c r="O539" s="179"/>
      <c r="P539" s="179"/>
      <c r="Q539" s="179"/>
      <c r="R539" s="179"/>
      <c r="V539" s="179"/>
      <c r="X539" s="179"/>
    </row>
    <row r="540">
      <c r="B540" s="176"/>
      <c r="D540" s="179"/>
      <c r="F540" s="179"/>
      <c r="G540" s="179"/>
      <c r="H540" s="179"/>
      <c r="I540" s="179"/>
      <c r="K540" s="179"/>
      <c r="L540" s="178"/>
      <c r="M540" s="179"/>
      <c r="N540" s="179"/>
      <c r="O540" s="179"/>
      <c r="P540" s="179"/>
      <c r="Q540" s="179"/>
      <c r="R540" s="179"/>
      <c r="V540" s="179"/>
      <c r="X540" s="179"/>
    </row>
    <row r="541">
      <c r="B541" s="176"/>
      <c r="D541" s="179"/>
      <c r="F541" s="179"/>
      <c r="G541" s="179"/>
      <c r="H541" s="179"/>
      <c r="I541" s="179"/>
      <c r="K541" s="179"/>
      <c r="L541" s="178"/>
      <c r="M541" s="179"/>
      <c r="N541" s="179"/>
      <c r="O541" s="179"/>
      <c r="P541" s="179"/>
      <c r="Q541" s="179"/>
      <c r="R541" s="179"/>
      <c r="V541" s="179"/>
      <c r="X541" s="179"/>
    </row>
    <row r="542">
      <c r="B542" s="176"/>
      <c r="D542" s="179"/>
      <c r="F542" s="179"/>
      <c r="G542" s="179"/>
      <c r="H542" s="179"/>
      <c r="I542" s="179"/>
      <c r="K542" s="179"/>
      <c r="L542" s="178"/>
      <c r="M542" s="179"/>
      <c r="N542" s="179"/>
      <c r="O542" s="179"/>
      <c r="P542" s="179"/>
      <c r="Q542" s="179"/>
      <c r="R542" s="179"/>
      <c r="V542" s="179"/>
      <c r="X542" s="179"/>
    </row>
    <row r="543">
      <c r="B543" s="176"/>
      <c r="D543" s="179"/>
      <c r="F543" s="179"/>
      <c r="G543" s="179"/>
      <c r="H543" s="179"/>
      <c r="I543" s="179"/>
      <c r="K543" s="179"/>
      <c r="L543" s="178"/>
      <c r="M543" s="179"/>
      <c r="N543" s="179"/>
      <c r="O543" s="179"/>
      <c r="P543" s="179"/>
      <c r="Q543" s="179"/>
      <c r="R543" s="179"/>
      <c r="V543" s="179"/>
      <c r="X543" s="179"/>
    </row>
    <row r="544">
      <c r="B544" s="176"/>
      <c r="D544" s="179"/>
      <c r="F544" s="179"/>
      <c r="G544" s="179"/>
      <c r="H544" s="179"/>
      <c r="I544" s="179"/>
      <c r="K544" s="179"/>
      <c r="L544" s="178"/>
      <c r="M544" s="179"/>
      <c r="N544" s="179"/>
      <c r="O544" s="179"/>
      <c r="P544" s="179"/>
      <c r="Q544" s="179"/>
      <c r="R544" s="179"/>
      <c r="V544" s="179"/>
      <c r="X544" s="179"/>
    </row>
    <row r="545">
      <c r="B545" s="176"/>
      <c r="D545" s="179"/>
      <c r="F545" s="179"/>
      <c r="G545" s="179"/>
      <c r="H545" s="179"/>
      <c r="I545" s="179"/>
      <c r="K545" s="179"/>
      <c r="L545" s="178"/>
      <c r="M545" s="179"/>
      <c r="N545" s="179"/>
      <c r="O545" s="179"/>
      <c r="P545" s="179"/>
      <c r="Q545" s="179"/>
      <c r="R545" s="179"/>
      <c r="V545" s="179"/>
      <c r="X545" s="179"/>
    </row>
    <row r="546">
      <c r="B546" s="176"/>
      <c r="D546" s="179"/>
      <c r="F546" s="179"/>
      <c r="G546" s="179"/>
      <c r="H546" s="179"/>
      <c r="I546" s="179"/>
      <c r="K546" s="179"/>
      <c r="L546" s="178"/>
      <c r="M546" s="179"/>
      <c r="N546" s="179"/>
      <c r="O546" s="179"/>
      <c r="P546" s="179"/>
      <c r="Q546" s="179"/>
      <c r="R546" s="179"/>
      <c r="V546" s="179"/>
      <c r="X546" s="179"/>
    </row>
    <row r="547">
      <c r="B547" s="176"/>
      <c r="D547" s="179"/>
      <c r="F547" s="179"/>
      <c r="G547" s="179"/>
      <c r="H547" s="179"/>
      <c r="I547" s="179"/>
      <c r="K547" s="179"/>
      <c r="L547" s="178"/>
      <c r="M547" s="179"/>
      <c r="N547" s="179"/>
      <c r="O547" s="179"/>
      <c r="P547" s="179"/>
      <c r="Q547" s="179"/>
      <c r="R547" s="179"/>
      <c r="V547" s="179"/>
      <c r="X547" s="179"/>
    </row>
    <row r="548">
      <c r="B548" s="176"/>
      <c r="D548" s="179"/>
      <c r="F548" s="179"/>
      <c r="G548" s="179"/>
      <c r="H548" s="179"/>
      <c r="I548" s="179"/>
      <c r="K548" s="179"/>
      <c r="L548" s="178"/>
      <c r="M548" s="179"/>
      <c r="N548" s="179"/>
      <c r="O548" s="179"/>
      <c r="P548" s="179"/>
      <c r="Q548" s="179"/>
      <c r="R548" s="179"/>
      <c r="V548" s="179"/>
      <c r="X548" s="179"/>
    </row>
    <row r="549">
      <c r="B549" s="176"/>
      <c r="D549" s="179"/>
      <c r="F549" s="179"/>
      <c r="G549" s="179"/>
      <c r="H549" s="179"/>
      <c r="I549" s="179"/>
      <c r="K549" s="179"/>
      <c r="L549" s="178"/>
      <c r="M549" s="179"/>
      <c r="N549" s="179"/>
      <c r="O549" s="179"/>
      <c r="P549" s="179"/>
      <c r="Q549" s="179"/>
      <c r="R549" s="179"/>
      <c r="V549" s="179"/>
      <c r="X549" s="179"/>
    </row>
    <row r="550">
      <c r="B550" s="176"/>
      <c r="D550" s="179"/>
      <c r="F550" s="179"/>
      <c r="G550" s="179"/>
      <c r="H550" s="179"/>
      <c r="I550" s="179"/>
      <c r="K550" s="179"/>
      <c r="L550" s="178"/>
      <c r="M550" s="179"/>
      <c r="N550" s="179"/>
      <c r="O550" s="179"/>
      <c r="P550" s="179"/>
      <c r="Q550" s="179"/>
      <c r="R550" s="179"/>
      <c r="V550" s="179"/>
      <c r="X550" s="179"/>
    </row>
    <row r="551">
      <c r="B551" s="176"/>
      <c r="D551" s="179"/>
      <c r="F551" s="179"/>
      <c r="G551" s="179"/>
      <c r="H551" s="179"/>
      <c r="I551" s="179"/>
      <c r="K551" s="179"/>
      <c r="L551" s="178"/>
      <c r="M551" s="179"/>
      <c r="N551" s="179"/>
      <c r="O551" s="179"/>
      <c r="P551" s="179"/>
      <c r="Q551" s="179"/>
      <c r="R551" s="179"/>
      <c r="V551" s="179"/>
      <c r="X551" s="179"/>
    </row>
    <row r="552">
      <c r="B552" s="176"/>
      <c r="D552" s="179"/>
      <c r="F552" s="179"/>
      <c r="G552" s="179"/>
      <c r="H552" s="179"/>
      <c r="I552" s="179"/>
      <c r="K552" s="179"/>
      <c r="L552" s="178"/>
      <c r="M552" s="179"/>
      <c r="N552" s="179"/>
      <c r="O552" s="179"/>
      <c r="P552" s="179"/>
      <c r="Q552" s="179"/>
      <c r="R552" s="179"/>
      <c r="V552" s="179"/>
      <c r="X552" s="179"/>
    </row>
    <row r="553">
      <c r="B553" s="176"/>
      <c r="D553" s="179"/>
      <c r="F553" s="179"/>
      <c r="G553" s="179"/>
      <c r="H553" s="179"/>
      <c r="I553" s="179"/>
      <c r="K553" s="179"/>
      <c r="L553" s="178"/>
      <c r="M553" s="179"/>
      <c r="N553" s="179"/>
      <c r="O553" s="179"/>
      <c r="P553" s="179"/>
      <c r="Q553" s="179"/>
      <c r="R553" s="179"/>
      <c r="V553" s="179"/>
      <c r="X553" s="179"/>
    </row>
    <row r="554">
      <c r="B554" s="176"/>
      <c r="D554" s="179"/>
      <c r="F554" s="179"/>
      <c r="G554" s="179"/>
      <c r="H554" s="179"/>
      <c r="I554" s="179"/>
      <c r="K554" s="179"/>
      <c r="L554" s="178"/>
      <c r="M554" s="179"/>
      <c r="N554" s="179"/>
      <c r="O554" s="179"/>
      <c r="P554" s="179"/>
      <c r="Q554" s="179"/>
      <c r="R554" s="179"/>
      <c r="V554" s="179"/>
      <c r="X554" s="179"/>
    </row>
    <row r="555">
      <c r="B555" s="176"/>
      <c r="D555" s="179"/>
      <c r="F555" s="179"/>
      <c r="G555" s="179"/>
      <c r="H555" s="179"/>
      <c r="I555" s="179"/>
      <c r="K555" s="179"/>
      <c r="L555" s="178"/>
      <c r="M555" s="179"/>
      <c r="N555" s="179"/>
      <c r="O555" s="179"/>
      <c r="P555" s="179"/>
      <c r="Q555" s="179"/>
      <c r="R555" s="179"/>
      <c r="V555" s="179"/>
      <c r="X555" s="179"/>
    </row>
    <row r="556">
      <c r="B556" s="176"/>
      <c r="D556" s="179"/>
      <c r="F556" s="179"/>
      <c r="G556" s="179"/>
      <c r="H556" s="179"/>
      <c r="I556" s="179"/>
      <c r="K556" s="179"/>
      <c r="L556" s="178"/>
      <c r="M556" s="179"/>
      <c r="N556" s="179"/>
      <c r="O556" s="179"/>
      <c r="P556" s="179"/>
      <c r="Q556" s="179"/>
      <c r="R556" s="179"/>
      <c r="V556" s="179"/>
      <c r="X556" s="179"/>
    </row>
    <row r="557">
      <c r="B557" s="176"/>
      <c r="D557" s="179"/>
      <c r="F557" s="179"/>
      <c r="G557" s="179"/>
      <c r="H557" s="179"/>
      <c r="I557" s="179"/>
      <c r="K557" s="179"/>
      <c r="L557" s="178"/>
      <c r="M557" s="179"/>
      <c r="N557" s="179"/>
      <c r="O557" s="179"/>
      <c r="P557" s="179"/>
      <c r="Q557" s="179"/>
      <c r="R557" s="179"/>
      <c r="V557" s="179"/>
      <c r="X557" s="179"/>
    </row>
    <row r="558">
      <c r="B558" s="176"/>
      <c r="D558" s="179"/>
      <c r="F558" s="179"/>
      <c r="G558" s="179"/>
      <c r="H558" s="179"/>
      <c r="I558" s="179"/>
      <c r="K558" s="179"/>
      <c r="L558" s="178"/>
      <c r="M558" s="179"/>
      <c r="N558" s="179"/>
      <c r="O558" s="179"/>
      <c r="P558" s="179"/>
      <c r="Q558" s="179"/>
      <c r="R558" s="179"/>
      <c r="V558" s="179"/>
      <c r="X558" s="179"/>
    </row>
    <row r="559">
      <c r="B559" s="176"/>
      <c r="D559" s="179"/>
      <c r="F559" s="179"/>
      <c r="G559" s="179"/>
      <c r="H559" s="179"/>
      <c r="I559" s="179"/>
      <c r="K559" s="179"/>
      <c r="L559" s="178"/>
      <c r="M559" s="179"/>
      <c r="N559" s="179"/>
      <c r="O559" s="179"/>
      <c r="P559" s="179"/>
      <c r="Q559" s="179"/>
      <c r="R559" s="179"/>
      <c r="V559" s="179"/>
      <c r="X559" s="179"/>
    </row>
    <row r="560">
      <c r="B560" s="176"/>
      <c r="D560" s="179"/>
      <c r="F560" s="179"/>
      <c r="G560" s="179"/>
      <c r="H560" s="179"/>
      <c r="I560" s="179"/>
      <c r="K560" s="179"/>
      <c r="L560" s="178"/>
      <c r="M560" s="179"/>
      <c r="N560" s="179"/>
      <c r="O560" s="179"/>
      <c r="P560" s="179"/>
      <c r="Q560" s="179"/>
      <c r="R560" s="179"/>
      <c r="V560" s="179"/>
      <c r="X560" s="179"/>
    </row>
    <row r="561">
      <c r="B561" s="176"/>
      <c r="D561" s="179"/>
      <c r="F561" s="179"/>
      <c r="G561" s="179"/>
      <c r="H561" s="179"/>
      <c r="I561" s="179"/>
      <c r="K561" s="179"/>
      <c r="L561" s="178"/>
      <c r="M561" s="179"/>
      <c r="N561" s="179"/>
      <c r="O561" s="179"/>
      <c r="P561" s="179"/>
      <c r="Q561" s="179"/>
      <c r="R561" s="179"/>
      <c r="V561" s="179"/>
      <c r="X561" s="179"/>
    </row>
    <row r="562">
      <c r="B562" s="176"/>
      <c r="D562" s="179"/>
      <c r="F562" s="179"/>
      <c r="G562" s="179"/>
      <c r="H562" s="179"/>
      <c r="I562" s="179"/>
      <c r="K562" s="179"/>
      <c r="L562" s="178"/>
      <c r="M562" s="179"/>
      <c r="N562" s="179"/>
      <c r="O562" s="179"/>
      <c r="P562" s="179"/>
      <c r="Q562" s="179"/>
      <c r="R562" s="179"/>
      <c r="V562" s="179"/>
      <c r="X562" s="179"/>
    </row>
    <row r="563">
      <c r="B563" s="176"/>
      <c r="D563" s="179"/>
      <c r="F563" s="179"/>
      <c r="G563" s="179"/>
      <c r="H563" s="179"/>
      <c r="I563" s="179"/>
      <c r="K563" s="179"/>
      <c r="L563" s="178"/>
      <c r="M563" s="179"/>
      <c r="N563" s="179"/>
      <c r="O563" s="179"/>
      <c r="P563" s="179"/>
      <c r="Q563" s="179"/>
      <c r="R563" s="179"/>
      <c r="V563" s="179"/>
      <c r="X563" s="179"/>
    </row>
    <row r="564">
      <c r="B564" s="176"/>
      <c r="D564" s="179"/>
      <c r="F564" s="179"/>
      <c r="G564" s="179"/>
      <c r="H564" s="179"/>
      <c r="I564" s="179"/>
      <c r="K564" s="179"/>
      <c r="L564" s="178"/>
      <c r="M564" s="179"/>
      <c r="N564" s="179"/>
      <c r="O564" s="179"/>
      <c r="P564" s="179"/>
      <c r="Q564" s="179"/>
      <c r="R564" s="179"/>
      <c r="V564" s="179"/>
      <c r="X564" s="179"/>
    </row>
    <row r="565">
      <c r="B565" s="176"/>
      <c r="D565" s="179"/>
      <c r="F565" s="179"/>
      <c r="G565" s="179"/>
      <c r="H565" s="179"/>
      <c r="I565" s="179"/>
      <c r="K565" s="179"/>
      <c r="L565" s="178"/>
      <c r="M565" s="179"/>
      <c r="N565" s="179"/>
      <c r="O565" s="179"/>
      <c r="P565" s="179"/>
      <c r="Q565" s="179"/>
      <c r="R565" s="179"/>
      <c r="V565" s="179"/>
      <c r="X565" s="179"/>
    </row>
    <row r="566">
      <c r="B566" s="176"/>
      <c r="D566" s="179"/>
      <c r="F566" s="179"/>
      <c r="G566" s="179"/>
      <c r="H566" s="179"/>
      <c r="I566" s="179"/>
      <c r="K566" s="179"/>
      <c r="L566" s="178"/>
      <c r="M566" s="179"/>
      <c r="N566" s="179"/>
      <c r="O566" s="179"/>
      <c r="P566" s="179"/>
      <c r="Q566" s="179"/>
      <c r="R566" s="179"/>
      <c r="V566" s="179"/>
      <c r="X566" s="179"/>
    </row>
    <row r="567">
      <c r="B567" s="176"/>
      <c r="D567" s="179"/>
      <c r="F567" s="179"/>
      <c r="G567" s="179"/>
      <c r="H567" s="179"/>
      <c r="I567" s="179"/>
      <c r="K567" s="179"/>
      <c r="L567" s="178"/>
      <c r="M567" s="179"/>
      <c r="N567" s="179"/>
      <c r="O567" s="179"/>
      <c r="P567" s="179"/>
      <c r="Q567" s="179"/>
      <c r="R567" s="179"/>
      <c r="V567" s="179"/>
      <c r="X567" s="179"/>
    </row>
    <row r="568">
      <c r="B568" s="176"/>
      <c r="D568" s="179"/>
      <c r="F568" s="179"/>
      <c r="G568" s="179"/>
      <c r="H568" s="179"/>
      <c r="I568" s="179"/>
      <c r="K568" s="179"/>
      <c r="L568" s="178"/>
      <c r="M568" s="179"/>
      <c r="N568" s="179"/>
      <c r="O568" s="179"/>
      <c r="P568" s="179"/>
      <c r="Q568" s="179"/>
      <c r="R568" s="179"/>
      <c r="V568" s="179"/>
      <c r="X568" s="179"/>
    </row>
    <row r="569">
      <c r="B569" s="176"/>
      <c r="D569" s="179"/>
      <c r="F569" s="179"/>
      <c r="G569" s="179"/>
      <c r="H569" s="179"/>
      <c r="I569" s="179"/>
      <c r="K569" s="179"/>
      <c r="L569" s="178"/>
      <c r="M569" s="179"/>
      <c r="N569" s="179"/>
      <c r="O569" s="179"/>
      <c r="P569" s="179"/>
      <c r="Q569" s="179"/>
      <c r="R569" s="179"/>
      <c r="V569" s="179"/>
      <c r="X569" s="179"/>
    </row>
    <row r="570">
      <c r="B570" s="176"/>
      <c r="D570" s="179"/>
      <c r="F570" s="179"/>
      <c r="G570" s="179"/>
      <c r="H570" s="179"/>
      <c r="I570" s="179"/>
      <c r="K570" s="179"/>
      <c r="L570" s="178"/>
      <c r="M570" s="179"/>
      <c r="N570" s="179"/>
      <c r="O570" s="179"/>
      <c r="P570" s="179"/>
      <c r="Q570" s="179"/>
      <c r="R570" s="179"/>
      <c r="V570" s="179"/>
      <c r="X570" s="179"/>
    </row>
    <row r="571">
      <c r="B571" s="176"/>
      <c r="D571" s="179"/>
      <c r="F571" s="179"/>
      <c r="G571" s="179"/>
      <c r="H571" s="179"/>
      <c r="I571" s="179"/>
      <c r="K571" s="179"/>
      <c r="L571" s="178"/>
      <c r="M571" s="179"/>
      <c r="N571" s="179"/>
      <c r="O571" s="179"/>
      <c r="P571" s="179"/>
      <c r="Q571" s="179"/>
      <c r="R571" s="179"/>
      <c r="V571" s="179"/>
      <c r="X571" s="179"/>
    </row>
    <row r="572">
      <c r="B572" s="176"/>
      <c r="D572" s="179"/>
      <c r="F572" s="179"/>
      <c r="G572" s="179"/>
      <c r="H572" s="179"/>
      <c r="I572" s="179"/>
      <c r="K572" s="179"/>
      <c r="L572" s="178"/>
      <c r="M572" s="179"/>
      <c r="N572" s="179"/>
      <c r="O572" s="179"/>
      <c r="P572" s="179"/>
      <c r="Q572" s="179"/>
      <c r="R572" s="179"/>
      <c r="V572" s="179"/>
      <c r="X572" s="179"/>
    </row>
    <row r="573">
      <c r="B573" s="176"/>
      <c r="D573" s="179"/>
      <c r="F573" s="179"/>
      <c r="G573" s="179"/>
      <c r="H573" s="179"/>
      <c r="I573" s="179"/>
      <c r="K573" s="179"/>
      <c r="L573" s="178"/>
      <c r="M573" s="179"/>
      <c r="N573" s="179"/>
      <c r="O573" s="179"/>
      <c r="P573" s="179"/>
      <c r="Q573" s="179"/>
      <c r="R573" s="179"/>
      <c r="V573" s="179"/>
      <c r="X573" s="179"/>
    </row>
    <row r="574">
      <c r="B574" s="176"/>
      <c r="D574" s="179"/>
      <c r="F574" s="179"/>
      <c r="G574" s="179"/>
      <c r="H574" s="179"/>
      <c r="I574" s="179"/>
      <c r="K574" s="179"/>
      <c r="L574" s="178"/>
      <c r="M574" s="179"/>
      <c r="N574" s="179"/>
      <c r="O574" s="179"/>
      <c r="P574" s="179"/>
      <c r="Q574" s="179"/>
      <c r="R574" s="179"/>
      <c r="V574" s="179"/>
      <c r="X574" s="179"/>
    </row>
    <row r="575">
      <c r="B575" s="176"/>
      <c r="D575" s="179"/>
      <c r="F575" s="179"/>
      <c r="G575" s="179"/>
      <c r="H575" s="179"/>
      <c r="I575" s="179"/>
      <c r="K575" s="179"/>
      <c r="L575" s="178"/>
      <c r="M575" s="179"/>
      <c r="N575" s="179"/>
      <c r="O575" s="179"/>
      <c r="P575" s="179"/>
      <c r="Q575" s="179"/>
      <c r="R575" s="179"/>
      <c r="V575" s="179"/>
      <c r="X575" s="179"/>
    </row>
    <row r="576">
      <c r="B576" s="176"/>
      <c r="D576" s="179"/>
      <c r="F576" s="179"/>
      <c r="G576" s="179"/>
      <c r="H576" s="179"/>
      <c r="I576" s="179"/>
      <c r="K576" s="179"/>
      <c r="L576" s="178"/>
      <c r="M576" s="179"/>
      <c r="N576" s="179"/>
      <c r="O576" s="179"/>
      <c r="P576" s="179"/>
      <c r="Q576" s="179"/>
      <c r="R576" s="179"/>
      <c r="V576" s="179"/>
      <c r="X576" s="179"/>
    </row>
    <row r="577">
      <c r="B577" s="176"/>
      <c r="D577" s="179"/>
      <c r="F577" s="179"/>
      <c r="G577" s="179"/>
      <c r="H577" s="179"/>
      <c r="I577" s="179"/>
      <c r="K577" s="179"/>
      <c r="L577" s="178"/>
      <c r="M577" s="179"/>
      <c r="N577" s="179"/>
      <c r="O577" s="179"/>
      <c r="P577" s="179"/>
      <c r="Q577" s="179"/>
      <c r="R577" s="179"/>
      <c r="V577" s="179"/>
      <c r="X577" s="179"/>
    </row>
    <row r="578">
      <c r="B578" s="176"/>
      <c r="D578" s="179"/>
      <c r="F578" s="179"/>
      <c r="G578" s="179"/>
      <c r="H578" s="179"/>
      <c r="I578" s="179"/>
      <c r="K578" s="179"/>
      <c r="L578" s="178"/>
      <c r="M578" s="179"/>
      <c r="N578" s="179"/>
      <c r="O578" s="179"/>
      <c r="P578" s="179"/>
      <c r="Q578" s="179"/>
      <c r="R578" s="179"/>
      <c r="V578" s="179"/>
      <c r="X578" s="179"/>
    </row>
    <row r="579">
      <c r="B579" s="176"/>
      <c r="D579" s="179"/>
      <c r="F579" s="179"/>
      <c r="G579" s="179"/>
      <c r="H579" s="179"/>
      <c r="I579" s="179"/>
      <c r="K579" s="179"/>
      <c r="L579" s="178"/>
      <c r="M579" s="179"/>
      <c r="N579" s="179"/>
      <c r="O579" s="179"/>
      <c r="P579" s="179"/>
      <c r="Q579" s="179"/>
      <c r="R579" s="179"/>
      <c r="V579" s="179"/>
      <c r="X579" s="179"/>
    </row>
    <row r="580">
      <c r="B580" s="176"/>
      <c r="D580" s="179"/>
      <c r="F580" s="179"/>
      <c r="G580" s="179"/>
      <c r="H580" s="179"/>
      <c r="I580" s="179"/>
      <c r="K580" s="179"/>
      <c r="L580" s="178"/>
      <c r="M580" s="179"/>
      <c r="N580" s="179"/>
      <c r="O580" s="179"/>
      <c r="P580" s="179"/>
      <c r="Q580" s="179"/>
      <c r="R580" s="179"/>
      <c r="V580" s="179"/>
      <c r="X580" s="179"/>
    </row>
    <row r="581">
      <c r="B581" s="176"/>
      <c r="D581" s="179"/>
      <c r="F581" s="179"/>
      <c r="G581" s="179"/>
      <c r="H581" s="179"/>
      <c r="I581" s="179"/>
      <c r="K581" s="179"/>
      <c r="L581" s="178"/>
      <c r="M581" s="179"/>
      <c r="N581" s="179"/>
      <c r="O581" s="179"/>
      <c r="P581" s="179"/>
      <c r="Q581" s="179"/>
      <c r="R581" s="179"/>
      <c r="V581" s="179"/>
      <c r="X581" s="179"/>
    </row>
    <row r="582">
      <c r="B582" s="176"/>
      <c r="D582" s="179"/>
      <c r="F582" s="179"/>
      <c r="G582" s="179"/>
      <c r="H582" s="179"/>
      <c r="I582" s="179"/>
      <c r="K582" s="179"/>
      <c r="L582" s="178"/>
      <c r="M582" s="179"/>
      <c r="N582" s="179"/>
      <c r="O582" s="179"/>
      <c r="P582" s="179"/>
      <c r="Q582" s="179"/>
      <c r="R582" s="179"/>
      <c r="V582" s="179"/>
      <c r="X582" s="179"/>
    </row>
    <row r="583">
      <c r="B583" s="176"/>
      <c r="D583" s="179"/>
      <c r="F583" s="179"/>
      <c r="G583" s="179"/>
      <c r="H583" s="179"/>
      <c r="I583" s="179"/>
      <c r="K583" s="179"/>
      <c r="L583" s="178"/>
      <c r="M583" s="179"/>
      <c r="N583" s="179"/>
      <c r="O583" s="179"/>
      <c r="P583" s="179"/>
      <c r="Q583" s="179"/>
      <c r="R583" s="179"/>
      <c r="V583" s="179"/>
      <c r="X583" s="179"/>
    </row>
    <row r="584">
      <c r="B584" s="176"/>
      <c r="D584" s="179"/>
      <c r="F584" s="179"/>
      <c r="G584" s="179"/>
      <c r="H584" s="179"/>
      <c r="I584" s="179"/>
      <c r="K584" s="179"/>
      <c r="L584" s="178"/>
      <c r="M584" s="179"/>
      <c r="N584" s="179"/>
      <c r="O584" s="179"/>
      <c r="P584" s="179"/>
      <c r="Q584" s="179"/>
      <c r="R584" s="179"/>
      <c r="V584" s="179"/>
      <c r="X584" s="179"/>
    </row>
    <row r="585">
      <c r="B585" s="176"/>
      <c r="D585" s="179"/>
      <c r="F585" s="179"/>
      <c r="G585" s="179"/>
      <c r="H585" s="179"/>
      <c r="I585" s="179"/>
      <c r="K585" s="179"/>
      <c r="L585" s="178"/>
      <c r="M585" s="179"/>
      <c r="N585" s="179"/>
      <c r="O585" s="179"/>
      <c r="P585" s="179"/>
      <c r="Q585" s="179"/>
      <c r="R585" s="179"/>
      <c r="V585" s="179"/>
      <c r="X585" s="179"/>
    </row>
    <row r="586">
      <c r="B586" s="176"/>
      <c r="D586" s="179"/>
      <c r="F586" s="179"/>
      <c r="G586" s="179"/>
      <c r="H586" s="179"/>
      <c r="I586" s="179"/>
      <c r="K586" s="179"/>
      <c r="L586" s="178"/>
      <c r="M586" s="179"/>
      <c r="N586" s="179"/>
      <c r="O586" s="179"/>
      <c r="P586" s="179"/>
      <c r="Q586" s="179"/>
      <c r="R586" s="179"/>
      <c r="V586" s="179"/>
      <c r="X586" s="179"/>
    </row>
    <row r="587">
      <c r="B587" s="176"/>
      <c r="D587" s="179"/>
      <c r="F587" s="179"/>
      <c r="G587" s="179"/>
      <c r="H587" s="179"/>
      <c r="I587" s="179"/>
      <c r="K587" s="179"/>
      <c r="L587" s="178"/>
      <c r="M587" s="179"/>
      <c r="N587" s="179"/>
      <c r="O587" s="179"/>
      <c r="P587" s="179"/>
      <c r="Q587" s="179"/>
      <c r="R587" s="179"/>
      <c r="V587" s="179"/>
      <c r="X587" s="179"/>
    </row>
    <row r="588">
      <c r="B588" s="176"/>
      <c r="D588" s="179"/>
      <c r="F588" s="179"/>
      <c r="G588" s="179"/>
      <c r="H588" s="179"/>
      <c r="I588" s="179"/>
      <c r="K588" s="179"/>
      <c r="L588" s="178"/>
      <c r="M588" s="179"/>
      <c r="N588" s="179"/>
      <c r="O588" s="179"/>
      <c r="P588" s="179"/>
      <c r="Q588" s="179"/>
      <c r="R588" s="179"/>
      <c r="V588" s="179"/>
      <c r="X588" s="179"/>
    </row>
    <row r="589">
      <c r="B589" s="176"/>
      <c r="D589" s="179"/>
      <c r="F589" s="179"/>
      <c r="G589" s="179"/>
      <c r="H589" s="179"/>
      <c r="I589" s="179"/>
      <c r="K589" s="179"/>
      <c r="L589" s="178"/>
      <c r="M589" s="179"/>
      <c r="N589" s="179"/>
      <c r="O589" s="179"/>
      <c r="P589" s="179"/>
      <c r="Q589" s="179"/>
      <c r="R589" s="179"/>
      <c r="V589" s="179"/>
      <c r="X589" s="179"/>
    </row>
    <row r="590">
      <c r="B590" s="176"/>
      <c r="D590" s="179"/>
      <c r="F590" s="179"/>
      <c r="G590" s="179"/>
      <c r="H590" s="179"/>
      <c r="I590" s="179"/>
      <c r="K590" s="179"/>
      <c r="L590" s="178"/>
      <c r="M590" s="179"/>
      <c r="N590" s="179"/>
      <c r="O590" s="179"/>
      <c r="P590" s="179"/>
      <c r="Q590" s="179"/>
      <c r="R590" s="179"/>
      <c r="V590" s="179"/>
      <c r="X590" s="179"/>
    </row>
    <row r="591">
      <c r="B591" s="176"/>
      <c r="D591" s="179"/>
      <c r="F591" s="179"/>
      <c r="G591" s="179"/>
      <c r="H591" s="179"/>
      <c r="I591" s="179"/>
      <c r="K591" s="179"/>
      <c r="L591" s="178"/>
      <c r="M591" s="179"/>
      <c r="N591" s="179"/>
      <c r="O591" s="179"/>
      <c r="P591" s="179"/>
      <c r="Q591" s="179"/>
      <c r="R591" s="179"/>
      <c r="V591" s="179"/>
      <c r="X591" s="179"/>
    </row>
    <row r="592">
      <c r="B592" s="176"/>
      <c r="D592" s="179"/>
      <c r="F592" s="179"/>
      <c r="G592" s="179"/>
      <c r="H592" s="179"/>
      <c r="I592" s="179"/>
      <c r="K592" s="179"/>
      <c r="L592" s="178"/>
      <c r="M592" s="179"/>
      <c r="N592" s="179"/>
      <c r="O592" s="179"/>
      <c r="P592" s="179"/>
      <c r="Q592" s="179"/>
      <c r="R592" s="179"/>
      <c r="V592" s="179"/>
      <c r="X592" s="179"/>
    </row>
    <row r="593">
      <c r="B593" s="176"/>
      <c r="D593" s="179"/>
      <c r="F593" s="179"/>
      <c r="G593" s="179"/>
      <c r="H593" s="179"/>
      <c r="I593" s="179"/>
      <c r="K593" s="179"/>
      <c r="L593" s="178"/>
      <c r="M593" s="179"/>
      <c r="N593" s="179"/>
      <c r="O593" s="179"/>
      <c r="P593" s="179"/>
      <c r="Q593" s="179"/>
      <c r="R593" s="179"/>
      <c r="V593" s="179"/>
      <c r="X593" s="179"/>
    </row>
    <row r="594">
      <c r="B594" s="176"/>
      <c r="D594" s="179"/>
      <c r="F594" s="179"/>
      <c r="G594" s="179"/>
      <c r="H594" s="179"/>
      <c r="I594" s="179"/>
      <c r="K594" s="179"/>
      <c r="L594" s="178"/>
      <c r="M594" s="179"/>
      <c r="N594" s="179"/>
      <c r="O594" s="179"/>
      <c r="P594" s="179"/>
      <c r="Q594" s="179"/>
      <c r="R594" s="179"/>
      <c r="V594" s="179"/>
      <c r="X594" s="179"/>
    </row>
    <row r="595">
      <c r="B595" s="176"/>
      <c r="D595" s="179"/>
      <c r="F595" s="179"/>
      <c r="G595" s="179"/>
      <c r="H595" s="179"/>
      <c r="I595" s="179"/>
      <c r="K595" s="179"/>
      <c r="L595" s="178"/>
      <c r="M595" s="179"/>
      <c r="N595" s="179"/>
      <c r="O595" s="179"/>
      <c r="P595" s="179"/>
      <c r="Q595" s="179"/>
      <c r="R595" s="179"/>
      <c r="V595" s="179"/>
      <c r="X595" s="179"/>
    </row>
    <row r="596">
      <c r="B596" s="176"/>
      <c r="D596" s="179"/>
      <c r="F596" s="179"/>
      <c r="G596" s="179"/>
      <c r="H596" s="179"/>
      <c r="I596" s="179"/>
      <c r="K596" s="179"/>
      <c r="L596" s="178"/>
      <c r="M596" s="179"/>
      <c r="N596" s="179"/>
      <c r="O596" s="179"/>
      <c r="P596" s="179"/>
      <c r="Q596" s="179"/>
      <c r="R596" s="179"/>
      <c r="V596" s="179"/>
      <c r="X596" s="179"/>
    </row>
    <row r="597">
      <c r="B597" s="176"/>
      <c r="D597" s="179"/>
      <c r="F597" s="179"/>
      <c r="G597" s="179"/>
      <c r="H597" s="179"/>
      <c r="I597" s="179"/>
      <c r="K597" s="179"/>
      <c r="L597" s="178"/>
      <c r="M597" s="179"/>
      <c r="N597" s="179"/>
      <c r="O597" s="179"/>
      <c r="P597" s="179"/>
      <c r="Q597" s="179"/>
      <c r="R597" s="179"/>
      <c r="V597" s="179"/>
      <c r="X597" s="179"/>
    </row>
    <row r="598">
      <c r="B598" s="176"/>
      <c r="D598" s="179"/>
      <c r="F598" s="179"/>
      <c r="G598" s="179"/>
      <c r="H598" s="179"/>
      <c r="I598" s="179"/>
      <c r="K598" s="179"/>
      <c r="L598" s="178"/>
      <c r="M598" s="179"/>
      <c r="N598" s="179"/>
      <c r="O598" s="179"/>
      <c r="P598" s="179"/>
      <c r="Q598" s="179"/>
      <c r="R598" s="179"/>
      <c r="V598" s="179"/>
      <c r="X598" s="179"/>
    </row>
    <row r="599">
      <c r="B599" s="176"/>
      <c r="D599" s="179"/>
      <c r="F599" s="179"/>
      <c r="G599" s="179"/>
      <c r="H599" s="179"/>
      <c r="I599" s="179"/>
      <c r="K599" s="179"/>
      <c r="L599" s="178"/>
      <c r="M599" s="179"/>
      <c r="N599" s="179"/>
      <c r="O599" s="179"/>
      <c r="P599" s="179"/>
      <c r="Q599" s="179"/>
      <c r="R599" s="179"/>
      <c r="V599" s="179"/>
      <c r="X599" s="179"/>
    </row>
    <row r="600">
      <c r="B600" s="176"/>
      <c r="D600" s="179"/>
      <c r="F600" s="179"/>
      <c r="G600" s="179"/>
      <c r="H600" s="179"/>
      <c r="I600" s="179"/>
      <c r="K600" s="179"/>
      <c r="L600" s="178"/>
      <c r="M600" s="179"/>
      <c r="N600" s="179"/>
      <c r="O600" s="179"/>
      <c r="P600" s="179"/>
      <c r="Q600" s="179"/>
      <c r="R600" s="179"/>
      <c r="V600" s="179"/>
      <c r="X600" s="179"/>
    </row>
    <row r="601">
      <c r="B601" s="176"/>
      <c r="D601" s="179"/>
      <c r="F601" s="179"/>
      <c r="G601" s="179"/>
      <c r="H601" s="179"/>
      <c r="I601" s="179"/>
      <c r="K601" s="179"/>
      <c r="L601" s="178"/>
      <c r="M601" s="179"/>
      <c r="N601" s="179"/>
      <c r="O601" s="179"/>
      <c r="P601" s="179"/>
      <c r="Q601" s="179"/>
      <c r="R601" s="179"/>
      <c r="V601" s="179"/>
      <c r="X601" s="179"/>
    </row>
    <row r="602">
      <c r="B602" s="176"/>
      <c r="D602" s="179"/>
      <c r="F602" s="179"/>
      <c r="G602" s="179"/>
      <c r="H602" s="179"/>
      <c r="I602" s="179"/>
      <c r="K602" s="179"/>
      <c r="L602" s="178"/>
      <c r="M602" s="179"/>
      <c r="N602" s="179"/>
      <c r="O602" s="179"/>
      <c r="P602" s="179"/>
      <c r="Q602" s="179"/>
      <c r="R602" s="179"/>
      <c r="V602" s="179"/>
      <c r="X602" s="179"/>
    </row>
    <row r="603">
      <c r="B603" s="176"/>
      <c r="D603" s="179"/>
      <c r="F603" s="179"/>
      <c r="G603" s="179"/>
      <c r="H603" s="179"/>
      <c r="I603" s="179"/>
      <c r="K603" s="179"/>
      <c r="L603" s="178"/>
      <c r="M603" s="179"/>
      <c r="N603" s="179"/>
      <c r="O603" s="179"/>
      <c r="P603" s="179"/>
      <c r="Q603" s="179"/>
      <c r="R603" s="179"/>
      <c r="V603" s="179"/>
      <c r="X603" s="179"/>
    </row>
    <row r="604">
      <c r="B604" s="176"/>
      <c r="D604" s="179"/>
      <c r="F604" s="179"/>
      <c r="G604" s="179"/>
      <c r="H604" s="179"/>
      <c r="I604" s="179"/>
      <c r="K604" s="179"/>
      <c r="L604" s="178"/>
      <c r="M604" s="179"/>
      <c r="N604" s="179"/>
      <c r="O604" s="179"/>
      <c r="P604" s="179"/>
      <c r="Q604" s="179"/>
      <c r="R604" s="179"/>
      <c r="V604" s="179"/>
      <c r="X604" s="179"/>
    </row>
    <row r="605">
      <c r="B605" s="176"/>
      <c r="D605" s="179"/>
      <c r="F605" s="179"/>
      <c r="G605" s="179"/>
      <c r="H605" s="179"/>
      <c r="I605" s="179"/>
      <c r="K605" s="179"/>
      <c r="L605" s="178"/>
      <c r="M605" s="179"/>
      <c r="N605" s="179"/>
      <c r="O605" s="179"/>
      <c r="P605" s="179"/>
      <c r="Q605" s="179"/>
      <c r="R605" s="179"/>
      <c r="V605" s="179"/>
      <c r="X605" s="179"/>
    </row>
    <row r="606">
      <c r="B606" s="176"/>
      <c r="D606" s="179"/>
      <c r="F606" s="179"/>
      <c r="G606" s="179"/>
      <c r="H606" s="179"/>
      <c r="I606" s="179"/>
      <c r="K606" s="179"/>
      <c r="L606" s="178"/>
      <c r="M606" s="179"/>
      <c r="N606" s="179"/>
      <c r="O606" s="179"/>
      <c r="P606" s="179"/>
      <c r="Q606" s="179"/>
      <c r="R606" s="179"/>
      <c r="V606" s="179"/>
      <c r="X606" s="179"/>
    </row>
    <row r="607">
      <c r="B607" s="176"/>
      <c r="D607" s="179"/>
      <c r="F607" s="179"/>
      <c r="G607" s="179"/>
      <c r="H607" s="179"/>
      <c r="I607" s="179"/>
      <c r="K607" s="179"/>
      <c r="L607" s="178"/>
      <c r="M607" s="179"/>
      <c r="N607" s="179"/>
      <c r="O607" s="179"/>
      <c r="P607" s="179"/>
      <c r="Q607" s="179"/>
      <c r="R607" s="179"/>
      <c r="V607" s="179"/>
      <c r="X607" s="179"/>
    </row>
    <row r="608">
      <c r="B608" s="176"/>
      <c r="D608" s="179"/>
      <c r="F608" s="179"/>
      <c r="G608" s="179"/>
      <c r="H608" s="179"/>
      <c r="I608" s="179"/>
      <c r="K608" s="179"/>
      <c r="L608" s="178"/>
      <c r="M608" s="179"/>
      <c r="N608" s="179"/>
      <c r="O608" s="179"/>
      <c r="P608" s="179"/>
      <c r="Q608" s="179"/>
      <c r="R608" s="179"/>
      <c r="V608" s="179"/>
      <c r="X608" s="179"/>
    </row>
    <row r="609">
      <c r="B609" s="176"/>
      <c r="D609" s="179"/>
      <c r="F609" s="179"/>
      <c r="G609" s="179"/>
      <c r="H609" s="179"/>
      <c r="I609" s="179"/>
      <c r="K609" s="179"/>
      <c r="L609" s="178"/>
      <c r="M609" s="179"/>
      <c r="N609" s="179"/>
      <c r="O609" s="179"/>
      <c r="P609" s="179"/>
      <c r="Q609" s="179"/>
      <c r="R609" s="179"/>
      <c r="V609" s="179"/>
      <c r="X609" s="179"/>
    </row>
    <row r="610">
      <c r="B610" s="176"/>
      <c r="D610" s="179"/>
      <c r="F610" s="179"/>
      <c r="G610" s="179"/>
      <c r="H610" s="179"/>
      <c r="I610" s="179"/>
      <c r="K610" s="179"/>
      <c r="L610" s="178"/>
      <c r="M610" s="179"/>
      <c r="N610" s="179"/>
      <c r="O610" s="179"/>
      <c r="P610" s="179"/>
      <c r="Q610" s="179"/>
      <c r="R610" s="179"/>
      <c r="V610" s="179"/>
      <c r="X610" s="179"/>
    </row>
    <row r="611">
      <c r="B611" s="176"/>
      <c r="D611" s="179"/>
      <c r="F611" s="179"/>
      <c r="G611" s="179"/>
      <c r="H611" s="179"/>
      <c r="I611" s="179"/>
      <c r="K611" s="179"/>
      <c r="L611" s="178"/>
      <c r="M611" s="179"/>
      <c r="N611" s="179"/>
      <c r="O611" s="179"/>
      <c r="P611" s="179"/>
      <c r="Q611" s="179"/>
      <c r="R611" s="179"/>
      <c r="V611" s="179"/>
      <c r="X611" s="179"/>
    </row>
    <row r="612">
      <c r="B612" s="176"/>
      <c r="D612" s="179"/>
      <c r="F612" s="179"/>
      <c r="G612" s="179"/>
      <c r="H612" s="179"/>
      <c r="I612" s="179"/>
      <c r="K612" s="179"/>
      <c r="L612" s="178"/>
      <c r="M612" s="179"/>
      <c r="N612" s="179"/>
      <c r="O612" s="179"/>
      <c r="P612" s="179"/>
      <c r="Q612" s="179"/>
      <c r="R612" s="179"/>
      <c r="V612" s="179"/>
      <c r="X612" s="179"/>
    </row>
    <row r="613">
      <c r="B613" s="176"/>
      <c r="D613" s="179"/>
      <c r="F613" s="179"/>
      <c r="G613" s="179"/>
      <c r="H613" s="179"/>
      <c r="I613" s="179"/>
      <c r="K613" s="179"/>
      <c r="L613" s="178"/>
      <c r="M613" s="179"/>
      <c r="N613" s="179"/>
      <c r="O613" s="179"/>
      <c r="P613" s="179"/>
      <c r="Q613" s="179"/>
      <c r="R613" s="179"/>
      <c r="V613" s="179"/>
      <c r="X613" s="179"/>
    </row>
    <row r="614">
      <c r="B614" s="176"/>
      <c r="D614" s="179"/>
      <c r="F614" s="179"/>
      <c r="G614" s="179"/>
      <c r="H614" s="179"/>
      <c r="I614" s="179"/>
      <c r="K614" s="179"/>
      <c r="L614" s="178"/>
      <c r="M614" s="179"/>
      <c r="N614" s="179"/>
      <c r="O614" s="179"/>
      <c r="P614" s="179"/>
      <c r="Q614" s="179"/>
      <c r="R614" s="179"/>
      <c r="V614" s="179"/>
      <c r="X614" s="179"/>
    </row>
    <row r="615">
      <c r="B615" s="176"/>
      <c r="D615" s="179"/>
      <c r="F615" s="179"/>
      <c r="G615" s="179"/>
      <c r="H615" s="179"/>
      <c r="I615" s="179"/>
      <c r="K615" s="179"/>
      <c r="L615" s="178"/>
      <c r="M615" s="179"/>
      <c r="N615" s="179"/>
      <c r="O615" s="179"/>
      <c r="P615" s="179"/>
      <c r="Q615" s="179"/>
      <c r="R615" s="179"/>
      <c r="V615" s="179"/>
      <c r="X615" s="179"/>
    </row>
    <row r="616">
      <c r="B616" s="176"/>
      <c r="D616" s="179"/>
      <c r="F616" s="179"/>
      <c r="G616" s="179"/>
      <c r="H616" s="179"/>
      <c r="I616" s="179"/>
      <c r="K616" s="179"/>
      <c r="L616" s="178"/>
      <c r="M616" s="179"/>
      <c r="N616" s="179"/>
      <c r="O616" s="179"/>
      <c r="P616" s="179"/>
      <c r="Q616" s="179"/>
      <c r="R616" s="179"/>
      <c r="V616" s="179"/>
      <c r="X616" s="179"/>
    </row>
    <row r="617">
      <c r="B617" s="176"/>
      <c r="D617" s="179"/>
      <c r="F617" s="179"/>
      <c r="G617" s="179"/>
      <c r="H617" s="179"/>
      <c r="I617" s="179"/>
      <c r="K617" s="179"/>
      <c r="L617" s="178"/>
      <c r="M617" s="179"/>
      <c r="N617" s="179"/>
      <c r="O617" s="179"/>
      <c r="P617" s="179"/>
      <c r="Q617" s="179"/>
      <c r="R617" s="179"/>
      <c r="V617" s="179"/>
      <c r="X617" s="179"/>
    </row>
    <row r="618">
      <c r="B618" s="176"/>
      <c r="D618" s="179"/>
      <c r="F618" s="179"/>
      <c r="G618" s="179"/>
      <c r="H618" s="179"/>
      <c r="I618" s="179"/>
      <c r="K618" s="179"/>
      <c r="L618" s="178"/>
      <c r="M618" s="179"/>
      <c r="N618" s="179"/>
      <c r="O618" s="179"/>
      <c r="P618" s="179"/>
      <c r="Q618" s="179"/>
      <c r="R618" s="179"/>
      <c r="V618" s="179"/>
      <c r="X618" s="179"/>
    </row>
    <row r="619">
      <c r="B619" s="176"/>
      <c r="D619" s="179"/>
      <c r="F619" s="179"/>
      <c r="G619" s="179"/>
      <c r="H619" s="179"/>
      <c r="I619" s="179"/>
      <c r="K619" s="179"/>
      <c r="L619" s="178"/>
      <c r="M619" s="179"/>
      <c r="N619" s="179"/>
      <c r="O619" s="179"/>
      <c r="P619" s="179"/>
      <c r="Q619" s="179"/>
      <c r="R619" s="179"/>
      <c r="V619" s="179"/>
      <c r="X619" s="179"/>
    </row>
    <row r="620">
      <c r="B620" s="176"/>
      <c r="D620" s="179"/>
      <c r="F620" s="179"/>
      <c r="G620" s="179"/>
      <c r="H620" s="179"/>
      <c r="I620" s="179"/>
      <c r="K620" s="179"/>
      <c r="L620" s="178"/>
      <c r="M620" s="179"/>
      <c r="N620" s="179"/>
      <c r="O620" s="179"/>
      <c r="P620" s="179"/>
      <c r="Q620" s="179"/>
      <c r="R620" s="179"/>
      <c r="V620" s="179"/>
      <c r="X620" s="179"/>
    </row>
    <row r="621">
      <c r="B621" s="176"/>
      <c r="D621" s="179"/>
      <c r="F621" s="179"/>
      <c r="G621" s="179"/>
      <c r="H621" s="179"/>
      <c r="I621" s="179"/>
      <c r="K621" s="179"/>
      <c r="L621" s="178"/>
      <c r="M621" s="179"/>
      <c r="N621" s="179"/>
      <c r="O621" s="179"/>
      <c r="P621" s="179"/>
      <c r="Q621" s="179"/>
      <c r="R621" s="179"/>
      <c r="V621" s="179"/>
      <c r="X621" s="179"/>
    </row>
    <row r="622">
      <c r="B622" s="176"/>
      <c r="D622" s="179"/>
      <c r="F622" s="179"/>
      <c r="G622" s="179"/>
      <c r="H622" s="179"/>
      <c r="I622" s="179"/>
      <c r="K622" s="179"/>
      <c r="L622" s="178"/>
      <c r="M622" s="179"/>
      <c r="N622" s="179"/>
      <c r="O622" s="179"/>
      <c r="P622" s="179"/>
      <c r="Q622" s="179"/>
      <c r="R622" s="179"/>
      <c r="V622" s="179"/>
      <c r="X622" s="179"/>
    </row>
    <row r="623">
      <c r="B623" s="176"/>
      <c r="D623" s="179"/>
      <c r="F623" s="179"/>
      <c r="G623" s="179"/>
      <c r="H623" s="179"/>
      <c r="I623" s="179"/>
      <c r="K623" s="179"/>
      <c r="L623" s="178"/>
      <c r="M623" s="179"/>
      <c r="N623" s="179"/>
      <c r="O623" s="179"/>
      <c r="P623" s="179"/>
      <c r="Q623" s="179"/>
      <c r="R623" s="179"/>
      <c r="V623" s="179"/>
      <c r="X623" s="179"/>
    </row>
    <row r="624">
      <c r="B624" s="176"/>
      <c r="D624" s="179"/>
      <c r="F624" s="179"/>
      <c r="G624" s="179"/>
      <c r="H624" s="179"/>
      <c r="I624" s="179"/>
      <c r="K624" s="179"/>
      <c r="L624" s="178"/>
      <c r="M624" s="179"/>
      <c r="N624" s="179"/>
      <c r="O624" s="179"/>
      <c r="P624" s="179"/>
      <c r="Q624" s="179"/>
      <c r="R624" s="179"/>
      <c r="V624" s="179"/>
      <c r="X624" s="179"/>
    </row>
    <row r="625">
      <c r="B625" s="176"/>
      <c r="D625" s="179"/>
      <c r="F625" s="179"/>
      <c r="G625" s="179"/>
      <c r="H625" s="179"/>
      <c r="I625" s="179"/>
      <c r="K625" s="179"/>
      <c r="L625" s="178"/>
      <c r="M625" s="179"/>
      <c r="N625" s="179"/>
      <c r="O625" s="179"/>
      <c r="P625" s="179"/>
      <c r="Q625" s="179"/>
      <c r="R625" s="179"/>
      <c r="V625" s="179"/>
      <c r="X625" s="179"/>
    </row>
    <row r="626">
      <c r="B626" s="176"/>
      <c r="D626" s="179"/>
      <c r="F626" s="179"/>
      <c r="G626" s="179"/>
      <c r="H626" s="179"/>
      <c r="I626" s="179"/>
      <c r="K626" s="179"/>
      <c r="L626" s="178"/>
      <c r="M626" s="179"/>
      <c r="N626" s="179"/>
      <c r="O626" s="179"/>
      <c r="P626" s="179"/>
      <c r="Q626" s="179"/>
      <c r="R626" s="179"/>
      <c r="V626" s="179"/>
      <c r="X626" s="179"/>
    </row>
    <row r="627">
      <c r="B627" s="176"/>
      <c r="D627" s="179"/>
      <c r="F627" s="179"/>
      <c r="G627" s="179"/>
      <c r="H627" s="179"/>
      <c r="I627" s="179"/>
      <c r="K627" s="179"/>
      <c r="L627" s="178"/>
      <c r="M627" s="179"/>
      <c r="N627" s="179"/>
      <c r="O627" s="179"/>
      <c r="P627" s="179"/>
      <c r="Q627" s="179"/>
      <c r="R627" s="179"/>
      <c r="V627" s="179"/>
      <c r="X627" s="179"/>
    </row>
    <row r="628">
      <c r="B628" s="176"/>
      <c r="D628" s="179"/>
      <c r="F628" s="179"/>
      <c r="G628" s="179"/>
      <c r="H628" s="179"/>
      <c r="I628" s="179"/>
      <c r="K628" s="179"/>
      <c r="L628" s="178"/>
      <c r="M628" s="179"/>
      <c r="N628" s="179"/>
      <c r="O628" s="179"/>
      <c r="P628" s="179"/>
      <c r="Q628" s="179"/>
      <c r="R628" s="179"/>
      <c r="V628" s="179"/>
      <c r="X628" s="179"/>
    </row>
    <row r="629">
      <c r="B629" s="176"/>
      <c r="D629" s="179"/>
      <c r="F629" s="179"/>
      <c r="G629" s="179"/>
      <c r="H629" s="179"/>
      <c r="I629" s="179"/>
      <c r="K629" s="179"/>
      <c r="L629" s="178"/>
      <c r="M629" s="179"/>
      <c r="N629" s="179"/>
      <c r="O629" s="179"/>
      <c r="P629" s="179"/>
      <c r="Q629" s="179"/>
      <c r="R629" s="179"/>
      <c r="V629" s="179"/>
      <c r="X629" s="179"/>
    </row>
    <row r="630">
      <c r="B630" s="176"/>
      <c r="D630" s="179"/>
      <c r="F630" s="179"/>
      <c r="G630" s="179"/>
      <c r="H630" s="179"/>
      <c r="I630" s="179"/>
      <c r="K630" s="179"/>
      <c r="L630" s="178"/>
      <c r="M630" s="179"/>
      <c r="N630" s="179"/>
      <c r="O630" s="179"/>
      <c r="P630" s="179"/>
      <c r="Q630" s="179"/>
      <c r="R630" s="179"/>
      <c r="V630" s="179"/>
      <c r="X630" s="179"/>
    </row>
    <row r="631">
      <c r="B631" s="176"/>
      <c r="D631" s="179"/>
      <c r="F631" s="179"/>
      <c r="G631" s="179"/>
      <c r="H631" s="179"/>
      <c r="I631" s="179"/>
      <c r="K631" s="179"/>
      <c r="L631" s="178"/>
      <c r="M631" s="179"/>
      <c r="N631" s="179"/>
      <c r="O631" s="179"/>
      <c r="P631" s="179"/>
      <c r="Q631" s="179"/>
      <c r="R631" s="179"/>
      <c r="V631" s="179"/>
      <c r="X631" s="179"/>
    </row>
    <row r="632">
      <c r="B632" s="176"/>
      <c r="D632" s="179"/>
      <c r="F632" s="179"/>
      <c r="G632" s="179"/>
      <c r="H632" s="179"/>
      <c r="I632" s="179"/>
      <c r="K632" s="179"/>
      <c r="L632" s="178"/>
      <c r="M632" s="179"/>
      <c r="N632" s="179"/>
      <c r="O632" s="179"/>
      <c r="P632" s="179"/>
      <c r="Q632" s="179"/>
      <c r="R632" s="179"/>
      <c r="V632" s="179"/>
      <c r="X632" s="179"/>
    </row>
    <row r="633">
      <c r="B633" s="176"/>
      <c r="D633" s="179"/>
      <c r="F633" s="179"/>
      <c r="G633" s="179"/>
      <c r="H633" s="179"/>
      <c r="I633" s="179"/>
      <c r="K633" s="179"/>
      <c r="L633" s="178"/>
      <c r="M633" s="179"/>
      <c r="N633" s="179"/>
      <c r="O633" s="179"/>
      <c r="P633" s="179"/>
      <c r="Q633" s="179"/>
      <c r="R633" s="179"/>
      <c r="V633" s="179"/>
      <c r="X633" s="179"/>
    </row>
    <row r="634">
      <c r="B634" s="176"/>
      <c r="D634" s="179"/>
      <c r="F634" s="179"/>
      <c r="G634" s="179"/>
      <c r="H634" s="179"/>
      <c r="I634" s="179"/>
      <c r="K634" s="179"/>
      <c r="L634" s="178"/>
      <c r="M634" s="179"/>
      <c r="N634" s="179"/>
      <c r="O634" s="179"/>
      <c r="P634" s="179"/>
      <c r="Q634" s="179"/>
      <c r="R634" s="179"/>
      <c r="V634" s="179"/>
      <c r="X634" s="179"/>
    </row>
    <row r="635">
      <c r="B635" s="176"/>
      <c r="D635" s="179"/>
      <c r="F635" s="179"/>
      <c r="G635" s="179"/>
      <c r="H635" s="179"/>
      <c r="I635" s="179"/>
      <c r="K635" s="179"/>
      <c r="L635" s="178"/>
      <c r="M635" s="179"/>
      <c r="N635" s="179"/>
      <c r="O635" s="179"/>
      <c r="P635" s="179"/>
      <c r="Q635" s="179"/>
      <c r="R635" s="179"/>
      <c r="V635" s="179"/>
      <c r="X635" s="179"/>
    </row>
    <row r="636">
      <c r="B636" s="176"/>
      <c r="D636" s="179"/>
      <c r="F636" s="179"/>
      <c r="G636" s="179"/>
      <c r="H636" s="179"/>
      <c r="I636" s="179"/>
      <c r="K636" s="179"/>
      <c r="L636" s="178"/>
      <c r="M636" s="179"/>
      <c r="N636" s="179"/>
      <c r="O636" s="179"/>
      <c r="P636" s="179"/>
      <c r="Q636" s="179"/>
      <c r="R636" s="179"/>
      <c r="V636" s="179"/>
      <c r="X636" s="179"/>
    </row>
    <row r="637">
      <c r="B637" s="176"/>
      <c r="D637" s="179"/>
      <c r="F637" s="179"/>
      <c r="G637" s="179"/>
      <c r="H637" s="179"/>
      <c r="I637" s="179"/>
      <c r="K637" s="179"/>
      <c r="L637" s="178"/>
      <c r="M637" s="179"/>
      <c r="N637" s="179"/>
      <c r="O637" s="179"/>
      <c r="P637" s="179"/>
      <c r="Q637" s="179"/>
      <c r="R637" s="179"/>
      <c r="V637" s="179"/>
      <c r="X637" s="179"/>
    </row>
    <row r="638">
      <c r="B638" s="176"/>
      <c r="D638" s="179"/>
      <c r="F638" s="179"/>
      <c r="G638" s="179"/>
      <c r="H638" s="179"/>
      <c r="I638" s="179"/>
      <c r="K638" s="179"/>
      <c r="L638" s="178"/>
      <c r="M638" s="179"/>
      <c r="N638" s="179"/>
      <c r="O638" s="179"/>
      <c r="P638" s="179"/>
      <c r="Q638" s="179"/>
      <c r="R638" s="179"/>
      <c r="V638" s="179"/>
      <c r="X638" s="179"/>
    </row>
    <row r="639">
      <c r="B639" s="176"/>
      <c r="D639" s="179"/>
      <c r="F639" s="179"/>
      <c r="G639" s="179"/>
      <c r="H639" s="179"/>
      <c r="I639" s="179"/>
      <c r="K639" s="179"/>
      <c r="L639" s="178"/>
      <c r="M639" s="179"/>
      <c r="N639" s="179"/>
      <c r="O639" s="179"/>
      <c r="P639" s="179"/>
      <c r="Q639" s="179"/>
      <c r="R639" s="179"/>
      <c r="V639" s="179"/>
      <c r="X639" s="179"/>
    </row>
    <row r="640">
      <c r="B640" s="176"/>
      <c r="D640" s="179"/>
      <c r="F640" s="179"/>
      <c r="G640" s="179"/>
      <c r="H640" s="179"/>
      <c r="I640" s="179"/>
      <c r="K640" s="179"/>
      <c r="L640" s="178"/>
      <c r="M640" s="179"/>
      <c r="N640" s="179"/>
      <c r="O640" s="179"/>
      <c r="P640" s="179"/>
      <c r="Q640" s="179"/>
      <c r="R640" s="179"/>
      <c r="V640" s="179"/>
      <c r="X640" s="179"/>
    </row>
    <row r="641">
      <c r="B641" s="176"/>
      <c r="D641" s="179"/>
      <c r="F641" s="179"/>
      <c r="G641" s="179"/>
      <c r="H641" s="179"/>
      <c r="I641" s="179"/>
      <c r="K641" s="179"/>
      <c r="L641" s="178"/>
      <c r="M641" s="179"/>
      <c r="N641" s="179"/>
      <c r="O641" s="179"/>
      <c r="P641" s="179"/>
      <c r="Q641" s="179"/>
      <c r="R641" s="179"/>
      <c r="V641" s="179"/>
      <c r="X641" s="179"/>
    </row>
    <row r="642">
      <c r="B642" s="176"/>
      <c r="D642" s="179"/>
      <c r="F642" s="179"/>
      <c r="G642" s="179"/>
      <c r="H642" s="179"/>
      <c r="I642" s="179"/>
      <c r="K642" s="179"/>
      <c r="L642" s="178"/>
      <c r="M642" s="179"/>
      <c r="N642" s="179"/>
      <c r="O642" s="179"/>
      <c r="P642" s="179"/>
      <c r="Q642" s="179"/>
      <c r="R642" s="179"/>
      <c r="V642" s="179"/>
      <c r="X642" s="179"/>
    </row>
    <row r="643">
      <c r="B643" s="176"/>
      <c r="D643" s="179"/>
      <c r="F643" s="179"/>
      <c r="G643" s="179"/>
      <c r="H643" s="179"/>
      <c r="I643" s="179"/>
      <c r="K643" s="179"/>
      <c r="L643" s="178"/>
      <c r="M643" s="179"/>
      <c r="N643" s="179"/>
      <c r="O643" s="179"/>
      <c r="P643" s="179"/>
      <c r="Q643" s="179"/>
      <c r="R643" s="179"/>
      <c r="V643" s="179"/>
      <c r="X643" s="179"/>
    </row>
    <row r="644">
      <c r="B644" s="176"/>
      <c r="D644" s="179"/>
      <c r="F644" s="179"/>
      <c r="G644" s="179"/>
      <c r="H644" s="179"/>
      <c r="I644" s="179"/>
      <c r="K644" s="179"/>
      <c r="L644" s="178"/>
      <c r="M644" s="179"/>
      <c r="N644" s="179"/>
      <c r="O644" s="179"/>
      <c r="P644" s="179"/>
      <c r="Q644" s="179"/>
      <c r="R644" s="179"/>
      <c r="V644" s="179"/>
      <c r="X644" s="179"/>
    </row>
    <row r="645">
      <c r="B645" s="176"/>
      <c r="D645" s="179"/>
      <c r="F645" s="179"/>
      <c r="G645" s="179"/>
      <c r="H645" s="179"/>
      <c r="I645" s="179"/>
      <c r="K645" s="179"/>
      <c r="L645" s="178"/>
      <c r="M645" s="179"/>
      <c r="N645" s="179"/>
      <c r="O645" s="179"/>
      <c r="P645" s="179"/>
      <c r="Q645" s="179"/>
      <c r="R645" s="179"/>
      <c r="V645" s="179"/>
      <c r="X645" s="179"/>
    </row>
    <row r="646">
      <c r="B646" s="176"/>
      <c r="D646" s="179"/>
      <c r="F646" s="179"/>
      <c r="G646" s="179"/>
      <c r="H646" s="179"/>
      <c r="I646" s="179"/>
      <c r="K646" s="179"/>
      <c r="L646" s="178"/>
      <c r="M646" s="179"/>
      <c r="N646" s="179"/>
      <c r="O646" s="179"/>
      <c r="P646" s="179"/>
      <c r="Q646" s="179"/>
      <c r="R646" s="179"/>
      <c r="V646" s="179"/>
      <c r="X646" s="179"/>
    </row>
    <row r="647">
      <c r="B647" s="176"/>
      <c r="D647" s="179"/>
      <c r="F647" s="179"/>
      <c r="G647" s="179"/>
      <c r="H647" s="179"/>
      <c r="I647" s="179"/>
      <c r="K647" s="179"/>
      <c r="L647" s="178"/>
      <c r="M647" s="179"/>
      <c r="N647" s="179"/>
      <c r="O647" s="179"/>
      <c r="P647" s="179"/>
      <c r="Q647" s="179"/>
      <c r="R647" s="179"/>
      <c r="V647" s="179"/>
      <c r="X647" s="179"/>
    </row>
    <row r="648">
      <c r="B648" s="176"/>
      <c r="D648" s="179"/>
      <c r="F648" s="179"/>
      <c r="G648" s="179"/>
      <c r="H648" s="179"/>
      <c r="I648" s="179"/>
      <c r="K648" s="179"/>
      <c r="L648" s="178"/>
      <c r="M648" s="179"/>
      <c r="N648" s="179"/>
      <c r="O648" s="179"/>
      <c r="P648" s="179"/>
      <c r="Q648" s="179"/>
      <c r="R648" s="179"/>
      <c r="V648" s="179"/>
      <c r="X648" s="179"/>
    </row>
    <row r="649">
      <c r="B649" s="176"/>
      <c r="D649" s="179"/>
      <c r="F649" s="179"/>
      <c r="G649" s="179"/>
      <c r="H649" s="179"/>
      <c r="I649" s="179"/>
      <c r="K649" s="179"/>
      <c r="L649" s="178"/>
      <c r="M649" s="179"/>
      <c r="N649" s="179"/>
      <c r="O649" s="179"/>
      <c r="P649" s="179"/>
      <c r="Q649" s="179"/>
      <c r="R649" s="179"/>
      <c r="V649" s="179"/>
      <c r="X649" s="179"/>
    </row>
    <row r="650">
      <c r="B650" s="176"/>
      <c r="D650" s="179"/>
      <c r="F650" s="179"/>
      <c r="G650" s="179"/>
      <c r="H650" s="179"/>
      <c r="I650" s="179"/>
      <c r="K650" s="179"/>
      <c r="L650" s="178"/>
      <c r="M650" s="179"/>
      <c r="N650" s="179"/>
      <c r="O650" s="179"/>
      <c r="P650" s="179"/>
      <c r="Q650" s="179"/>
      <c r="R650" s="179"/>
      <c r="V650" s="179"/>
      <c r="X650" s="179"/>
    </row>
    <row r="651">
      <c r="B651" s="176"/>
      <c r="D651" s="179"/>
      <c r="F651" s="179"/>
      <c r="G651" s="179"/>
      <c r="H651" s="179"/>
      <c r="I651" s="179"/>
      <c r="K651" s="179"/>
      <c r="L651" s="178"/>
      <c r="M651" s="179"/>
      <c r="N651" s="179"/>
      <c r="O651" s="179"/>
      <c r="P651" s="179"/>
      <c r="Q651" s="179"/>
      <c r="R651" s="179"/>
      <c r="V651" s="179"/>
      <c r="X651" s="179"/>
    </row>
    <row r="652">
      <c r="B652" s="176"/>
      <c r="D652" s="179"/>
      <c r="F652" s="179"/>
      <c r="G652" s="179"/>
      <c r="H652" s="179"/>
      <c r="I652" s="179"/>
      <c r="K652" s="179"/>
      <c r="L652" s="178"/>
      <c r="M652" s="179"/>
      <c r="N652" s="179"/>
      <c r="O652" s="179"/>
      <c r="P652" s="179"/>
      <c r="Q652" s="179"/>
      <c r="R652" s="179"/>
      <c r="V652" s="179"/>
      <c r="X652" s="179"/>
    </row>
    <row r="653">
      <c r="B653" s="176"/>
      <c r="D653" s="179"/>
      <c r="F653" s="179"/>
      <c r="G653" s="179"/>
      <c r="H653" s="179"/>
      <c r="I653" s="179"/>
      <c r="K653" s="179"/>
      <c r="L653" s="178"/>
      <c r="M653" s="179"/>
      <c r="N653" s="179"/>
      <c r="O653" s="179"/>
      <c r="P653" s="179"/>
      <c r="Q653" s="179"/>
      <c r="R653" s="179"/>
      <c r="V653" s="179"/>
      <c r="X653" s="179"/>
    </row>
    <row r="654">
      <c r="B654" s="176"/>
      <c r="D654" s="179"/>
      <c r="F654" s="179"/>
      <c r="G654" s="179"/>
      <c r="H654" s="179"/>
      <c r="I654" s="179"/>
      <c r="K654" s="179"/>
      <c r="L654" s="178"/>
      <c r="M654" s="179"/>
      <c r="N654" s="179"/>
      <c r="O654" s="179"/>
      <c r="P654" s="179"/>
      <c r="Q654" s="179"/>
      <c r="R654" s="179"/>
      <c r="V654" s="179"/>
      <c r="X654" s="179"/>
    </row>
    <row r="655">
      <c r="B655" s="176"/>
      <c r="D655" s="179"/>
      <c r="F655" s="179"/>
      <c r="G655" s="179"/>
      <c r="H655" s="179"/>
      <c r="I655" s="179"/>
      <c r="K655" s="179"/>
      <c r="L655" s="178"/>
      <c r="M655" s="179"/>
      <c r="N655" s="179"/>
      <c r="O655" s="179"/>
      <c r="P655" s="179"/>
      <c r="Q655" s="179"/>
      <c r="R655" s="179"/>
      <c r="V655" s="179"/>
      <c r="X655" s="179"/>
    </row>
    <row r="656">
      <c r="B656" s="176"/>
      <c r="D656" s="179"/>
      <c r="F656" s="179"/>
      <c r="G656" s="179"/>
      <c r="H656" s="179"/>
      <c r="I656" s="179"/>
      <c r="K656" s="179"/>
      <c r="L656" s="178"/>
      <c r="M656" s="179"/>
      <c r="N656" s="179"/>
      <c r="O656" s="179"/>
      <c r="P656" s="179"/>
      <c r="Q656" s="179"/>
      <c r="R656" s="179"/>
      <c r="V656" s="179"/>
      <c r="X656" s="179"/>
    </row>
    <row r="657">
      <c r="B657" s="176"/>
      <c r="D657" s="179"/>
      <c r="F657" s="179"/>
      <c r="G657" s="179"/>
      <c r="H657" s="179"/>
      <c r="I657" s="179"/>
      <c r="K657" s="179"/>
      <c r="L657" s="178"/>
      <c r="M657" s="179"/>
      <c r="N657" s="179"/>
      <c r="O657" s="179"/>
      <c r="P657" s="179"/>
      <c r="Q657" s="179"/>
      <c r="R657" s="179"/>
      <c r="V657" s="179"/>
      <c r="X657" s="179"/>
    </row>
    <row r="658">
      <c r="B658" s="176"/>
      <c r="D658" s="179"/>
      <c r="F658" s="179"/>
      <c r="G658" s="179"/>
      <c r="H658" s="179"/>
      <c r="I658" s="179"/>
      <c r="K658" s="179"/>
      <c r="L658" s="178"/>
      <c r="M658" s="179"/>
      <c r="N658" s="179"/>
      <c r="O658" s="179"/>
      <c r="P658" s="179"/>
      <c r="Q658" s="179"/>
      <c r="R658" s="179"/>
      <c r="V658" s="179"/>
      <c r="X658" s="179"/>
    </row>
    <row r="659">
      <c r="B659" s="176"/>
      <c r="D659" s="179"/>
      <c r="F659" s="179"/>
      <c r="G659" s="179"/>
      <c r="H659" s="179"/>
      <c r="I659" s="179"/>
      <c r="K659" s="179"/>
      <c r="L659" s="178"/>
      <c r="M659" s="179"/>
      <c r="N659" s="179"/>
      <c r="O659" s="179"/>
      <c r="P659" s="179"/>
      <c r="Q659" s="179"/>
      <c r="R659" s="179"/>
      <c r="V659" s="179"/>
      <c r="X659" s="179"/>
    </row>
    <row r="660">
      <c r="B660" s="176"/>
      <c r="D660" s="179"/>
      <c r="F660" s="179"/>
      <c r="G660" s="179"/>
      <c r="H660" s="179"/>
      <c r="I660" s="179"/>
      <c r="K660" s="179"/>
      <c r="L660" s="178"/>
      <c r="M660" s="179"/>
      <c r="N660" s="179"/>
      <c r="O660" s="179"/>
      <c r="P660" s="179"/>
      <c r="Q660" s="179"/>
      <c r="R660" s="179"/>
      <c r="V660" s="179"/>
      <c r="X660" s="179"/>
    </row>
    <row r="661">
      <c r="B661" s="176"/>
      <c r="D661" s="179"/>
      <c r="F661" s="179"/>
      <c r="G661" s="179"/>
      <c r="H661" s="179"/>
      <c r="I661" s="179"/>
      <c r="K661" s="179"/>
      <c r="L661" s="178"/>
      <c r="M661" s="179"/>
      <c r="N661" s="179"/>
      <c r="O661" s="179"/>
      <c r="P661" s="179"/>
      <c r="Q661" s="179"/>
      <c r="R661" s="179"/>
      <c r="V661" s="179"/>
      <c r="X661" s="179"/>
    </row>
    <row r="662">
      <c r="B662" s="176"/>
      <c r="D662" s="179"/>
      <c r="F662" s="179"/>
      <c r="G662" s="179"/>
      <c r="H662" s="179"/>
      <c r="I662" s="179"/>
      <c r="K662" s="179"/>
      <c r="L662" s="178"/>
      <c r="M662" s="179"/>
      <c r="N662" s="179"/>
      <c r="O662" s="179"/>
      <c r="P662" s="179"/>
      <c r="Q662" s="179"/>
      <c r="R662" s="179"/>
      <c r="V662" s="179"/>
      <c r="X662" s="179"/>
    </row>
    <row r="663">
      <c r="B663" s="176"/>
      <c r="D663" s="179"/>
      <c r="F663" s="179"/>
      <c r="G663" s="179"/>
      <c r="H663" s="179"/>
      <c r="I663" s="179"/>
      <c r="K663" s="179"/>
      <c r="L663" s="178"/>
      <c r="M663" s="179"/>
      <c r="N663" s="179"/>
      <c r="O663" s="179"/>
      <c r="P663" s="179"/>
      <c r="Q663" s="179"/>
      <c r="R663" s="179"/>
      <c r="V663" s="179"/>
      <c r="X663" s="179"/>
    </row>
    <row r="664">
      <c r="B664" s="176"/>
      <c r="D664" s="179"/>
      <c r="F664" s="179"/>
      <c r="G664" s="179"/>
      <c r="H664" s="179"/>
      <c r="I664" s="179"/>
      <c r="K664" s="179"/>
      <c r="L664" s="178"/>
      <c r="M664" s="179"/>
      <c r="N664" s="179"/>
      <c r="O664" s="179"/>
      <c r="P664" s="179"/>
      <c r="Q664" s="179"/>
      <c r="R664" s="179"/>
      <c r="V664" s="179"/>
      <c r="X664" s="179"/>
    </row>
    <row r="665">
      <c r="B665" s="176"/>
      <c r="D665" s="179"/>
      <c r="F665" s="179"/>
      <c r="G665" s="179"/>
      <c r="H665" s="179"/>
      <c r="I665" s="179"/>
      <c r="K665" s="179"/>
      <c r="L665" s="178"/>
      <c r="M665" s="179"/>
      <c r="N665" s="179"/>
      <c r="O665" s="179"/>
      <c r="P665" s="179"/>
      <c r="Q665" s="179"/>
      <c r="R665" s="179"/>
      <c r="V665" s="179"/>
      <c r="X665" s="179"/>
    </row>
    <row r="666">
      <c r="B666" s="176"/>
      <c r="D666" s="179"/>
      <c r="F666" s="179"/>
      <c r="G666" s="179"/>
      <c r="H666" s="179"/>
      <c r="I666" s="179"/>
      <c r="K666" s="179"/>
      <c r="L666" s="178"/>
      <c r="M666" s="179"/>
      <c r="N666" s="179"/>
      <c r="O666" s="179"/>
      <c r="P666" s="179"/>
      <c r="Q666" s="179"/>
      <c r="R666" s="179"/>
      <c r="V666" s="179"/>
      <c r="X666" s="179"/>
    </row>
    <row r="667">
      <c r="B667" s="176"/>
      <c r="D667" s="179"/>
      <c r="F667" s="179"/>
      <c r="G667" s="179"/>
      <c r="H667" s="179"/>
      <c r="I667" s="179"/>
      <c r="K667" s="179"/>
      <c r="L667" s="178"/>
      <c r="M667" s="179"/>
      <c r="N667" s="179"/>
      <c r="O667" s="179"/>
      <c r="P667" s="179"/>
      <c r="Q667" s="179"/>
      <c r="R667" s="179"/>
      <c r="V667" s="179"/>
      <c r="X667" s="179"/>
    </row>
    <row r="668">
      <c r="B668" s="176"/>
      <c r="D668" s="179"/>
      <c r="F668" s="179"/>
      <c r="G668" s="179"/>
      <c r="H668" s="179"/>
      <c r="I668" s="179"/>
      <c r="K668" s="179"/>
      <c r="L668" s="178"/>
      <c r="M668" s="179"/>
      <c r="N668" s="179"/>
      <c r="O668" s="179"/>
      <c r="P668" s="179"/>
      <c r="Q668" s="179"/>
      <c r="R668" s="179"/>
      <c r="V668" s="179"/>
      <c r="X668" s="179"/>
    </row>
    <row r="669">
      <c r="B669" s="176"/>
      <c r="D669" s="179"/>
      <c r="F669" s="179"/>
      <c r="G669" s="179"/>
      <c r="H669" s="179"/>
      <c r="I669" s="179"/>
      <c r="K669" s="179"/>
      <c r="L669" s="178"/>
      <c r="M669" s="179"/>
      <c r="N669" s="179"/>
      <c r="O669" s="179"/>
      <c r="P669" s="179"/>
      <c r="Q669" s="179"/>
      <c r="R669" s="179"/>
      <c r="V669" s="179"/>
      <c r="X669" s="179"/>
    </row>
    <row r="670">
      <c r="B670" s="176"/>
      <c r="D670" s="179"/>
      <c r="F670" s="179"/>
      <c r="G670" s="179"/>
      <c r="H670" s="179"/>
      <c r="I670" s="179"/>
      <c r="K670" s="179"/>
      <c r="L670" s="178"/>
      <c r="M670" s="179"/>
      <c r="N670" s="179"/>
      <c r="O670" s="179"/>
      <c r="P670" s="179"/>
      <c r="Q670" s="179"/>
      <c r="R670" s="179"/>
      <c r="V670" s="179"/>
      <c r="X670" s="179"/>
    </row>
    <row r="671">
      <c r="B671" s="176"/>
      <c r="D671" s="179"/>
      <c r="F671" s="179"/>
      <c r="G671" s="179"/>
      <c r="H671" s="179"/>
      <c r="I671" s="179"/>
      <c r="K671" s="179"/>
      <c r="L671" s="178"/>
      <c r="M671" s="179"/>
      <c r="N671" s="179"/>
      <c r="O671" s="179"/>
      <c r="P671" s="179"/>
      <c r="Q671" s="179"/>
      <c r="R671" s="179"/>
      <c r="V671" s="179"/>
      <c r="X671" s="179"/>
    </row>
    <row r="672">
      <c r="B672" s="176"/>
      <c r="D672" s="179"/>
      <c r="F672" s="179"/>
      <c r="G672" s="179"/>
      <c r="H672" s="179"/>
      <c r="I672" s="179"/>
      <c r="K672" s="179"/>
      <c r="L672" s="178"/>
      <c r="M672" s="179"/>
      <c r="N672" s="179"/>
      <c r="O672" s="179"/>
      <c r="P672" s="179"/>
      <c r="Q672" s="179"/>
      <c r="R672" s="179"/>
      <c r="V672" s="179"/>
      <c r="X672" s="179"/>
    </row>
    <row r="673">
      <c r="B673" s="176"/>
      <c r="D673" s="179"/>
      <c r="F673" s="179"/>
      <c r="G673" s="179"/>
      <c r="H673" s="179"/>
      <c r="I673" s="179"/>
      <c r="K673" s="179"/>
      <c r="L673" s="178"/>
      <c r="M673" s="179"/>
      <c r="N673" s="179"/>
      <c r="O673" s="179"/>
      <c r="P673" s="179"/>
      <c r="Q673" s="179"/>
      <c r="R673" s="179"/>
      <c r="V673" s="179"/>
      <c r="X673" s="179"/>
    </row>
    <row r="674">
      <c r="B674" s="176"/>
      <c r="D674" s="179"/>
      <c r="F674" s="179"/>
      <c r="G674" s="179"/>
      <c r="H674" s="179"/>
      <c r="I674" s="179"/>
      <c r="K674" s="179"/>
      <c r="L674" s="178"/>
      <c r="M674" s="179"/>
      <c r="N674" s="179"/>
      <c r="O674" s="179"/>
      <c r="P674" s="179"/>
      <c r="Q674" s="179"/>
      <c r="R674" s="179"/>
      <c r="V674" s="179"/>
      <c r="X674" s="179"/>
    </row>
    <row r="675">
      <c r="B675" s="176"/>
      <c r="D675" s="179"/>
      <c r="F675" s="179"/>
      <c r="G675" s="179"/>
      <c r="H675" s="179"/>
      <c r="I675" s="179"/>
      <c r="K675" s="179"/>
      <c r="L675" s="178"/>
      <c r="M675" s="179"/>
      <c r="N675" s="179"/>
      <c r="O675" s="179"/>
      <c r="P675" s="179"/>
      <c r="Q675" s="179"/>
      <c r="R675" s="179"/>
      <c r="V675" s="179"/>
      <c r="X675" s="179"/>
    </row>
    <row r="676">
      <c r="B676" s="176"/>
      <c r="D676" s="179"/>
      <c r="F676" s="179"/>
      <c r="G676" s="179"/>
      <c r="H676" s="179"/>
      <c r="I676" s="179"/>
      <c r="K676" s="179"/>
      <c r="L676" s="178"/>
      <c r="M676" s="179"/>
      <c r="N676" s="179"/>
      <c r="O676" s="179"/>
      <c r="P676" s="179"/>
      <c r="Q676" s="179"/>
      <c r="R676" s="179"/>
      <c r="V676" s="179"/>
      <c r="X676" s="179"/>
    </row>
    <row r="677">
      <c r="B677" s="176"/>
      <c r="D677" s="179"/>
      <c r="F677" s="179"/>
      <c r="G677" s="179"/>
      <c r="H677" s="179"/>
      <c r="I677" s="179"/>
      <c r="K677" s="179"/>
      <c r="L677" s="178"/>
      <c r="M677" s="179"/>
      <c r="N677" s="179"/>
      <c r="O677" s="179"/>
      <c r="P677" s="179"/>
      <c r="Q677" s="179"/>
      <c r="R677" s="179"/>
      <c r="V677" s="179"/>
      <c r="X677" s="179"/>
    </row>
    <row r="678">
      <c r="B678" s="176"/>
      <c r="D678" s="179"/>
      <c r="F678" s="179"/>
      <c r="G678" s="179"/>
      <c r="H678" s="179"/>
      <c r="I678" s="179"/>
      <c r="K678" s="179"/>
      <c r="L678" s="178"/>
      <c r="M678" s="179"/>
      <c r="N678" s="179"/>
      <c r="O678" s="179"/>
      <c r="P678" s="179"/>
      <c r="Q678" s="179"/>
      <c r="R678" s="179"/>
      <c r="V678" s="179"/>
      <c r="X678" s="179"/>
    </row>
    <row r="679">
      <c r="B679" s="176"/>
      <c r="D679" s="179"/>
      <c r="F679" s="179"/>
      <c r="G679" s="179"/>
      <c r="H679" s="179"/>
      <c r="I679" s="179"/>
      <c r="K679" s="179"/>
      <c r="L679" s="178"/>
      <c r="M679" s="179"/>
      <c r="N679" s="179"/>
      <c r="O679" s="179"/>
      <c r="P679" s="179"/>
      <c r="Q679" s="179"/>
      <c r="R679" s="179"/>
      <c r="V679" s="179"/>
      <c r="X679" s="179"/>
    </row>
    <row r="680">
      <c r="B680" s="176"/>
      <c r="D680" s="179"/>
      <c r="F680" s="179"/>
      <c r="G680" s="179"/>
      <c r="H680" s="179"/>
      <c r="I680" s="179"/>
      <c r="K680" s="179"/>
      <c r="L680" s="178"/>
      <c r="M680" s="179"/>
      <c r="N680" s="179"/>
      <c r="O680" s="179"/>
      <c r="P680" s="179"/>
      <c r="Q680" s="179"/>
      <c r="R680" s="179"/>
      <c r="V680" s="179"/>
      <c r="X680" s="179"/>
    </row>
    <row r="681">
      <c r="B681" s="176"/>
      <c r="D681" s="179"/>
      <c r="F681" s="179"/>
      <c r="G681" s="179"/>
      <c r="H681" s="179"/>
      <c r="I681" s="179"/>
      <c r="K681" s="179"/>
      <c r="L681" s="178"/>
      <c r="M681" s="179"/>
      <c r="N681" s="179"/>
      <c r="O681" s="179"/>
      <c r="P681" s="179"/>
      <c r="Q681" s="179"/>
      <c r="R681" s="179"/>
      <c r="V681" s="179"/>
      <c r="X681" s="179"/>
    </row>
    <row r="682">
      <c r="B682" s="176"/>
      <c r="D682" s="179"/>
      <c r="F682" s="179"/>
      <c r="G682" s="179"/>
      <c r="H682" s="179"/>
      <c r="I682" s="179"/>
      <c r="K682" s="179"/>
      <c r="L682" s="178"/>
      <c r="M682" s="179"/>
      <c r="N682" s="179"/>
      <c r="O682" s="179"/>
      <c r="P682" s="179"/>
      <c r="Q682" s="179"/>
      <c r="R682" s="179"/>
      <c r="V682" s="179"/>
      <c r="X682" s="179"/>
    </row>
    <row r="683">
      <c r="B683" s="176"/>
      <c r="D683" s="179"/>
      <c r="F683" s="179"/>
      <c r="G683" s="179"/>
      <c r="H683" s="179"/>
      <c r="I683" s="179"/>
      <c r="K683" s="179"/>
      <c r="L683" s="178"/>
      <c r="M683" s="179"/>
      <c r="N683" s="179"/>
      <c r="O683" s="179"/>
      <c r="P683" s="179"/>
      <c r="Q683" s="179"/>
      <c r="R683" s="179"/>
      <c r="V683" s="179"/>
      <c r="X683" s="179"/>
    </row>
    <row r="684">
      <c r="B684" s="176"/>
      <c r="D684" s="179"/>
      <c r="F684" s="179"/>
      <c r="G684" s="179"/>
      <c r="H684" s="179"/>
      <c r="I684" s="179"/>
      <c r="K684" s="179"/>
      <c r="L684" s="178"/>
      <c r="M684" s="179"/>
      <c r="N684" s="179"/>
      <c r="O684" s="179"/>
      <c r="P684" s="179"/>
      <c r="Q684" s="179"/>
      <c r="R684" s="179"/>
      <c r="V684" s="179"/>
      <c r="X684" s="179"/>
    </row>
    <row r="685">
      <c r="B685" s="176"/>
      <c r="D685" s="179"/>
      <c r="F685" s="179"/>
      <c r="G685" s="179"/>
      <c r="H685" s="179"/>
      <c r="I685" s="179"/>
      <c r="K685" s="179"/>
      <c r="L685" s="178"/>
      <c r="M685" s="179"/>
      <c r="N685" s="179"/>
      <c r="O685" s="179"/>
      <c r="P685" s="179"/>
      <c r="Q685" s="179"/>
      <c r="R685" s="179"/>
      <c r="V685" s="179"/>
      <c r="X685" s="179"/>
    </row>
    <row r="686">
      <c r="B686" s="176"/>
      <c r="D686" s="179"/>
      <c r="F686" s="179"/>
      <c r="G686" s="179"/>
      <c r="H686" s="179"/>
      <c r="I686" s="179"/>
      <c r="K686" s="179"/>
      <c r="L686" s="178"/>
      <c r="M686" s="179"/>
      <c r="N686" s="179"/>
      <c r="O686" s="179"/>
      <c r="P686" s="179"/>
      <c r="Q686" s="179"/>
      <c r="R686" s="179"/>
      <c r="V686" s="179"/>
      <c r="X686" s="179"/>
    </row>
    <row r="687">
      <c r="B687" s="176"/>
      <c r="D687" s="179"/>
      <c r="F687" s="179"/>
      <c r="G687" s="179"/>
      <c r="H687" s="179"/>
      <c r="I687" s="179"/>
      <c r="K687" s="179"/>
      <c r="L687" s="178"/>
      <c r="M687" s="179"/>
      <c r="N687" s="179"/>
      <c r="O687" s="179"/>
      <c r="P687" s="179"/>
      <c r="Q687" s="179"/>
      <c r="R687" s="179"/>
      <c r="V687" s="179"/>
      <c r="X687" s="179"/>
    </row>
    <row r="688">
      <c r="B688" s="176"/>
      <c r="D688" s="179"/>
      <c r="F688" s="179"/>
      <c r="G688" s="179"/>
      <c r="H688" s="179"/>
      <c r="I688" s="179"/>
      <c r="K688" s="179"/>
      <c r="L688" s="178"/>
      <c r="M688" s="179"/>
      <c r="N688" s="179"/>
      <c r="O688" s="179"/>
      <c r="P688" s="179"/>
      <c r="Q688" s="179"/>
      <c r="R688" s="179"/>
      <c r="V688" s="179"/>
      <c r="X688" s="179"/>
    </row>
    <row r="689">
      <c r="B689" s="176"/>
      <c r="D689" s="179"/>
      <c r="F689" s="179"/>
      <c r="G689" s="179"/>
      <c r="H689" s="179"/>
      <c r="I689" s="179"/>
      <c r="K689" s="179"/>
      <c r="L689" s="178"/>
      <c r="M689" s="179"/>
      <c r="N689" s="179"/>
      <c r="O689" s="179"/>
      <c r="P689" s="179"/>
      <c r="Q689" s="179"/>
      <c r="R689" s="179"/>
      <c r="V689" s="179"/>
      <c r="X689" s="179"/>
    </row>
    <row r="690">
      <c r="B690" s="176"/>
      <c r="D690" s="179"/>
      <c r="F690" s="179"/>
      <c r="G690" s="179"/>
      <c r="H690" s="179"/>
      <c r="I690" s="179"/>
      <c r="K690" s="179"/>
      <c r="L690" s="178"/>
      <c r="M690" s="179"/>
      <c r="N690" s="179"/>
      <c r="O690" s="179"/>
      <c r="P690" s="179"/>
      <c r="Q690" s="179"/>
      <c r="R690" s="179"/>
      <c r="V690" s="179"/>
      <c r="X690" s="179"/>
    </row>
    <row r="691">
      <c r="B691" s="176"/>
      <c r="D691" s="179"/>
      <c r="F691" s="179"/>
      <c r="G691" s="179"/>
      <c r="H691" s="179"/>
      <c r="I691" s="179"/>
      <c r="K691" s="179"/>
      <c r="L691" s="178"/>
      <c r="M691" s="179"/>
      <c r="N691" s="179"/>
      <c r="O691" s="179"/>
      <c r="P691" s="179"/>
      <c r="Q691" s="179"/>
      <c r="R691" s="179"/>
      <c r="V691" s="179"/>
      <c r="X691" s="179"/>
    </row>
    <row r="692">
      <c r="B692" s="176"/>
      <c r="D692" s="179"/>
      <c r="F692" s="179"/>
      <c r="G692" s="179"/>
      <c r="H692" s="179"/>
      <c r="I692" s="179"/>
      <c r="K692" s="179"/>
      <c r="L692" s="178"/>
      <c r="M692" s="179"/>
      <c r="N692" s="179"/>
      <c r="O692" s="179"/>
      <c r="P692" s="179"/>
      <c r="Q692" s="179"/>
      <c r="R692" s="179"/>
      <c r="V692" s="179"/>
      <c r="X692" s="179"/>
    </row>
    <row r="693">
      <c r="B693" s="176"/>
      <c r="D693" s="179"/>
      <c r="F693" s="179"/>
      <c r="G693" s="179"/>
      <c r="H693" s="179"/>
      <c r="I693" s="179"/>
      <c r="K693" s="179"/>
      <c r="L693" s="178"/>
      <c r="M693" s="179"/>
      <c r="N693" s="179"/>
      <c r="O693" s="179"/>
      <c r="P693" s="179"/>
      <c r="Q693" s="179"/>
      <c r="R693" s="179"/>
      <c r="V693" s="179"/>
      <c r="X693" s="179"/>
    </row>
    <row r="694">
      <c r="B694" s="176"/>
      <c r="D694" s="179"/>
      <c r="F694" s="179"/>
      <c r="G694" s="179"/>
      <c r="H694" s="179"/>
      <c r="I694" s="179"/>
      <c r="K694" s="179"/>
      <c r="L694" s="178"/>
      <c r="M694" s="179"/>
      <c r="N694" s="179"/>
      <c r="O694" s="179"/>
      <c r="P694" s="179"/>
      <c r="Q694" s="179"/>
      <c r="R694" s="179"/>
      <c r="V694" s="179"/>
      <c r="X694" s="179"/>
    </row>
    <row r="695">
      <c r="B695" s="176"/>
      <c r="D695" s="179"/>
      <c r="F695" s="179"/>
      <c r="G695" s="179"/>
      <c r="H695" s="179"/>
      <c r="I695" s="179"/>
      <c r="K695" s="179"/>
      <c r="L695" s="178"/>
      <c r="M695" s="179"/>
      <c r="N695" s="179"/>
      <c r="O695" s="179"/>
      <c r="P695" s="179"/>
      <c r="Q695" s="179"/>
      <c r="R695" s="179"/>
      <c r="V695" s="179"/>
      <c r="X695" s="179"/>
    </row>
    <row r="696">
      <c r="B696" s="176"/>
      <c r="D696" s="179"/>
      <c r="F696" s="179"/>
      <c r="G696" s="179"/>
      <c r="H696" s="179"/>
      <c r="I696" s="179"/>
      <c r="K696" s="179"/>
      <c r="L696" s="178"/>
      <c r="M696" s="179"/>
      <c r="N696" s="179"/>
      <c r="O696" s="179"/>
      <c r="P696" s="179"/>
      <c r="Q696" s="179"/>
      <c r="R696" s="179"/>
      <c r="V696" s="179"/>
      <c r="X696" s="179"/>
    </row>
    <row r="697">
      <c r="B697" s="176"/>
      <c r="D697" s="179"/>
      <c r="F697" s="179"/>
      <c r="G697" s="179"/>
      <c r="H697" s="179"/>
      <c r="I697" s="179"/>
      <c r="K697" s="179"/>
      <c r="L697" s="178"/>
      <c r="M697" s="179"/>
      <c r="N697" s="179"/>
      <c r="O697" s="179"/>
      <c r="P697" s="179"/>
      <c r="Q697" s="179"/>
      <c r="R697" s="179"/>
      <c r="V697" s="179"/>
      <c r="X697" s="179"/>
    </row>
    <row r="698">
      <c r="B698" s="176"/>
      <c r="D698" s="179"/>
      <c r="F698" s="179"/>
      <c r="G698" s="179"/>
      <c r="H698" s="179"/>
      <c r="I698" s="179"/>
      <c r="K698" s="179"/>
      <c r="L698" s="178"/>
      <c r="M698" s="179"/>
      <c r="N698" s="179"/>
      <c r="O698" s="179"/>
      <c r="P698" s="179"/>
      <c r="Q698" s="179"/>
      <c r="R698" s="179"/>
      <c r="V698" s="179"/>
      <c r="X698" s="179"/>
    </row>
    <row r="699">
      <c r="B699" s="176"/>
      <c r="D699" s="179"/>
      <c r="F699" s="179"/>
      <c r="G699" s="179"/>
      <c r="H699" s="179"/>
      <c r="I699" s="179"/>
      <c r="K699" s="179"/>
      <c r="L699" s="178"/>
      <c r="M699" s="179"/>
      <c r="N699" s="179"/>
      <c r="O699" s="179"/>
      <c r="P699" s="179"/>
      <c r="Q699" s="179"/>
      <c r="R699" s="179"/>
      <c r="V699" s="179"/>
      <c r="X699" s="179"/>
    </row>
    <row r="700">
      <c r="B700" s="176"/>
      <c r="D700" s="179"/>
      <c r="F700" s="179"/>
      <c r="G700" s="179"/>
      <c r="H700" s="179"/>
      <c r="I700" s="179"/>
      <c r="K700" s="179"/>
      <c r="L700" s="178"/>
      <c r="M700" s="179"/>
      <c r="N700" s="179"/>
      <c r="O700" s="179"/>
      <c r="P700" s="179"/>
      <c r="Q700" s="179"/>
      <c r="R700" s="179"/>
      <c r="V700" s="179"/>
      <c r="X700" s="179"/>
    </row>
    <row r="701">
      <c r="B701" s="176"/>
      <c r="D701" s="179"/>
      <c r="F701" s="179"/>
      <c r="G701" s="179"/>
      <c r="H701" s="179"/>
      <c r="I701" s="179"/>
      <c r="K701" s="179"/>
      <c r="L701" s="178"/>
      <c r="M701" s="179"/>
      <c r="N701" s="179"/>
      <c r="O701" s="179"/>
      <c r="P701" s="179"/>
      <c r="Q701" s="179"/>
      <c r="R701" s="179"/>
      <c r="V701" s="179"/>
      <c r="X701" s="179"/>
    </row>
    <row r="702">
      <c r="B702" s="176"/>
      <c r="D702" s="179"/>
      <c r="F702" s="179"/>
      <c r="G702" s="179"/>
      <c r="H702" s="179"/>
      <c r="I702" s="179"/>
      <c r="K702" s="179"/>
      <c r="L702" s="178"/>
      <c r="M702" s="179"/>
      <c r="N702" s="179"/>
      <c r="O702" s="179"/>
      <c r="P702" s="179"/>
      <c r="Q702" s="179"/>
      <c r="R702" s="179"/>
      <c r="V702" s="179"/>
      <c r="X702" s="179"/>
    </row>
    <row r="703">
      <c r="B703" s="176"/>
      <c r="D703" s="179"/>
      <c r="F703" s="179"/>
      <c r="G703" s="179"/>
      <c r="H703" s="179"/>
      <c r="I703" s="179"/>
      <c r="K703" s="179"/>
      <c r="L703" s="178"/>
      <c r="M703" s="179"/>
      <c r="N703" s="179"/>
      <c r="O703" s="179"/>
      <c r="P703" s="179"/>
      <c r="Q703" s="179"/>
      <c r="R703" s="179"/>
      <c r="V703" s="179"/>
      <c r="X703" s="179"/>
    </row>
    <row r="704">
      <c r="B704" s="176"/>
      <c r="D704" s="179"/>
      <c r="F704" s="179"/>
      <c r="G704" s="179"/>
      <c r="H704" s="179"/>
      <c r="I704" s="179"/>
      <c r="K704" s="179"/>
      <c r="L704" s="178"/>
      <c r="M704" s="179"/>
      <c r="N704" s="179"/>
      <c r="O704" s="179"/>
      <c r="P704" s="179"/>
      <c r="Q704" s="179"/>
      <c r="R704" s="179"/>
      <c r="V704" s="179"/>
      <c r="X704" s="179"/>
    </row>
    <row r="705">
      <c r="B705" s="176"/>
      <c r="D705" s="179"/>
      <c r="F705" s="179"/>
      <c r="G705" s="179"/>
      <c r="H705" s="179"/>
      <c r="I705" s="179"/>
      <c r="K705" s="179"/>
      <c r="L705" s="178"/>
      <c r="M705" s="179"/>
      <c r="N705" s="179"/>
      <c r="O705" s="179"/>
      <c r="P705" s="179"/>
      <c r="Q705" s="179"/>
      <c r="R705" s="179"/>
      <c r="V705" s="179"/>
      <c r="X705" s="179"/>
    </row>
    <row r="706">
      <c r="B706" s="176"/>
      <c r="D706" s="179"/>
      <c r="F706" s="179"/>
      <c r="G706" s="179"/>
      <c r="H706" s="179"/>
      <c r="I706" s="179"/>
      <c r="K706" s="179"/>
      <c r="L706" s="178"/>
      <c r="M706" s="179"/>
      <c r="N706" s="179"/>
      <c r="O706" s="179"/>
      <c r="P706" s="179"/>
      <c r="Q706" s="179"/>
      <c r="R706" s="179"/>
      <c r="V706" s="179"/>
      <c r="X706" s="179"/>
    </row>
    <row r="707">
      <c r="B707" s="176"/>
      <c r="D707" s="179"/>
      <c r="F707" s="179"/>
      <c r="G707" s="179"/>
      <c r="H707" s="179"/>
      <c r="I707" s="179"/>
      <c r="K707" s="179"/>
      <c r="L707" s="178"/>
      <c r="M707" s="179"/>
      <c r="N707" s="179"/>
      <c r="O707" s="179"/>
      <c r="P707" s="179"/>
      <c r="Q707" s="179"/>
      <c r="R707" s="179"/>
      <c r="V707" s="179"/>
      <c r="X707" s="179"/>
    </row>
    <row r="708">
      <c r="B708" s="176"/>
      <c r="D708" s="179"/>
      <c r="F708" s="179"/>
      <c r="G708" s="179"/>
      <c r="H708" s="179"/>
      <c r="I708" s="179"/>
      <c r="K708" s="179"/>
      <c r="L708" s="178"/>
      <c r="M708" s="179"/>
      <c r="N708" s="179"/>
      <c r="O708" s="179"/>
      <c r="P708" s="179"/>
      <c r="Q708" s="179"/>
      <c r="R708" s="179"/>
      <c r="V708" s="179"/>
      <c r="X708" s="179"/>
    </row>
    <row r="709">
      <c r="B709" s="176"/>
      <c r="D709" s="179"/>
      <c r="F709" s="179"/>
      <c r="G709" s="179"/>
      <c r="H709" s="179"/>
      <c r="I709" s="179"/>
      <c r="K709" s="179"/>
      <c r="L709" s="178"/>
      <c r="M709" s="179"/>
      <c r="N709" s="179"/>
      <c r="O709" s="179"/>
      <c r="P709" s="179"/>
      <c r="Q709" s="179"/>
      <c r="R709" s="179"/>
      <c r="V709" s="179"/>
      <c r="X709" s="179"/>
    </row>
    <row r="710">
      <c r="B710" s="176"/>
      <c r="D710" s="179"/>
      <c r="F710" s="179"/>
      <c r="G710" s="179"/>
      <c r="H710" s="179"/>
      <c r="I710" s="179"/>
      <c r="K710" s="179"/>
      <c r="L710" s="178"/>
      <c r="M710" s="179"/>
      <c r="N710" s="179"/>
      <c r="O710" s="179"/>
      <c r="P710" s="179"/>
      <c r="Q710" s="179"/>
      <c r="R710" s="179"/>
      <c r="V710" s="179"/>
      <c r="X710" s="179"/>
    </row>
    <row r="711">
      <c r="B711" s="176"/>
      <c r="D711" s="179"/>
      <c r="F711" s="179"/>
      <c r="G711" s="179"/>
      <c r="H711" s="179"/>
      <c r="I711" s="179"/>
      <c r="K711" s="179"/>
      <c r="L711" s="178"/>
      <c r="M711" s="179"/>
      <c r="N711" s="179"/>
      <c r="O711" s="179"/>
      <c r="P711" s="179"/>
      <c r="Q711" s="179"/>
      <c r="R711" s="179"/>
      <c r="V711" s="179"/>
      <c r="X711" s="179"/>
    </row>
    <row r="712">
      <c r="B712" s="176"/>
      <c r="D712" s="179"/>
      <c r="F712" s="179"/>
      <c r="G712" s="179"/>
      <c r="H712" s="179"/>
      <c r="I712" s="179"/>
      <c r="K712" s="179"/>
      <c r="L712" s="178"/>
      <c r="M712" s="179"/>
      <c r="N712" s="179"/>
      <c r="O712" s="179"/>
      <c r="P712" s="179"/>
      <c r="Q712" s="179"/>
      <c r="R712" s="179"/>
      <c r="V712" s="179"/>
      <c r="X712" s="179"/>
    </row>
    <row r="713">
      <c r="B713" s="176"/>
      <c r="D713" s="179"/>
      <c r="F713" s="179"/>
      <c r="G713" s="179"/>
      <c r="H713" s="179"/>
      <c r="I713" s="179"/>
      <c r="K713" s="179"/>
      <c r="L713" s="178"/>
      <c r="M713" s="179"/>
      <c r="N713" s="179"/>
      <c r="O713" s="179"/>
      <c r="P713" s="179"/>
      <c r="Q713" s="179"/>
      <c r="R713" s="179"/>
      <c r="V713" s="179"/>
      <c r="X713" s="179"/>
    </row>
    <row r="714">
      <c r="B714" s="176"/>
      <c r="D714" s="179"/>
      <c r="F714" s="179"/>
      <c r="G714" s="179"/>
      <c r="H714" s="179"/>
      <c r="I714" s="179"/>
      <c r="K714" s="179"/>
      <c r="L714" s="178"/>
      <c r="M714" s="179"/>
      <c r="N714" s="179"/>
      <c r="O714" s="179"/>
      <c r="P714" s="179"/>
      <c r="Q714" s="179"/>
      <c r="R714" s="179"/>
      <c r="V714" s="179"/>
      <c r="X714" s="179"/>
    </row>
    <row r="715">
      <c r="B715" s="176"/>
      <c r="D715" s="179"/>
      <c r="F715" s="179"/>
      <c r="G715" s="179"/>
      <c r="H715" s="179"/>
      <c r="I715" s="179"/>
      <c r="K715" s="179"/>
      <c r="L715" s="178"/>
      <c r="M715" s="179"/>
      <c r="N715" s="179"/>
      <c r="O715" s="179"/>
      <c r="P715" s="179"/>
      <c r="Q715" s="179"/>
      <c r="R715" s="179"/>
      <c r="V715" s="179"/>
      <c r="X715" s="179"/>
    </row>
    <row r="716">
      <c r="B716" s="176"/>
      <c r="D716" s="179"/>
      <c r="F716" s="179"/>
      <c r="G716" s="179"/>
      <c r="H716" s="179"/>
      <c r="I716" s="179"/>
      <c r="K716" s="179"/>
      <c r="L716" s="178"/>
      <c r="M716" s="179"/>
      <c r="N716" s="179"/>
      <c r="O716" s="179"/>
      <c r="P716" s="179"/>
      <c r="Q716" s="179"/>
      <c r="R716" s="179"/>
      <c r="V716" s="179"/>
      <c r="X716" s="179"/>
    </row>
    <row r="717">
      <c r="B717" s="176"/>
      <c r="D717" s="179"/>
      <c r="F717" s="179"/>
      <c r="G717" s="179"/>
      <c r="H717" s="179"/>
      <c r="I717" s="179"/>
      <c r="K717" s="179"/>
      <c r="L717" s="178"/>
      <c r="M717" s="179"/>
      <c r="N717" s="179"/>
      <c r="O717" s="179"/>
      <c r="P717" s="179"/>
      <c r="Q717" s="179"/>
      <c r="R717" s="179"/>
      <c r="V717" s="179"/>
      <c r="X717" s="179"/>
    </row>
    <row r="718">
      <c r="B718" s="176"/>
      <c r="D718" s="179"/>
      <c r="F718" s="179"/>
      <c r="G718" s="179"/>
      <c r="H718" s="179"/>
      <c r="I718" s="179"/>
      <c r="K718" s="179"/>
      <c r="L718" s="178"/>
      <c r="M718" s="179"/>
      <c r="N718" s="179"/>
      <c r="O718" s="179"/>
      <c r="P718" s="179"/>
      <c r="Q718" s="179"/>
      <c r="R718" s="179"/>
      <c r="V718" s="179"/>
      <c r="X718" s="179"/>
    </row>
    <row r="719">
      <c r="B719" s="176"/>
      <c r="D719" s="179"/>
      <c r="F719" s="179"/>
      <c r="G719" s="179"/>
      <c r="H719" s="179"/>
      <c r="I719" s="179"/>
      <c r="K719" s="179"/>
      <c r="L719" s="178"/>
      <c r="M719" s="179"/>
      <c r="N719" s="179"/>
      <c r="O719" s="179"/>
      <c r="P719" s="179"/>
      <c r="Q719" s="179"/>
      <c r="R719" s="179"/>
      <c r="V719" s="179"/>
      <c r="X719" s="179"/>
    </row>
    <row r="720">
      <c r="B720" s="176"/>
      <c r="D720" s="179"/>
      <c r="F720" s="179"/>
      <c r="G720" s="179"/>
      <c r="H720" s="179"/>
      <c r="I720" s="179"/>
      <c r="K720" s="179"/>
      <c r="L720" s="178"/>
      <c r="M720" s="179"/>
      <c r="N720" s="179"/>
      <c r="O720" s="179"/>
      <c r="P720" s="179"/>
      <c r="Q720" s="179"/>
      <c r="R720" s="179"/>
      <c r="V720" s="179"/>
      <c r="X720" s="179"/>
    </row>
    <row r="721">
      <c r="B721" s="176"/>
      <c r="D721" s="179"/>
      <c r="F721" s="179"/>
      <c r="G721" s="179"/>
      <c r="H721" s="179"/>
      <c r="I721" s="179"/>
      <c r="K721" s="179"/>
      <c r="L721" s="178"/>
      <c r="M721" s="179"/>
      <c r="N721" s="179"/>
      <c r="O721" s="179"/>
      <c r="P721" s="179"/>
      <c r="Q721" s="179"/>
      <c r="R721" s="179"/>
      <c r="V721" s="179"/>
      <c r="X721" s="179"/>
    </row>
    <row r="722">
      <c r="B722" s="176"/>
      <c r="D722" s="179"/>
      <c r="F722" s="179"/>
      <c r="G722" s="179"/>
      <c r="H722" s="179"/>
      <c r="I722" s="179"/>
      <c r="K722" s="179"/>
      <c r="L722" s="178"/>
      <c r="M722" s="179"/>
      <c r="N722" s="179"/>
      <c r="O722" s="179"/>
      <c r="P722" s="179"/>
      <c r="Q722" s="179"/>
      <c r="R722" s="179"/>
      <c r="V722" s="179"/>
      <c r="X722" s="179"/>
    </row>
    <row r="723">
      <c r="B723" s="176"/>
      <c r="D723" s="179"/>
      <c r="F723" s="179"/>
      <c r="G723" s="179"/>
      <c r="H723" s="179"/>
      <c r="I723" s="179"/>
      <c r="K723" s="179"/>
      <c r="L723" s="178"/>
      <c r="M723" s="179"/>
      <c r="N723" s="179"/>
      <c r="O723" s="179"/>
      <c r="P723" s="179"/>
      <c r="Q723" s="179"/>
      <c r="R723" s="179"/>
      <c r="V723" s="179"/>
      <c r="X723" s="179"/>
    </row>
    <row r="724">
      <c r="B724" s="176"/>
      <c r="D724" s="179"/>
      <c r="F724" s="179"/>
      <c r="G724" s="179"/>
      <c r="H724" s="179"/>
      <c r="I724" s="179"/>
      <c r="K724" s="179"/>
      <c r="L724" s="178"/>
      <c r="M724" s="179"/>
      <c r="N724" s="179"/>
      <c r="O724" s="179"/>
      <c r="P724" s="179"/>
      <c r="Q724" s="179"/>
      <c r="R724" s="179"/>
      <c r="V724" s="179"/>
      <c r="X724" s="179"/>
    </row>
    <row r="725">
      <c r="B725" s="176"/>
      <c r="D725" s="179"/>
      <c r="F725" s="179"/>
      <c r="G725" s="179"/>
      <c r="H725" s="179"/>
      <c r="I725" s="179"/>
      <c r="K725" s="179"/>
      <c r="L725" s="178"/>
      <c r="M725" s="179"/>
      <c r="N725" s="179"/>
      <c r="O725" s="179"/>
      <c r="P725" s="179"/>
      <c r="Q725" s="179"/>
      <c r="R725" s="179"/>
      <c r="V725" s="179"/>
      <c r="X725" s="179"/>
    </row>
    <row r="726">
      <c r="B726" s="176"/>
      <c r="D726" s="179"/>
      <c r="F726" s="179"/>
      <c r="G726" s="179"/>
      <c r="H726" s="179"/>
      <c r="I726" s="179"/>
      <c r="K726" s="179"/>
      <c r="L726" s="178"/>
      <c r="M726" s="179"/>
      <c r="N726" s="179"/>
      <c r="O726" s="179"/>
      <c r="P726" s="179"/>
      <c r="Q726" s="179"/>
      <c r="R726" s="179"/>
      <c r="V726" s="179"/>
      <c r="X726" s="179"/>
    </row>
    <row r="727">
      <c r="B727" s="176"/>
      <c r="D727" s="179"/>
      <c r="F727" s="179"/>
      <c r="G727" s="179"/>
      <c r="H727" s="179"/>
      <c r="I727" s="179"/>
      <c r="K727" s="179"/>
      <c r="L727" s="178"/>
      <c r="M727" s="179"/>
      <c r="N727" s="179"/>
      <c r="O727" s="179"/>
      <c r="P727" s="179"/>
      <c r="Q727" s="179"/>
      <c r="R727" s="179"/>
      <c r="V727" s="179"/>
      <c r="X727" s="179"/>
    </row>
    <row r="728">
      <c r="B728" s="176"/>
      <c r="D728" s="179"/>
      <c r="F728" s="179"/>
      <c r="G728" s="179"/>
      <c r="H728" s="179"/>
      <c r="I728" s="179"/>
      <c r="K728" s="179"/>
      <c r="L728" s="178"/>
      <c r="M728" s="179"/>
      <c r="N728" s="179"/>
      <c r="O728" s="179"/>
      <c r="P728" s="179"/>
      <c r="Q728" s="179"/>
      <c r="R728" s="179"/>
      <c r="V728" s="179"/>
      <c r="X728" s="179"/>
    </row>
    <row r="729">
      <c r="B729" s="176"/>
      <c r="D729" s="179"/>
      <c r="F729" s="179"/>
      <c r="G729" s="179"/>
      <c r="H729" s="179"/>
      <c r="I729" s="179"/>
      <c r="K729" s="179"/>
      <c r="L729" s="178"/>
      <c r="M729" s="179"/>
      <c r="N729" s="179"/>
      <c r="O729" s="179"/>
      <c r="P729" s="179"/>
      <c r="Q729" s="179"/>
      <c r="R729" s="179"/>
      <c r="V729" s="179"/>
      <c r="X729" s="179"/>
    </row>
    <row r="730">
      <c r="B730" s="176"/>
      <c r="D730" s="179"/>
      <c r="F730" s="179"/>
      <c r="G730" s="179"/>
      <c r="H730" s="179"/>
      <c r="I730" s="179"/>
      <c r="K730" s="179"/>
      <c r="L730" s="178"/>
      <c r="M730" s="179"/>
      <c r="N730" s="179"/>
      <c r="O730" s="179"/>
      <c r="P730" s="179"/>
      <c r="Q730" s="179"/>
      <c r="R730" s="179"/>
      <c r="V730" s="179"/>
      <c r="X730" s="179"/>
    </row>
    <row r="731">
      <c r="B731" s="176"/>
      <c r="D731" s="179"/>
      <c r="F731" s="179"/>
      <c r="G731" s="179"/>
      <c r="H731" s="179"/>
      <c r="I731" s="179"/>
      <c r="K731" s="179"/>
      <c r="L731" s="178"/>
      <c r="M731" s="179"/>
      <c r="N731" s="179"/>
      <c r="O731" s="179"/>
      <c r="P731" s="179"/>
      <c r="Q731" s="179"/>
      <c r="R731" s="179"/>
      <c r="V731" s="179"/>
      <c r="X731" s="179"/>
    </row>
    <row r="732">
      <c r="B732" s="176"/>
      <c r="D732" s="179"/>
      <c r="F732" s="179"/>
      <c r="G732" s="179"/>
      <c r="H732" s="179"/>
      <c r="I732" s="179"/>
      <c r="K732" s="179"/>
      <c r="L732" s="178"/>
      <c r="M732" s="179"/>
      <c r="N732" s="179"/>
      <c r="O732" s="179"/>
      <c r="P732" s="179"/>
      <c r="Q732" s="179"/>
      <c r="R732" s="179"/>
      <c r="V732" s="179"/>
      <c r="X732" s="179"/>
    </row>
    <row r="733">
      <c r="B733" s="176"/>
      <c r="D733" s="179"/>
      <c r="F733" s="179"/>
      <c r="G733" s="179"/>
      <c r="H733" s="179"/>
      <c r="I733" s="179"/>
      <c r="K733" s="179"/>
      <c r="L733" s="178"/>
      <c r="M733" s="179"/>
      <c r="N733" s="179"/>
      <c r="O733" s="179"/>
      <c r="P733" s="179"/>
      <c r="Q733" s="179"/>
      <c r="R733" s="179"/>
      <c r="V733" s="179"/>
      <c r="X733" s="179"/>
    </row>
    <row r="734">
      <c r="B734" s="176"/>
      <c r="D734" s="179"/>
      <c r="F734" s="179"/>
      <c r="G734" s="179"/>
      <c r="H734" s="179"/>
      <c r="I734" s="179"/>
      <c r="K734" s="179"/>
      <c r="L734" s="178"/>
      <c r="M734" s="179"/>
      <c r="N734" s="179"/>
      <c r="O734" s="179"/>
      <c r="P734" s="179"/>
      <c r="Q734" s="179"/>
      <c r="R734" s="179"/>
      <c r="V734" s="179"/>
      <c r="X734" s="179"/>
    </row>
    <row r="735">
      <c r="B735" s="176"/>
      <c r="D735" s="179"/>
      <c r="F735" s="179"/>
      <c r="G735" s="179"/>
      <c r="H735" s="179"/>
      <c r="I735" s="179"/>
      <c r="K735" s="179"/>
      <c r="L735" s="178"/>
      <c r="M735" s="179"/>
      <c r="N735" s="179"/>
      <c r="O735" s="179"/>
      <c r="P735" s="179"/>
      <c r="Q735" s="179"/>
      <c r="R735" s="179"/>
      <c r="V735" s="179"/>
      <c r="X735" s="179"/>
    </row>
    <row r="736">
      <c r="B736" s="176"/>
      <c r="D736" s="179"/>
      <c r="F736" s="179"/>
      <c r="G736" s="179"/>
      <c r="H736" s="179"/>
      <c r="I736" s="179"/>
      <c r="K736" s="179"/>
      <c r="L736" s="178"/>
      <c r="M736" s="179"/>
      <c r="N736" s="179"/>
      <c r="O736" s="179"/>
      <c r="P736" s="179"/>
      <c r="Q736" s="179"/>
      <c r="R736" s="179"/>
      <c r="V736" s="179"/>
      <c r="X736" s="179"/>
    </row>
    <row r="737">
      <c r="B737" s="176"/>
      <c r="D737" s="179"/>
      <c r="F737" s="179"/>
      <c r="G737" s="179"/>
      <c r="H737" s="179"/>
      <c r="I737" s="179"/>
      <c r="K737" s="179"/>
      <c r="L737" s="178"/>
      <c r="M737" s="179"/>
      <c r="N737" s="179"/>
      <c r="O737" s="179"/>
      <c r="P737" s="179"/>
      <c r="Q737" s="179"/>
      <c r="R737" s="179"/>
      <c r="V737" s="179"/>
      <c r="X737" s="179"/>
    </row>
    <row r="738">
      <c r="B738" s="176"/>
      <c r="D738" s="179"/>
      <c r="F738" s="179"/>
      <c r="G738" s="179"/>
      <c r="H738" s="179"/>
      <c r="I738" s="179"/>
      <c r="K738" s="179"/>
      <c r="L738" s="178"/>
      <c r="M738" s="179"/>
      <c r="N738" s="179"/>
      <c r="O738" s="179"/>
      <c r="P738" s="179"/>
      <c r="Q738" s="179"/>
      <c r="R738" s="179"/>
      <c r="V738" s="179"/>
      <c r="X738" s="179"/>
    </row>
    <row r="739">
      <c r="B739" s="176"/>
      <c r="D739" s="179"/>
      <c r="F739" s="179"/>
      <c r="G739" s="179"/>
      <c r="H739" s="179"/>
      <c r="I739" s="179"/>
      <c r="K739" s="179"/>
      <c r="L739" s="178"/>
      <c r="M739" s="179"/>
      <c r="N739" s="179"/>
      <c r="O739" s="179"/>
      <c r="P739" s="179"/>
      <c r="Q739" s="179"/>
      <c r="R739" s="179"/>
      <c r="V739" s="179"/>
      <c r="X739" s="179"/>
    </row>
    <row r="740">
      <c r="B740" s="176"/>
      <c r="D740" s="179"/>
      <c r="F740" s="179"/>
      <c r="G740" s="179"/>
      <c r="H740" s="179"/>
      <c r="I740" s="179"/>
      <c r="K740" s="179"/>
      <c r="L740" s="178"/>
      <c r="M740" s="179"/>
      <c r="N740" s="179"/>
      <c r="O740" s="179"/>
      <c r="P740" s="179"/>
      <c r="Q740" s="179"/>
      <c r="R740" s="179"/>
      <c r="V740" s="179"/>
      <c r="X740" s="179"/>
    </row>
    <row r="741">
      <c r="B741" s="176"/>
      <c r="D741" s="179"/>
      <c r="F741" s="179"/>
      <c r="G741" s="179"/>
      <c r="H741" s="179"/>
      <c r="I741" s="179"/>
      <c r="K741" s="179"/>
      <c r="L741" s="178"/>
      <c r="M741" s="179"/>
      <c r="N741" s="179"/>
      <c r="O741" s="179"/>
      <c r="P741" s="179"/>
      <c r="Q741" s="179"/>
      <c r="R741" s="179"/>
      <c r="V741" s="179"/>
      <c r="X741" s="179"/>
    </row>
    <row r="742">
      <c r="B742" s="176"/>
      <c r="D742" s="179"/>
      <c r="F742" s="179"/>
      <c r="G742" s="179"/>
      <c r="H742" s="179"/>
      <c r="I742" s="179"/>
      <c r="K742" s="179"/>
      <c r="L742" s="178"/>
      <c r="M742" s="179"/>
      <c r="N742" s="179"/>
      <c r="O742" s="179"/>
      <c r="P742" s="179"/>
      <c r="Q742" s="179"/>
      <c r="R742" s="179"/>
      <c r="V742" s="179"/>
      <c r="X742" s="179"/>
    </row>
    <row r="743">
      <c r="B743" s="176"/>
      <c r="D743" s="179"/>
      <c r="F743" s="179"/>
      <c r="G743" s="179"/>
      <c r="H743" s="179"/>
      <c r="I743" s="179"/>
      <c r="K743" s="179"/>
      <c r="L743" s="178"/>
      <c r="M743" s="179"/>
      <c r="N743" s="179"/>
      <c r="O743" s="179"/>
      <c r="P743" s="179"/>
      <c r="Q743" s="179"/>
      <c r="R743" s="179"/>
      <c r="V743" s="179"/>
      <c r="X743" s="179"/>
    </row>
    <row r="744">
      <c r="B744" s="176"/>
      <c r="D744" s="179"/>
      <c r="F744" s="179"/>
      <c r="G744" s="179"/>
      <c r="H744" s="179"/>
      <c r="I744" s="179"/>
      <c r="K744" s="179"/>
      <c r="L744" s="178"/>
      <c r="M744" s="179"/>
      <c r="N744" s="179"/>
      <c r="O744" s="179"/>
      <c r="P744" s="179"/>
      <c r="Q744" s="179"/>
      <c r="R744" s="179"/>
      <c r="V744" s="179"/>
      <c r="X744" s="179"/>
    </row>
    <row r="745">
      <c r="B745" s="176"/>
      <c r="D745" s="179"/>
      <c r="F745" s="179"/>
      <c r="G745" s="179"/>
      <c r="H745" s="179"/>
      <c r="I745" s="179"/>
      <c r="K745" s="179"/>
      <c r="L745" s="178"/>
      <c r="M745" s="179"/>
      <c r="N745" s="179"/>
      <c r="O745" s="179"/>
      <c r="P745" s="179"/>
      <c r="Q745" s="179"/>
      <c r="R745" s="179"/>
      <c r="V745" s="179"/>
      <c r="X745" s="179"/>
    </row>
    <row r="746">
      <c r="B746" s="176"/>
      <c r="D746" s="179"/>
      <c r="F746" s="179"/>
      <c r="G746" s="179"/>
      <c r="H746" s="179"/>
      <c r="I746" s="179"/>
      <c r="K746" s="179"/>
      <c r="L746" s="178"/>
      <c r="M746" s="179"/>
      <c r="N746" s="179"/>
      <c r="O746" s="179"/>
      <c r="P746" s="179"/>
      <c r="Q746" s="179"/>
      <c r="R746" s="179"/>
      <c r="V746" s="179"/>
      <c r="X746" s="179"/>
    </row>
    <row r="747">
      <c r="B747" s="176"/>
      <c r="D747" s="179"/>
      <c r="F747" s="179"/>
      <c r="G747" s="179"/>
      <c r="H747" s="179"/>
      <c r="I747" s="179"/>
      <c r="K747" s="179"/>
      <c r="L747" s="178"/>
      <c r="M747" s="179"/>
      <c r="N747" s="179"/>
      <c r="O747" s="179"/>
      <c r="P747" s="179"/>
      <c r="Q747" s="179"/>
      <c r="R747" s="179"/>
      <c r="V747" s="179"/>
      <c r="X747" s="179"/>
    </row>
    <row r="748">
      <c r="B748" s="176"/>
      <c r="D748" s="179"/>
      <c r="F748" s="179"/>
      <c r="G748" s="179"/>
      <c r="H748" s="179"/>
      <c r="I748" s="179"/>
      <c r="K748" s="179"/>
      <c r="L748" s="178"/>
      <c r="M748" s="179"/>
      <c r="N748" s="179"/>
      <c r="O748" s="179"/>
      <c r="P748" s="179"/>
      <c r="Q748" s="179"/>
      <c r="R748" s="179"/>
      <c r="V748" s="179"/>
      <c r="X748" s="179"/>
    </row>
    <row r="749">
      <c r="B749" s="176"/>
      <c r="D749" s="179"/>
      <c r="F749" s="179"/>
      <c r="G749" s="179"/>
      <c r="H749" s="179"/>
      <c r="I749" s="179"/>
      <c r="K749" s="179"/>
      <c r="L749" s="178"/>
      <c r="M749" s="179"/>
      <c r="N749" s="179"/>
      <c r="O749" s="179"/>
      <c r="P749" s="179"/>
      <c r="Q749" s="179"/>
      <c r="R749" s="179"/>
      <c r="V749" s="179"/>
      <c r="X749" s="179"/>
    </row>
    <row r="750">
      <c r="B750" s="176"/>
      <c r="D750" s="179"/>
      <c r="F750" s="179"/>
      <c r="G750" s="179"/>
      <c r="H750" s="179"/>
      <c r="I750" s="179"/>
      <c r="K750" s="179"/>
      <c r="L750" s="178"/>
      <c r="M750" s="179"/>
      <c r="N750" s="179"/>
      <c r="O750" s="179"/>
      <c r="P750" s="179"/>
      <c r="Q750" s="179"/>
      <c r="R750" s="179"/>
      <c r="V750" s="179"/>
      <c r="X750" s="179"/>
    </row>
    <row r="751">
      <c r="B751" s="176"/>
      <c r="D751" s="179"/>
      <c r="F751" s="179"/>
      <c r="G751" s="179"/>
      <c r="H751" s="179"/>
      <c r="I751" s="179"/>
      <c r="K751" s="179"/>
      <c r="L751" s="178"/>
      <c r="M751" s="179"/>
      <c r="N751" s="179"/>
      <c r="O751" s="179"/>
      <c r="P751" s="179"/>
      <c r="Q751" s="179"/>
      <c r="R751" s="179"/>
      <c r="V751" s="179"/>
      <c r="X751" s="179"/>
    </row>
    <row r="752">
      <c r="B752" s="176"/>
      <c r="D752" s="179"/>
      <c r="F752" s="179"/>
      <c r="G752" s="179"/>
      <c r="H752" s="179"/>
      <c r="I752" s="179"/>
      <c r="K752" s="179"/>
      <c r="L752" s="178"/>
      <c r="M752" s="179"/>
      <c r="N752" s="179"/>
      <c r="O752" s="179"/>
      <c r="P752" s="179"/>
      <c r="Q752" s="179"/>
      <c r="R752" s="179"/>
      <c r="V752" s="179"/>
      <c r="X752" s="179"/>
    </row>
    <row r="753">
      <c r="B753" s="176"/>
      <c r="D753" s="179"/>
      <c r="F753" s="179"/>
      <c r="G753" s="179"/>
      <c r="H753" s="179"/>
      <c r="I753" s="179"/>
      <c r="K753" s="179"/>
      <c r="L753" s="178"/>
      <c r="M753" s="179"/>
      <c r="N753" s="179"/>
      <c r="O753" s="179"/>
      <c r="P753" s="179"/>
      <c r="Q753" s="179"/>
      <c r="R753" s="179"/>
      <c r="V753" s="179"/>
      <c r="X753" s="179"/>
    </row>
    <row r="754">
      <c r="B754" s="176"/>
      <c r="D754" s="179"/>
      <c r="F754" s="179"/>
      <c r="G754" s="179"/>
      <c r="H754" s="179"/>
      <c r="I754" s="179"/>
      <c r="K754" s="179"/>
      <c r="L754" s="178"/>
      <c r="M754" s="179"/>
      <c r="N754" s="179"/>
      <c r="O754" s="179"/>
      <c r="P754" s="179"/>
      <c r="Q754" s="179"/>
      <c r="R754" s="179"/>
      <c r="V754" s="179"/>
      <c r="X754" s="179"/>
    </row>
    <row r="755">
      <c r="B755" s="176"/>
      <c r="D755" s="179"/>
      <c r="F755" s="179"/>
      <c r="G755" s="179"/>
      <c r="H755" s="179"/>
      <c r="I755" s="179"/>
      <c r="K755" s="179"/>
      <c r="L755" s="178"/>
      <c r="M755" s="179"/>
      <c r="N755" s="179"/>
      <c r="O755" s="179"/>
      <c r="P755" s="179"/>
      <c r="Q755" s="179"/>
      <c r="R755" s="179"/>
      <c r="V755" s="179"/>
      <c r="X755" s="179"/>
    </row>
    <row r="756">
      <c r="B756" s="176"/>
      <c r="D756" s="179"/>
      <c r="F756" s="179"/>
      <c r="G756" s="179"/>
      <c r="H756" s="179"/>
      <c r="I756" s="179"/>
      <c r="K756" s="179"/>
      <c r="L756" s="178"/>
      <c r="M756" s="179"/>
      <c r="N756" s="179"/>
      <c r="O756" s="179"/>
      <c r="P756" s="179"/>
      <c r="Q756" s="179"/>
      <c r="R756" s="179"/>
      <c r="V756" s="179"/>
      <c r="X756" s="179"/>
    </row>
    <row r="757">
      <c r="B757" s="176"/>
      <c r="D757" s="179"/>
      <c r="F757" s="179"/>
      <c r="G757" s="179"/>
      <c r="H757" s="179"/>
      <c r="I757" s="179"/>
      <c r="K757" s="179"/>
      <c r="L757" s="178"/>
      <c r="M757" s="179"/>
      <c r="N757" s="179"/>
      <c r="O757" s="179"/>
      <c r="P757" s="179"/>
      <c r="Q757" s="179"/>
      <c r="R757" s="179"/>
      <c r="V757" s="179"/>
      <c r="X757" s="179"/>
    </row>
    <row r="758">
      <c r="B758" s="176"/>
      <c r="D758" s="179"/>
      <c r="F758" s="179"/>
      <c r="G758" s="179"/>
      <c r="H758" s="179"/>
      <c r="I758" s="179"/>
      <c r="K758" s="179"/>
      <c r="L758" s="178"/>
      <c r="M758" s="179"/>
      <c r="N758" s="179"/>
      <c r="O758" s="179"/>
      <c r="P758" s="179"/>
      <c r="Q758" s="179"/>
      <c r="R758" s="179"/>
      <c r="V758" s="179"/>
      <c r="X758" s="179"/>
    </row>
    <row r="759">
      <c r="B759" s="176"/>
      <c r="D759" s="179"/>
      <c r="F759" s="179"/>
      <c r="G759" s="179"/>
      <c r="H759" s="179"/>
      <c r="I759" s="179"/>
      <c r="K759" s="179"/>
      <c r="L759" s="178"/>
      <c r="M759" s="179"/>
      <c r="N759" s="179"/>
      <c r="O759" s="179"/>
      <c r="P759" s="179"/>
      <c r="Q759" s="179"/>
      <c r="R759" s="179"/>
      <c r="V759" s="179"/>
      <c r="X759" s="179"/>
    </row>
    <row r="760">
      <c r="B760" s="176"/>
      <c r="D760" s="179"/>
      <c r="F760" s="179"/>
      <c r="G760" s="179"/>
      <c r="H760" s="179"/>
      <c r="I760" s="179"/>
      <c r="K760" s="179"/>
      <c r="L760" s="178"/>
      <c r="M760" s="179"/>
      <c r="N760" s="179"/>
      <c r="O760" s="179"/>
      <c r="P760" s="179"/>
      <c r="Q760" s="179"/>
      <c r="R760" s="179"/>
      <c r="V760" s="179"/>
      <c r="X760" s="179"/>
    </row>
    <row r="761">
      <c r="B761" s="176"/>
      <c r="D761" s="179"/>
      <c r="F761" s="179"/>
      <c r="G761" s="179"/>
      <c r="H761" s="179"/>
      <c r="I761" s="179"/>
      <c r="K761" s="179"/>
      <c r="L761" s="178"/>
      <c r="M761" s="179"/>
      <c r="N761" s="179"/>
      <c r="O761" s="179"/>
      <c r="P761" s="179"/>
      <c r="Q761" s="179"/>
      <c r="R761" s="179"/>
      <c r="V761" s="179"/>
      <c r="X761" s="179"/>
    </row>
    <row r="762">
      <c r="B762" s="176"/>
      <c r="D762" s="179"/>
      <c r="F762" s="179"/>
      <c r="G762" s="179"/>
      <c r="H762" s="179"/>
      <c r="I762" s="179"/>
      <c r="K762" s="179"/>
      <c r="L762" s="178"/>
      <c r="M762" s="179"/>
      <c r="N762" s="179"/>
      <c r="O762" s="179"/>
      <c r="P762" s="179"/>
      <c r="Q762" s="179"/>
      <c r="R762" s="179"/>
      <c r="V762" s="179"/>
      <c r="X762" s="179"/>
    </row>
    <row r="763">
      <c r="B763" s="176"/>
      <c r="D763" s="179"/>
      <c r="F763" s="179"/>
      <c r="G763" s="179"/>
      <c r="H763" s="179"/>
      <c r="I763" s="179"/>
      <c r="K763" s="179"/>
      <c r="L763" s="178"/>
      <c r="M763" s="179"/>
      <c r="N763" s="179"/>
      <c r="O763" s="179"/>
      <c r="P763" s="179"/>
      <c r="Q763" s="179"/>
      <c r="R763" s="179"/>
      <c r="V763" s="179"/>
      <c r="X763" s="179"/>
    </row>
    <row r="764">
      <c r="B764" s="176"/>
      <c r="D764" s="179"/>
      <c r="F764" s="179"/>
      <c r="G764" s="179"/>
      <c r="H764" s="179"/>
      <c r="I764" s="179"/>
      <c r="K764" s="179"/>
      <c r="L764" s="178"/>
      <c r="M764" s="179"/>
      <c r="N764" s="179"/>
      <c r="O764" s="179"/>
      <c r="P764" s="179"/>
      <c r="Q764" s="179"/>
      <c r="R764" s="179"/>
      <c r="V764" s="179"/>
      <c r="X764" s="179"/>
    </row>
    <row r="765">
      <c r="B765" s="176"/>
      <c r="D765" s="179"/>
      <c r="F765" s="179"/>
      <c r="G765" s="179"/>
      <c r="H765" s="179"/>
      <c r="I765" s="179"/>
      <c r="K765" s="179"/>
      <c r="L765" s="178"/>
      <c r="M765" s="179"/>
      <c r="N765" s="179"/>
      <c r="O765" s="179"/>
      <c r="P765" s="179"/>
      <c r="Q765" s="179"/>
      <c r="R765" s="179"/>
      <c r="V765" s="179"/>
      <c r="X765" s="179"/>
    </row>
    <row r="766">
      <c r="B766" s="176"/>
      <c r="D766" s="179"/>
      <c r="F766" s="179"/>
      <c r="G766" s="179"/>
      <c r="H766" s="179"/>
      <c r="I766" s="179"/>
      <c r="K766" s="179"/>
      <c r="L766" s="178"/>
      <c r="M766" s="179"/>
      <c r="N766" s="179"/>
      <c r="O766" s="179"/>
      <c r="P766" s="179"/>
      <c r="Q766" s="179"/>
      <c r="R766" s="179"/>
      <c r="V766" s="179"/>
      <c r="X766" s="179"/>
    </row>
    <row r="767">
      <c r="B767" s="176"/>
      <c r="D767" s="179"/>
      <c r="F767" s="179"/>
      <c r="G767" s="179"/>
      <c r="H767" s="179"/>
      <c r="I767" s="179"/>
      <c r="K767" s="179"/>
      <c r="L767" s="178"/>
      <c r="M767" s="179"/>
      <c r="N767" s="179"/>
      <c r="O767" s="179"/>
      <c r="P767" s="179"/>
      <c r="Q767" s="179"/>
      <c r="R767" s="179"/>
      <c r="V767" s="179"/>
      <c r="X767" s="179"/>
    </row>
    <row r="768">
      <c r="B768" s="176"/>
      <c r="D768" s="179"/>
      <c r="F768" s="179"/>
      <c r="G768" s="179"/>
      <c r="H768" s="179"/>
      <c r="I768" s="179"/>
      <c r="K768" s="179"/>
      <c r="L768" s="178"/>
      <c r="M768" s="179"/>
      <c r="N768" s="179"/>
      <c r="O768" s="179"/>
      <c r="P768" s="179"/>
      <c r="Q768" s="179"/>
      <c r="R768" s="179"/>
      <c r="V768" s="179"/>
      <c r="X768" s="179"/>
    </row>
    <row r="769">
      <c r="B769" s="176"/>
      <c r="D769" s="179"/>
      <c r="F769" s="179"/>
      <c r="G769" s="179"/>
      <c r="H769" s="179"/>
      <c r="I769" s="179"/>
      <c r="K769" s="179"/>
      <c r="L769" s="178"/>
      <c r="M769" s="179"/>
      <c r="N769" s="179"/>
      <c r="O769" s="179"/>
      <c r="P769" s="179"/>
      <c r="Q769" s="179"/>
      <c r="R769" s="179"/>
      <c r="V769" s="179"/>
      <c r="X769" s="179"/>
    </row>
    <row r="770">
      <c r="B770" s="176"/>
      <c r="D770" s="179"/>
      <c r="F770" s="179"/>
      <c r="G770" s="179"/>
      <c r="H770" s="179"/>
      <c r="I770" s="179"/>
      <c r="K770" s="179"/>
      <c r="L770" s="178"/>
      <c r="M770" s="179"/>
      <c r="N770" s="179"/>
      <c r="O770" s="179"/>
      <c r="P770" s="179"/>
      <c r="Q770" s="179"/>
      <c r="R770" s="179"/>
      <c r="V770" s="179"/>
      <c r="X770" s="179"/>
    </row>
    <row r="771">
      <c r="B771" s="176"/>
      <c r="D771" s="179"/>
      <c r="F771" s="179"/>
      <c r="G771" s="179"/>
      <c r="H771" s="179"/>
      <c r="I771" s="179"/>
      <c r="K771" s="179"/>
      <c r="L771" s="178"/>
      <c r="M771" s="179"/>
      <c r="N771" s="179"/>
      <c r="O771" s="179"/>
      <c r="P771" s="179"/>
      <c r="Q771" s="179"/>
      <c r="R771" s="179"/>
      <c r="V771" s="179"/>
      <c r="X771" s="179"/>
    </row>
    <row r="772">
      <c r="B772" s="176"/>
      <c r="D772" s="179"/>
      <c r="F772" s="179"/>
      <c r="G772" s="179"/>
      <c r="H772" s="179"/>
      <c r="I772" s="179"/>
      <c r="K772" s="179"/>
      <c r="L772" s="178"/>
      <c r="M772" s="179"/>
      <c r="N772" s="179"/>
      <c r="O772" s="179"/>
      <c r="P772" s="179"/>
      <c r="Q772" s="179"/>
      <c r="R772" s="179"/>
      <c r="V772" s="179"/>
      <c r="X772" s="179"/>
    </row>
    <row r="773">
      <c r="B773" s="176"/>
      <c r="D773" s="179"/>
      <c r="F773" s="179"/>
      <c r="G773" s="179"/>
      <c r="H773" s="179"/>
      <c r="I773" s="179"/>
      <c r="K773" s="179"/>
      <c r="L773" s="178"/>
      <c r="M773" s="179"/>
      <c r="N773" s="179"/>
      <c r="O773" s="179"/>
      <c r="P773" s="179"/>
      <c r="Q773" s="179"/>
      <c r="R773" s="179"/>
      <c r="V773" s="179"/>
      <c r="X773" s="179"/>
    </row>
    <row r="774">
      <c r="B774" s="176"/>
      <c r="D774" s="179"/>
      <c r="F774" s="179"/>
      <c r="G774" s="179"/>
      <c r="H774" s="179"/>
      <c r="I774" s="179"/>
      <c r="K774" s="179"/>
      <c r="L774" s="178"/>
      <c r="M774" s="179"/>
      <c r="N774" s="179"/>
      <c r="O774" s="179"/>
      <c r="P774" s="179"/>
      <c r="Q774" s="179"/>
      <c r="R774" s="179"/>
      <c r="V774" s="179"/>
      <c r="X774" s="179"/>
    </row>
    <row r="775">
      <c r="B775" s="176"/>
      <c r="D775" s="179"/>
      <c r="F775" s="179"/>
      <c r="G775" s="179"/>
      <c r="H775" s="179"/>
      <c r="I775" s="179"/>
      <c r="K775" s="179"/>
      <c r="L775" s="178"/>
      <c r="M775" s="179"/>
      <c r="N775" s="179"/>
      <c r="O775" s="179"/>
      <c r="P775" s="179"/>
      <c r="Q775" s="179"/>
      <c r="R775" s="179"/>
      <c r="V775" s="179"/>
      <c r="X775" s="179"/>
    </row>
    <row r="776">
      <c r="B776" s="176"/>
      <c r="D776" s="179"/>
      <c r="F776" s="179"/>
      <c r="G776" s="179"/>
      <c r="H776" s="179"/>
      <c r="I776" s="179"/>
      <c r="K776" s="179"/>
      <c r="L776" s="178"/>
      <c r="M776" s="179"/>
      <c r="N776" s="179"/>
      <c r="O776" s="179"/>
      <c r="P776" s="179"/>
      <c r="Q776" s="179"/>
      <c r="R776" s="179"/>
      <c r="V776" s="179"/>
      <c r="X776" s="179"/>
    </row>
    <row r="777">
      <c r="B777" s="176"/>
      <c r="D777" s="179"/>
      <c r="F777" s="179"/>
      <c r="G777" s="179"/>
      <c r="H777" s="179"/>
      <c r="I777" s="179"/>
      <c r="K777" s="179"/>
      <c r="L777" s="178"/>
      <c r="M777" s="179"/>
      <c r="N777" s="179"/>
      <c r="O777" s="179"/>
      <c r="P777" s="179"/>
      <c r="Q777" s="179"/>
      <c r="R777" s="179"/>
      <c r="V777" s="179"/>
      <c r="X777" s="179"/>
    </row>
    <row r="778">
      <c r="B778" s="176"/>
      <c r="D778" s="179"/>
      <c r="F778" s="179"/>
      <c r="G778" s="179"/>
      <c r="H778" s="179"/>
      <c r="I778" s="179"/>
      <c r="K778" s="179"/>
      <c r="L778" s="178"/>
      <c r="M778" s="179"/>
      <c r="N778" s="179"/>
      <c r="O778" s="179"/>
      <c r="P778" s="179"/>
      <c r="Q778" s="179"/>
      <c r="R778" s="179"/>
      <c r="V778" s="179"/>
      <c r="X778" s="179"/>
    </row>
    <row r="779">
      <c r="B779" s="176"/>
      <c r="D779" s="179"/>
      <c r="F779" s="179"/>
      <c r="G779" s="179"/>
      <c r="H779" s="179"/>
      <c r="I779" s="179"/>
      <c r="K779" s="179"/>
      <c r="L779" s="178"/>
      <c r="M779" s="179"/>
      <c r="N779" s="179"/>
      <c r="O779" s="179"/>
      <c r="P779" s="179"/>
      <c r="Q779" s="179"/>
      <c r="R779" s="179"/>
      <c r="V779" s="179"/>
      <c r="X779" s="179"/>
    </row>
    <row r="780">
      <c r="B780" s="176"/>
      <c r="D780" s="179"/>
      <c r="F780" s="179"/>
      <c r="G780" s="179"/>
      <c r="H780" s="179"/>
      <c r="I780" s="179"/>
      <c r="K780" s="179"/>
      <c r="L780" s="178"/>
      <c r="M780" s="179"/>
      <c r="N780" s="179"/>
      <c r="O780" s="179"/>
      <c r="P780" s="179"/>
      <c r="Q780" s="179"/>
      <c r="R780" s="179"/>
      <c r="V780" s="179"/>
      <c r="X780" s="179"/>
    </row>
    <row r="781">
      <c r="B781" s="176"/>
      <c r="D781" s="179"/>
      <c r="F781" s="179"/>
      <c r="G781" s="179"/>
      <c r="H781" s="179"/>
      <c r="I781" s="179"/>
      <c r="K781" s="179"/>
      <c r="L781" s="178"/>
      <c r="M781" s="179"/>
      <c r="N781" s="179"/>
      <c r="O781" s="179"/>
      <c r="P781" s="179"/>
      <c r="Q781" s="179"/>
      <c r="R781" s="179"/>
      <c r="V781" s="179"/>
      <c r="X781" s="179"/>
    </row>
    <row r="782">
      <c r="B782" s="176"/>
      <c r="D782" s="179"/>
      <c r="F782" s="179"/>
      <c r="G782" s="179"/>
      <c r="H782" s="179"/>
      <c r="I782" s="179"/>
      <c r="K782" s="179"/>
      <c r="L782" s="178"/>
      <c r="M782" s="179"/>
      <c r="N782" s="179"/>
      <c r="O782" s="179"/>
      <c r="P782" s="179"/>
      <c r="Q782" s="179"/>
      <c r="R782" s="179"/>
      <c r="V782" s="179"/>
      <c r="X782" s="179"/>
    </row>
    <row r="783">
      <c r="B783" s="176"/>
      <c r="D783" s="179"/>
      <c r="F783" s="179"/>
      <c r="G783" s="179"/>
      <c r="H783" s="179"/>
      <c r="I783" s="179"/>
      <c r="K783" s="179"/>
      <c r="L783" s="178"/>
      <c r="M783" s="179"/>
      <c r="N783" s="179"/>
      <c r="O783" s="179"/>
      <c r="P783" s="179"/>
      <c r="Q783" s="179"/>
      <c r="R783" s="179"/>
      <c r="V783" s="179"/>
      <c r="X783" s="179"/>
    </row>
    <row r="784">
      <c r="B784" s="176"/>
      <c r="D784" s="179"/>
      <c r="F784" s="179"/>
      <c r="G784" s="179"/>
      <c r="H784" s="179"/>
      <c r="I784" s="179"/>
      <c r="K784" s="179"/>
      <c r="L784" s="178"/>
      <c r="M784" s="179"/>
      <c r="N784" s="179"/>
      <c r="O784" s="179"/>
      <c r="P784" s="179"/>
      <c r="Q784" s="179"/>
      <c r="R784" s="179"/>
      <c r="V784" s="179"/>
      <c r="X784" s="179"/>
    </row>
    <row r="785">
      <c r="B785" s="176"/>
      <c r="D785" s="179"/>
      <c r="F785" s="179"/>
      <c r="G785" s="179"/>
      <c r="H785" s="179"/>
      <c r="I785" s="179"/>
      <c r="K785" s="179"/>
      <c r="L785" s="178"/>
      <c r="M785" s="179"/>
      <c r="N785" s="179"/>
      <c r="O785" s="179"/>
      <c r="P785" s="179"/>
      <c r="Q785" s="179"/>
      <c r="R785" s="179"/>
      <c r="V785" s="179"/>
      <c r="X785" s="179"/>
    </row>
    <row r="786">
      <c r="B786" s="176"/>
      <c r="D786" s="179"/>
      <c r="F786" s="179"/>
      <c r="G786" s="179"/>
      <c r="H786" s="179"/>
      <c r="I786" s="179"/>
      <c r="K786" s="179"/>
      <c r="L786" s="178"/>
      <c r="M786" s="179"/>
      <c r="N786" s="179"/>
      <c r="O786" s="179"/>
      <c r="P786" s="179"/>
      <c r="Q786" s="179"/>
      <c r="R786" s="179"/>
      <c r="V786" s="179"/>
      <c r="X786" s="179"/>
    </row>
    <row r="787">
      <c r="B787" s="176"/>
      <c r="D787" s="179"/>
      <c r="F787" s="179"/>
      <c r="G787" s="179"/>
      <c r="H787" s="179"/>
      <c r="I787" s="179"/>
      <c r="K787" s="179"/>
      <c r="L787" s="178"/>
      <c r="M787" s="179"/>
      <c r="N787" s="179"/>
      <c r="O787" s="179"/>
      <c r="P787" s="179"/>
      <c r="Q787" s="179"/>
      <c r="R787" s="179"/>
      <c r="V787" s="179"/>
      <c r="X787" s="179"/>
    </row>
    <row r="788">
      <c r="B788" s="176"/>
      <c r="D788" s="179"/>
      <c r="F788" s="179"/>
      <c r="G788" s="179"/>
      <c r="H788" s="179"/>
      <c r="I788" s="179"/>
      <c r="K788" s="179"/>
      <c r="L788" s="178"/>
      <c r="M788" s="179"/>
      <c r="N788" s="179"/>
      <c r="O788" s="179"/>
      <c r="P788" s="179"/>
      <c r="Q788" s="179"/>
      <c r="R788" s="179"/>
      <c r="V788" s="179"/>
      <c r="X788" s="179"/>
    </row>
    <row r="789">
      <c r="B789" s="176"/>
      <c r="D789" s="179"/>
      <c r="F789" s="179"/>
      <c r="G789" s="179"/>
      <c r="H789" s="179"/>
      <c r="I789" s="179"/>
      <c r="K789" s="179"/>
      <c r="L789" s="178"/>
      <c r="M789" s="179"/>
      <c r="N789" s="179"/>
      <c r="O789" s="179"/>
      <c r="P789" s="179"/>
      <c r="Q789" s="179"/>
      <c r="R789" s="179"/>
      <c r="V789" s="179"/>
      <c r="X789" s="179"/>
    </row>
    <row r="790">
      <c r="B790" s="176"/>
      <c r="D790" s="179"/>
      <c r="F790" s="179"/>
      <c r="G790" s="179"/>
      <c r="H790" s="179"/>
      <c r="I790" s="179"/>
      <c r="K790" s="179"/>
      <c r="L790" s="178"/>
      <c r="M790" s="179"/>
      <c r="N790" s="179"/>
      <c r="O790" s="179"/>
      <c r="P790" s="179"/>
      <c r="Q790" s="179"/>
      <c r="R790" s="179"/>
      <c r="V790" s="179"/>
      <c r="X790" s="179"/>
    </row>
    <row r="791">
      <c r="B791" s="176"/>
      <c r="D791" s="179"/>
      <c r="F791" s="179"/>
      <c r="G791" s="179"/>
      <c r="H791" s="179"/>
      <c r="I791" s="179"/>
      <c r="K791" s="179"/>
      <c r="L791" s="178"/>
      <c r="M791" s="179"/>
      <c r="N791" s="179"/>
      <c r="O791" s="179"/>
      <c r="P791" s="179"/>
      <c r="Q791" s="179"/>
      <c r="R791" s="179"/>
      <c r="V791" s="179"/>
      <c r="X791" s="179"/>
    </row>
    <row r="792">
      <c r="B792" s="176"/>
      <c r="D792" s="179"/>
      <c r="F792" s="179"/>
      <c r="G792" s="179"/>
      <c r="H792" s="179"/>
      <c r="I792" s="179"/>
      <c r="K792" s="179"/>
      <c r="L792" s="178"/>
      <c r="M792" s="179"/>
      <c r="N792" s="179"/>
      <c r="O792" s="179"/>
      <c r="P792" s="179"/>
      <c r="Q792" s="179"/>
      <c r="R792" s="179"/>
      <c r="V792" s="179"/>
      <c r="X792" s="179"/>
    </row>
    <row r="793">
      <c r="B793" s="176"/>
      <c r="D793" s="179"/>
      <c r="F793" s="179"/>
      <c r="G793" s="179"/>
      <c r="H793" s="179"/>
      <c r="I793" s="179"/>
      <c r="K793" s="179"/>
      <c r="L793" s="178"/>
      <c r="M793" s="179"/>
      <c r="N793" s="179"/>
      <c r="O793" s="179"/>
      <c r="P793" s="179"/>
      <c r="Q793" s="179"/>
      <c r="R793" s="179"/>
      <c r="V793" s="179"/>
      <c r="X793" s="179"/>
    </row>
    <row r="794">
      <c r="B794" s="176"/>
      <c r="D794" s="179"/>
      <c r="F794" s="179"/>
      <c r="G794" s="179"/>
      <c r="H794" s="179"/>
      <c r="I794" s="179"/>
      <c r="K794" s="179"/>
      <c r="L794" s="178"/>
      <c r="M794" s="179"/>
      <c r="N794" s="179"/>
      <c r="O794" s="179"/>
      <c r="P794" s="179"/>
      <c r="Q794" s="179"/>
      <c r="R794" s="179"/>
      <c r="V794" s="179"/>
      <c r="X794" s="179"/>
    </row>
    <row r="795">
      <c r="B795" s="176"/>
      <c r="D795" s="179"/>
      <c r="F795" s="179"/>
      <c r="G795" s="179"/>
      <c r="H795" s="179"/>
      <c r="I795" s="179"/>
      <c r="K795" s="179"/>
      <c r="L795" s="178"/>
      <c r="M795" s="179"/>
      <c r="N795" s="179"/>
      <c r="O795" s="179"/>
      <c r="P795" s="179"/>
      <c r="Q795" s="179"/>
      <c r="R795" s="179"/>
      <c r="V795" s="179"/>
      <c r="X795" s="179"/>
    </row>
    <row r="796">
      <c r="B796" s="176"/>
      <c r="D796" s="179"/>
      <c r="F796" s="179"/>
      <c r="G796" s="179"/>
      <c r="H796" s="179"/>
      <c r="I796" s="179"/>
      <c r="K796" s="179"/>
      <c r="L796" s="178"/>
      <c r="M796" s="179"/>
      <c r="N796" s="179"/>
      <c r="O796" s="179"/>
      <c r="P796" s="179"/>
      <c r="Q796" s="179"/>
      <c r="R796" s="179"/>
      <c r="V796" s="179"/>
      <c r="X796" s="179"/>
    </row>
    <row r="797">
      <c r="B797" s="176"/>
      <c r="D797" s="179"/>
      <c r="F797" s="179"/>
      <c r="G797" s="179"/>
      <c r="H797" s="179"/>
      <c r="I797" s="179"/>
      <c r="K797" s="179"/>
      <c r="L797" s="178"/>
      <c r="M797" s="179"/>
      <c r="N797" s="179"/>
      <c r="O797" s="179"/>
      <c r="P797" s="179"/>
      <c r="Q797" s="179"/>
      <c r="R797" s="179"/>
      <c r="V797" s="179"/>
      <c r="X797" s="179"/>
    </row>
    <row r="798">
      <c r="B798" s="176"/>
      <c r="D798" s="179"/>
      <c r="F798" s="179"/>
      <c r="G798" s="179"/>
      <c r="H798" s="179"/>
      <c r="I798" s="179"/>
      <c r="K798" s="179"/>
      <c r="L798" s="178"/>
      <c r="M798" s="179"/>
      <c r="N798" s="179"/>
      <c r="O798" s="179"/>
      <c r="P798" s="179"/>
      <c r="Q798" s="179"/>
      <c r="R798" s="179"/>
      <c r="V798" s="179"/>
      <c r="X798" s="179"/>
    </row>
    <row r="799">
      <c r="B799" s="176"/>
      <c r="D799" s="179"/>
      <c r="F799" s="179"/>
      <c r="G799" s="179"/>
      <c r="H799" s="179"/>
      <c r="I799" s="179"/>
      <c r="K799" s="179"/>
      <c r="L799" s="178"/>
      <c r="M799" s="179"/>
      <c r="N799" s="179"/>
      <c r="O799" s="179"/>
      <c r="P799" s="179"/>
      <c r="Q799" s="179"/>
      <c r="R799" s="179"/>
      <c r="V799" s="179"/>
      <c r="X799" s="179"/>
    </row>
    <row r="800">
      <c r="B800" s="176"/>
      <c r="D800" s="179"/>
      <c r="F800" s="179"/>
      <c r="G800" s="179"/>
      <c r="H800" s="179"/>
      <c r="I800" s="179"/>
      <c r="K800" s="179"/>
      <c r="L800" s="178"/>
      <c r="M800" s="179"/>
      <c r="N800" s="179"/>
      <c r="O800" s="179"/>
      <c r="P800" s="179"/>
      <c r="Q800" s="179"/>
      <c r="R800" s="179"/>
      <c r="V800" s="179"/>
      <c r="X800" s="179"/>
    </row>
    <row r="801">
      <c r="B801" s="176"/>
      <c r="D801" s="179"/>
      <c r="F801" s="179"/>
      <c r="G801" s="179"/>
      <c r="H801" s="179"/>
      <c r="I801" s="179"/>
      <c r="K801" s="179"/>
      <c r="L801" s="178"/>
      <c r="M801" s="179"/>
      <c r="N801" s="179"/>
      <c r="O801" s="179"/>
      <c r="P801" s="179"/>
      <c r="Q801" s="179"/>
      <c r="R801" s="179"/>
      <c r="V801" s="179"/>
      <c r="X801" s="179"/>
    </row>
    <row r="802">
      <c r="B802" s="176"/>
      <c r="D802" s="179"/>
      <c r="F802" s="179"/>
      <c r="G802" s="179"/>
      <c r="H802" s="179"/>
      <c r="I802" s="179"/>
      <c r="K802" s="179"/>
      <c r="L802" s="178"/>
      <c r="M802" s="179"/>
      <c r="N802" s="179"/>
      <c r="O802" s="179"/>
      <c r="P802" s="179"/>
      <c r="Q802" s="179"/>
      <c r="R802" s="179"/>
      <c r="V802" s="179"/>
      <c r="X802" s="179"/>
    </row>
    <row r="803">
      <c r="B803" s="176"/>
      <c r="D803" s="179"/>
      <c r="F803" s="179"/>
      <c r="G803" s="179"/>
      <c r="H803" s="179"/>
      <c r="I803" s="179"/>
      <c r="K803" s="179"/>
      <c r="L803" s="178"/>
      <c r="M803" s="179"/>
      <c r="N803" s="179"/>
      <c r="O803" s="179"/>
      <c r="P803" s="179"/>
      <c r="Q803" s="179"/>
      <c r="R803" s="179"/>
      <c r="V803" s="179"/>
      <c r="X803" s="179"/>
    </row>
    <row r="804">
      <c r="B804" s="176"/>
      <c r="D804" s="179"/>
      <c r="F804" s="179"/>
      <c r="G804" s="179"/>
      <c r="H804" s="179"/>
      <c r="I804" s="179"/>
      <c r="K804" s="179"/>
      <c r="L804" s="178"/>
      <c r="M804" s="179"/>
      <c r="N804" s="179"/>
      <c r="O804" s="179"/>
      <c r="P804" s="179"/>
      <c r="Q804" s="179"/>
      <c r="R804" s="179"/>
      <c r="V804" s="179"/>
      <c r="X804" s="179"/>
    </row>
    <row r="805">
      <c r="B805" s="176"/>
      <c r="D805" s="179"/>
      <c r="F805" s="179"/>
      <c r="G805" s="179"/>
      <c r="H805" s="179"/>
      <c r="I805" s="179"/>
      <c r="K805" s="179"/>
      <c r="L805" s="178"/>
      <c r="M805" s="179"/>
      <c r="N805" s="179"/>
      <c r="O805" s="179"/>
      <c r="P805" s="179"/>
      <c r="Q805" s="179"/>
      <c r="R805" s="179"/>
      <c r="V805" s="179"/>
      <c r="X805" s="179"/>
    </row>
    <row r="806">
      <c r="B806" s="176"/>
      <c r="D806" s="179"/>
      <c r="F806" s="179"/>
      <c r="G806" s="179"/>
      <c r="H806" s="179"/>
      <c r="I806" s="179"/>
      <c r="K806" s="179"/>
      <c r="L806" s="178"/>
      <c r="M806" s="179"/>
      <c r="N806" s="179"/>
      <c r="O806" s="179"/>
      <c r="P806" s="179"/>
      <c r="Q806" s="179"/>
      <c r="R806" s="179"/>
      <c r="V806" s="179"/>
      <c r="X806" s="179"/>
    </row>
    <row r="807">
      <c r="B807" s="176"/>
      <c r="D807" s="179"/>
      <c r="F807" s="179"/>
      <c r="G807" s="179"/>
      <c r="H807" s="179"/>
      <c r="I807" s="179"/>
      <c r="K807" s="179"/>
      <c r="L807" s="178"/>
      <c r="M807" s="179"/>
      <c r="N807" s="179"/>
      <c r="O807" s="179"/>
      <c r="P807" s="179"/>
      <c r="Q807" s="179"/>
      <c r="R807" s="179"/>
      <c r="V807" s="179"/>
      <c r="X807" s="179"/>
    </row>
    <row r="808">
      <c r="B808" s="176"/>
      <c r="D808" s="179"/>
      <c r="F808" s="179"/>
      <c r="G808" s="179"/>
      <c r="H808" s="179"/>
      <c r="I808" s="179"/>
      <c r="K808" s="179"/>
      <c r="L808" s="178"/>
      <c r="M808" s="179"/>
      <c r="N808" s="179"/>
      <c r="O808" s="179"/>
      <c r="P808" s="179"/>
      <c r="Q808" s="179"/>
      <c r="R808" s="179"/>
      <c r="V808" s="179"/>
      <c r="X808" s="179"/>
    </row>
    <row r="809">
      <c r="B809" s="176"/>
      <c r="D809" s="179"/>
      <c r="F809" s="179"/>
      <c r="G809" s="179"/>
      <c r="H809" s="179"/>
      <c r="I809" s="179"/>
      <c r="K809" s="179"/>
      <c r="L809" s="178"/>
      <c r="M809" s="179"/>
      <c r="N809" s="179"/>
      <c r="O809" s="179"/>
      <c r="P809" s="179"/>
      <c r="Q809" s="179"/>
      <c r="R809" s="179"/>
      <c r="V809" s="179"/>
      <c r="X809" s="179"/>
    </row>
    <row r="810">
      <c r="B810" s="176"/>
      <c r="D810" s="179"/>
      <c r="F810" s="179"/>
      <c r="G810" s="179"/>
      <c r="H810" s="179"/>
      <c r="I810" s="179"/>
      <c r="K810" s="179"/>
      <c r="L810" s="178"/>
      <c r="M810" s="179"/>
      <c r="N810" s="179"/>
      <c r="O810" s="179"/>
      <c r="P810" s="179"/>
      <c r="Q810" s="179"/>
      <c r="R810" s="179"/>
      <c r="V810" s="179"/>
      <c r="X810" s="179"/>
    </row>
    <row r="811">
      <c r="B811" s="176"/>
      <c r="D811" s="179"/>
      <c r="F811" s="179"/>
      <c r="G811" s="179"/>
      <c r="H811" s="179"/>
      <c r="I811" s="179"/>
      <c r="K811" s="179"/>
      <c r="L811" s="178"/>
      <c r="M811" s="179"/>
      <c r="N811" s="179"/>
      <c r="O811" s="179"/>
      <c r="P811" s="179"/>
      <c r="Q811" s="179"/>
      <c r="R811" s="179"/>
      <c r="V811" s="179"/>
      <c r="X811" s="179"/>
    </row>
    <row r="812">
      <c r="B812" s="176"/>
      <c r="D812" s="179"/>
      <c r="F812" s="179"/>
      <c r="G812" s="179"/>
      <c r="H812" s="179"/>
      <c r="I812" s="179"/>
      <c r="K812" s="179"/>
      <c r="L812" s="178"/>
      <c r="M812" s="179"/>
      <c r="N812" s="179"/>
      <c r="O812" s="179"/>
      <c r="P812" s="179"/>
      <c r="Q812" s="179"/>
      <c r="R812" s="179"/>
      <c r="V812" s="179"/>
      <c r="X812" s="179"/>
    </row>
    <row r="813">
      <c r="B813" s="176"/>
      <c r="D813" s="179"/>
      <c r="F813" s="179"/>
      <c r="G813" s="179"/>
      <c r="H813" s="179"/>
      <c r="I813" s="179"/>
      <c r="K813" s="179"/>
      <c r="L813" s="178"/>
      <c r="M813" s="179"/>
      <c r="N813" s="179"/>
      <c r="O813" s="179"/>
      <c r="P813" s="179"/>
      <c r="Q813" s="179"/>
      <c r="R813" s="179"/>
      <c r="V813" s="179"/>
      <c r="X813" s="179"/>
    </row>
    <row r="814">
      <c r="B814" s="176"/>
      <c r="D814" s="179"/>
      <c r="F814" s="179"/>
      <c r="G814" s="179"/>
      <c r="H814" s="179"/>
      <c r="I814" s="179"/>
      <c r="K814" s="179"/>
      <c r="L814" s="178"/>
      <c r="M814" s="179"/>
      <c r="N814" s="179"/>
      <c r="O814" s="179"/>
      <c r="P814" s="179"/>
      <c r="Q814" s="179"/>
      <c r="R814" s="179"/>
      <c r="V814" s="179"/>
      <c r="X814" s="179"/>
    </row>
    <row r="815">
      <c r="B815" s="176"/>
      <c r="D815" s="179"/>
      <c r="F815" s="179"/>
      <c r="G815" s="179"/>
      <c r="H815" s="179"/>
      <c r="I815" s="179"/>
      <c r="K815" s="179"/>
      <c r="L815" s="178"/>
      <c r="M815" s="179"/>
      <c r="N815" s="179"/>
      <c r="O815" s="179"/>
      <c r="P815" s="179"/>
      <c r="Q815" s="179"/>
      <c r="R815" s="179"/>
      <c r="V815" s="179"/>
      <c r="X815" s="179"/>
    </row>
    <row r="816">
      <c r="B816" s="176"/>
      <c r="D816" s="179"/>
      <c r="F816" s="179"/>
      <c r="G816" s="179"/>
      <c r="H816" s="179"/>
      <c r="I816" s="179"/>
      <c r="K816" s="179"/>
      <c r="L816" s="178"/>
      <c r="M816" s="179"/>
      <c r="N816" s="179"/>
      <c r="O816" s="179"/>
      <c r="P816" s="179"/>
      <c r="Q816" s="179"/>
      <c r="R816" s="179"/>
      <c r="V816" s="179"/>
      <c r="X816" s="179"/>
    </row>
    <row r="817">
      <c r="B817" s="176"/>
      <c r="D817" s="179"/>
      <c r="F817" s="179"/>
      <c r="G817" s="179"/>
      <c r="H817" s="179"/>
      <c r="I817" s="179"/>
      <c r="K817" s="179"/>
      <c r="L817" s="178"/>
      <c r="M817" s="179"/>
      <c r="N817" s="179"/>
      <c r="O817" s="179"/>
      <c r="P817" s="179"/>
      <c r="Q817" s="179"/>
      <c r="R817" s="179"/>
      <c r="V817" s="179"/>
      <c r="X817" s="179"/>
    </row>
    <row r="818">
      <c r="B818" s="176"/>
      <c r="D818" s="179"/>
      <c r="F818" s="179"/>
      <c r="G818" s="179"/>
      <c r="H818" s="179"/>
      <c r="I818" s="179"/>
      <c r="K818" s="179"/>
      <c r="L818" s="178"/>
      <c r="M818" s="179"/>
      <c r="N818" s="179"/>
      <c r="O818" s="179"/>
      <c r="P818" s="179"/>
      <c r="Q818" s="179"/>
      <c r="R818" s="179"/>
      <c r="V818" s="179"/>
      <c r="X818" s="179"/>
    </row>
    <row r="819">
      <c r="B819" s="176"/>
      <c r="D819" s="179"/>
      <c r="F819" s="179"/>
      <c r="G819" s="179"/>
      <c r="H819" s="179"/>
      <c r="I819" s="179"/>
      <c r="K819" s="179"/>
      <c r="L819" s="178"/>
      <c r="M819" s="179"/>
      <c r="N819" s="179"/>
      <c r="O819" s="179"/>
      <c r="P819" s="179"/>
      <c r="Q819" s="179"/>
      <c r="R819" s="179"/>
      <c r="V819" s="179"/>
      <c r="X819" s="179"/>
    </row>
    <row r="820">
      <c r="B820" s="176"/>
      <c r="D820" s="179"/>
      <c r="F820" s="179"/>
      <c r="G820" s="179"/>
      <c r="H820" s="179"/>
      <c r="I820" s="179"/>
      <c r="K820" s="179"/>
      <c r="L820" s="178"/>
      <c r="M820" s="179"/>
      <c r="N820" s="179"/>
      <c r="O820" s="179"/>
      <c r="P820" s="179"/>
      <c r="Q820" s="179"/>
      <c r="R820" s="179"/>
      <c r="V820" s="179"/>
      <c r="X820" s="179"/>
    </row>
    <row r="821">
      <c r="B821" s="176"/>
      <c r="D821" s="179"/>
      <c r="F821" s="179"/>
      <c r="G821" s="179"/>
      <c r="H821" s="179"/>
      <c r="I821" s="179"/>
      <c r="K821" s="179"/>
      <c r="L821" s="178"/>
      <c r="M821" s="179"/>
      <c r="N821" s="179"/>
      <c r="O821" s="179"/>
      <c r="P821" s="179"/>
      <c r="Q821" s="179"/>
      <c r="R821" s="179"/>
      <c r="V821" s="179"/>
      <c r="X821" s="179"/>
    </row>
    <row r="822">
      <c r="B822" s="176"/>
      <c r="D822" s="179"/>
      <c r="F822" s="179"/>
      <c r="G822" s="179"/>
      <c r="H822" s="179"/>
      <c r="I822" s="179"/>
      <c r="K822" s="179"/>
      <c r="L822" s="178"/>
      <c r="M822" s="179"/>
      <c r="N822" s="179"/>
      <c r="O822" s="179"/>
      <c r="P822" s="179"/>
      <c r="Q822" s="179"/>
      <c r="R822" s="179"/>
      <c r="V822" s="179"/>
      <c r="X822" s="179"/>
    </row>
    <row r="823">
      <c r="B823" s="176"/>
      <c r="D823" s="179"/>
      <c r="F823" s="179"/>
      <c r="G823" s="179"/>
      <c r="H823" s="179"/>
      <c r="I823" s="179"/>
      <c r="K823" s="179"/>
      <c r="L823" s="178"/>
      <c r="M823" s="179"/>
      <c r="N823" s="179"/>
      <c r="O823" s="179"/>
      <c r="P823" s="179"/>
      <c r="Q823" s="179"/>
      <c r="R823" s="179"/>
      <c r="V823" s="179"/>
      <c r="X823" s="179"/>
    </row>
    <row r="824">
      <c r="B824" s="176"/>
      <c r="D824" s="179"/>
      <c r="F824" s="179"/>
      <c r="G824" s="179"/>
      <c r="H824" s="179"/>
      <c r="I824" s="179"/>
      <c r="K824" s="179"/>
      <c r="L824" s="178"/>
      <c r="M824" s="179"/>
      <c r="N824" s="179"/>
      <c r="O824" s="179"/>
      <c r="P824" s="179"/>
      <c r="Q824" s="179"/>
      <c r="R824" s="179"/>
      <c r="V824" s="179"/>
      <c r="X824" s="179"/>
    </row>
    <row r="825">
      <c r="B825" s="176"/>
      <c r="D825" s="179"/>
      <c r="F825" s="179"/>
      <c r="G825" s="179"/>
      <c r="H825" s="179"/>
      <c r="I825" s="179"/>
      <c r="K825" s="179"/>
      <c r="L825" s="178"/>
      <c r="M825" s="179"/>
      <c r="N825" s="179"/>
      <c r="O825" s="179"/>
      <c r="P825" s="179"/>
      <c r="Q825" s="179"/>
      <c r="R825" s="179"/>
      <c r="V825" s="179"/>
      <c r="X825" s="179"/>
    </row>
    <row r="826">
      <c r="B826" s="176"/>
      <c r="D826" s="179"/>
      <c r="F826" s="179"/>
      <c r="G826" s="179"/>
      <c r="H826" s="179"/>
      <c r="I826" s="179"/>
      <c r="K826" s="179"/>
      <c r="L826" s="178"/>
      <c r="M826" s="179"/>
      <c r="N826" s="179"/>
      <c r="O826" s="179"/>
      <c r="P826" s="179"/>
      <c r="Q826" s="179"/>
      <c r="R826" s="179"/>
      <c r="V826" s="179"/>
      <c r="X826" s="179"/>
    </row>
    <row r="827">
      <c r="B827" s="176"/>
      <c r="D827" s="179"/>
      <c r="F827" s="179"/>
      <c r="G827" s="179"/>
      <c r="H827" s="179"/>
      <c r="I827" s="179"/>
      <c r="K827" s="179"/>
      <c r="L827" s="178"/>
      <c r="M827" s="179"/>
      <c r="N827" s="179"/>
      <c r="O827" s="179"/>
      <c r="P827" s="179"/>
      <c r="Q827" s="179"/>
      <c r="R827" s="179"/>
      <c r="V827" s="179"/>
      <c r="X827" s="179"/>
    </row>
    <row r="828">
      <c r="B828" s="176"/>
      <c r="D828" s="179"/>
      <c r="F828" s="179"/>
      <c r="G828" s="179"/>
      <c r="H828" s="179"/>
      <c r="I828" s="179"/>
      <c r="K828" s="179"/>
      <c r="L828" s="178"/>
      <c r="M828" s="179"/>
      <c r="N828" s="179"/>
      <c r="O828" s="179"/>
      <c r="P828" s="179"/>
      <c r="Q828" s="179"/>
      <c r="R828" s="179"/>
      <c r="V828" s="179"/>
      <c r="X828" s="179"/>
    </row>
    <row r="829">
      <c r="B829" s="176"/>
      <c r="D829" s="179"/>
      <c r="F829" s="179"/>
      <c r="G829" s="179"/>
      <c r="H829" s="179"/>
      <c r="I829" s="179"/>
      <c r="K829" s="179"/>
      <c r="L829" s="178"/>
      <c r="M829" s="179"/>
      <c r="N829" s="179"/>
      <c r="O829" s="179"/>
      <c r="P829" s="179"/>
      <c r="Q829" s="179"/>
      <c r="R829" s="179"/>
      <c r="V829" s="179"/>
      <c r="X829" s="179"/>
    </row>
    <row r="830">
      <c r="B830" s="176"/>
      <c r="D830" s="179"/>
      <c r="F830" s="179"/>
      <c r="G830" s="179"/>
      <c r="H830" s="179"/>
      <c r="I830" s="179"/>
      <c r="K830" s="179"/>
      <c r="L830" s="178"/>
      <c r="M830" s="179"/>
      <c r="N830" s="179"/>
      <c r="O830" s="179"/>
      <c r="P830" s="179"/>
      <c r="Q830" s="179"/>
      <c r="R830" s="179"/>
      <c r="V830" s="179"/>
      <c r="X830" s="179"/>
    </row>
    <row r="831">
      <c r="B831" s="176"/>
      <c r="D831" s="179"/>
      <c r="F831" s="179"/>
      <c r="G831" s="179"/>
      <c r="H831" s="179"/>
      <c r="I831" s="179"/>
      <c r="K831" s="179"/>
      <c r="L831" s="178"/>
      <c r="M831" s="179"/>
      <c r="N831" s="179"/>
      <c r="O831" s="179"/>
      <c r="P831" s="179"/>
      <c r="Q831" s="179"/>
      <c r="R831" s="179"/>
      <c r="V831" s="179"/>
      <c r="X831" s="179"/>
    </row>
    <row r="832">
      <c r="B832" s="176"/>
      <c r="D832" s="179"/>
      <c r="F832" s="179"/>
      <c r="G832" s="179"/>
      <c r="H832" s="179"/>
      <c r="I832" s="179"/>
      <c r="K832" s="179"/>
      <c r="L832" s="178"/>
      <c r="M832" s="179"/>
      <c r="N832" s="179"/>
      <c r="O832" s="179"/>
      <c r="P832" s="179"/>
      <c r="Q832" s="179"/>
      <c r="R832" s="179"/>
      <c r="V832" s="179"/>
      <c r="X832" s="179"/>
    </row>
    <row r="833">
      <c r="B833" s="176"/>
      <c r="D833" s="179"/>
      <c r="F833" s="179"/>
      <c r="G833" s="179"/>
      <c r="H833" s="179"/>
      <c r="I833" s="179"/>
      <c r="K833" s="179"/>
      <c r="L833" s="178"/>
      <c r="M833" s="179"/>
      <c r="N833" s="179"/>
      <c r="O833" s="179"/>
      <c r="P833" s="179"/>
      <c r="Q833" s="179"/>
      <c r="R833" s="179"/>
      <c r="V833" s="179"/>
      <c r="X833" s="179"/>
    </row>
    <row r="834">
      <c r="B834" s="176"/>
      <c r="D834" s="179"/>
      <c r="F834" s="179"/>
      <c r="G834" s="179"/>
      <c r="H834" s="179"/>
      <c r="I834" s="179"/>
      <c r="K834" s="179"/>
      <c r="L834" s="178"/>
      <c r="M834" s="179"/>
      <c r="N834" s="179"/>
      <c r="O834" s="179"/>
      <c r="P834" s="179"/>
      <c r="Q834" s="179"/>
      <c r="R834" s="179"/>
      <c r="V834" s="179"/>
      <c r="X834" s="179"/>
    </row>
    <row r="835">
      <c r="B835" s="176"/>
      <c r="D835" s="179"/>
      <c r="F835" s="179"/>
      <c r="G835" s="179"/>
      <c r="H835" s="179"/>
      <c r="I835" s="179"/>
      <c r="K835" s="179"/>
      <c r="L835" s="178"/>
      <c r="M835" s="179"/>
      <c r="N835" s="179"/>
      <c r="O835" s="179"/>
      <c r="P835" s="179"/>
      <c r="Q835" s="179"/>
      <c r="R835" s="179"/>
      <c r="V835" s="179"/>
      <c r="X835" s="179"/>
    </row>
    <row r="836">
      <c r="B836" s="176"/>
      <c r="D836" s="179"/>
      <c r="F836" s="179"/>
      <c r="G836" s="179"/>
      <c r="H836" s="179"/>
      <c r="I836" s="179"/>
      <c r="K836" s="179"/>
      <c r="L836" s="178"/>
      <c r="M836" s="179"/>
      <c r="N836" s="179"/>
      <c r="O836" s="179"/>
      <c r="P836" s="179"/>
      <c r="Q836" s="179"/>
      <c r="R836" s="179"/>
      <c r="V836" s="179"/>
      <c r="X836" s="179"/>
    </row>
    <row r="837">
      <c r="B837" s="176"/>
      <c r="D837" s="179"/>
      <c r="F837" s="179"/>
      <c r="G837" s="179"/>
      <c r="H837" s="179"/>
      <c r="I837" s="179"/>
      <c r="K837" s="179"/>
      <c r="L837" s="178"/>
      <c r="M837" s="179"/>
      <c r="N837" s="179"/>
      <c r="O837" s="179"/>
      <c r="P837" s="179"/>
      <c r="Q837" s="179"/>
      <c r="R837" s="179"/>
      <c r="V837" s="179"/>
      <c r="X837" s="179"/>
    </row>
    <row r="838">
      <c r="B838" s="176"/>
      <c r="D838" s="179"/>
      <c r="F838" s="179"/>
      <c r="G838" s="179"/>
      <c r="H838" s="179"/>
      <c r="I838" s="179"/>
      <c r="K838" s="179"/>
      <c r="L838" s="178"/>
      <c r="M838" s="179"/>
      <c r="N838" s="179"/>
      <c r="O838" s="179"/>
      <c r="P838" s="179"/>
      <c r="Q838" s="179"/>
      <c r="R838" s="179"/>
      <c r="V838" s="179"/>
      <c r="X838" s="179"/>
    </row>
    <row r="839">
      <c r="B839" s="176"/>
      <c r="D839" s="179"/>
      <c r="F839" s="179"/>
      <c r="G839" s="179"/>
      <c r="H839" s="179"/>
      <c r="I839" s="179"/>
      <c r="K839" s="179"/>
      <c r="L839" s="178"/>
      <c r="M839" s="179"/>
      <c r="N839" s="179"/>
      <c r="O839" s="179"/>
      <c r="P839" s="179"/>
      <c r="Q839" s="179"/>
      <c r="R839" s="179"/>
      <c r="V839" s="179"/>
      <c r="X839" s="179"/>
    </row>
    <row r="840">
      <c r="B840" s="176"/>
      <c r="D840" s="179"/>
      <c r="F840" s="179"/>
      <c r="G840" s="179"/>
      <c r="H840" s="179"/>
      <c r="I840" s="179"/>
      <c r="K840" s="179"/>
      <c r="L840" s="178"/>
      <c r="M840" s="179"/>
      <c r="N840" s="179"/>
      <c r="O840" s="179"/>
      <c r="P840" s="179"/>
      <c r="Q840" s="179"/>
      <c r="R840" s="179"/>
      <c r="V840" s="179"/>
      <c r="X840" s="179"/>
    </row>
    <row r="841">
      <c r="B841" s="176"/>
      <c r="D841" s="179"/>
      <c r="F841" s="179"/>
      <c r="G841" s="179"/>
      <c r="H841" s="179"/>
      <c r="I841" s="179"/>
      <c r="K841" s="179"/>
      <c r="L841" s="178"/>
      <c r="M841" s="179"/>
      <c r="N841" s="179"/>
      <c r="O841" s="179"/>
      <c r="P841" s="179"/>
      <c r="Q841" s="179"/>
      <c r="R841" s="179"/>
      <c r="V841" s="179"/>
      <c r="X841" s="179"/>
    </row>
    <row r="842">
      <c r="B842" s="176"/>
      <c r="D842" s="179"/>
      <c r="F842" s="179"/>
      <c r="G842" s="179"/>
      <c r="H842" s="179"/>
      <c r="I842" s="179"/>
      <c r="K842" s="179"/>
      <c r="L842" s="178"/>
      <c r="M842" s="179"/>
      <c r="N842" s="179"/>
      <c r="O842" s="179"/>
      <c r="P842" s="179"/>
      <c r="Q842" s="179"/>
      <c r="R842" s="179"/>
      <c r="V842" s="179"/>
      <c r="X842" s="179"/>
    </row>
    <row r="843">
      <c r="B843" s="176"/>
      <c r="D843" s="179"/>
      <c r="F843" s="179"/>
      <c r="G843" s="179"/>
      <c r="H843" s="179"/>
      <c r="I843" s="179"/>
      <c r="K843" s="179"/>
      <c r="L843" s="178"/>
      <c r="M843" s="179"/>
      <c r="N843" s="179"/>
      <c r="O843" s="179"/>
      <c r="P843" s="179"/>
      <c r="Q843" s="179"/>
      <c r="R843" s="179"/>
      <c r="V843" s="179"/>
      <c r="X843" s="179"/>
    </row>
    <row r="844">
      <c r="B844" s="176"/>
      <c r="D844" s="179"/>
      <c r="F844" s="179"/>
      <c r="G844" s="179"/>
      <c r="H844" s="179"/>
      <c r="I844" s="179"/>
      <c r="K844" s="179"/>
      <c r="L844" s="178"/>
      <c r="M844" s="179"/>
      <c r="N844" s="179"/>
      <c r="O844" s="179"/>
      <c r="P844" s="179"/>
      <c r="Q844" s="179"/>
      <c r="R844" s="179"/>
      <c r="V844" s="179"/>
      <c r="X844" s="179"/>
    </row>
    <row r="845">
      <c r="B845" s="176"/>
      <c r="D845" s="179"/>
      <c r="F845" s="179"/>
      <c r="G845" s="179"/>
      <c r="H845" s="179"/>
      <c r="I845" s="179"/>
      <c r="K845" s="179"/>
      <c r="L845" s="178"/>
      <c r="M845" s="179"/>
      <c r="N845" s="179"/>
      <c r="O845" s="179"/>
      <c r="P845" s="179"/>
      <c r="Q845" s="179"/>
      <c r="R845" s="179"/>
      <c r="V845" s="179"/>
      <c r="X845" s="179"/>
    </row>
    <row r="846">
      <c r="B846" s="176"/>
      <c r="D846" s="179"/>
      <c r="F846" s="179"/>
      <c r="G846" s="179"/>
      <c r="H846" s="179"/>
      <c r="I846" s="179"/>
      <c r="K846" s="179"/>
      <c r="L846" s="178"/>
      <c r="M846" s="179"/>
      <c r="N846" s="179"/>
      <c r="O846" s="179"/>
      <c r="P846" s="179"/>
      <c r="Q846" s="179"/>
      <c r="R846" s="179"/>
      <c r="V846" s="179"/>
      <c r="X846" s="179"/>
    </row>
    <row r="847">
      <c r="B847" s="176"/>
      <c r="D847" s="179"/>
      <c r="F847" s="179"/>
      <c r="G847" s="179"/>
      <c r="H847" s="179"/>
      <c r="I847" s="179"/>
      <c r="K847" s="179"/>
      <c r="L847" s="178"/>
      <c r="M847" s="179"/>
      <c r="N847" s="179"/>
      <c r="O847" s="179"/>
      <c r="P847" s="179"/>
      <c r="Q847" s="179"/>
      <c r="R847" s="179"/>
      <c r="V847" s="179"/>
      <c r="X847" s="179"/>
    </row>
    <row r="848">
      <c r="B848" s="176"/>
      <c r="D848" s="179"/>
      <c r="F848" s="179"/>
      <c r="G848" s="179"/>
      <c r="H848" s="179"/>
      <c r="I848" s="179"/>
      <c r="K848" s="179"/>
      <c r="L848" s="178"/>
      <c r="M848" s="179"/>
      <c r="N848" s="179"/>
      <c r="O848" s="179"/>
      <c r="P848" s="179"/>
      <c r="Q848" s="179"/>
      <c r="R848" s="179"/>
      <c r="V848" s="179"/>
      <c r="X848" s="179"/>
    </row>
    <row r="849">
      <c r="B849" s="176"/>
      <c r="D849" s="179"/>
      <c r="F849" s="179"/>
      <c r="G849" s="179"/>
      <c r="H849" s="179"/>
      <c r="I849" s="179"/>
      <c r="K849" s="179"/>
      <c r="L849" s="178"/>
      <c r="M849" s="179"/>
      <c r="N849" s="179"/>
      <c r="O849" s="179"/>
      <c r="P849" s="179"/>
      <c r="Q849" s="179"/>
      <c r="R849" s="179"/>
      <c r="V849" s="179"/>
      <c r="X849" s="179"/>
    </row>
    <row r="850">
      <c r="B850" s="176"/>
      <c r="D850" s="179"/>
      <c r="F850" s="179"/>
      <c r="G850" s="179"/>
      <c r="H850" s="179"/>
      <c r="I850" s="179"/>
      <c r="K850" s="179"/>
      <c r="L850" s="178"/>
      <c r="M850" s="179"/>
      <c r="N850" s="179"/>
      <c r="O850" s="179"/>
      <c r="P850" s="179"/>
      <c r="Q850" s="179"/>
      <c r="R850" s="179"/>
      <c r="V850" s="179"/>
      <c r="X850" s="179"/>
    </row>
    <row r="851">
      <c r="B851" s="176"/>
      <c r="D851" s="179"/>
      <c r="F851" s="179"/>
      <c r="G851" s="179"/>
      <c r="H851" s="179"/>
      <c r="I851" s="179"/>
      <c r="K851" s="179"/>
      <c r="L851" s="178"/>
      <c r="M851" s="179"/>
      <c r="N851" s="179"/>
      <c r="O851" s="179"/>
      <c r="P851" s="179"/>
      <c r="Q851" s="179"/>
      <c r="R851" s="179"/>
      <c r="V851" s="179"/>
      <c r="X851" s="179"/>
    </row>
    <row r="852">
      <c r="B852" s="176"/>
      <c r="D852" s="179"/>
      <c r="F852" s="179"/>
      <c r="G852" s="179"/>
      <c r="H852" s="179"/>
      <c r="I852" s="179"/>
      <c r="K852" s="179"/>
      <c r="L852" s="178"/>
      <c r="M852" s="179"/>
      <c r="N852" s="179"/>
      <c r="O852" s="179"/>
      <c r="P852" s="179"/>
      <c r="Q852" s="179"/>
      <c r="R852" s="179"/>
      <c r="V852" s="179"/>
      <c r="X852" s="179"/>
    </row>
    <row r="853">
      <c r="B853" s="176"/>
      <c r="D853" s="179"/>
      <c r="F853" s="179"/>
      <c r="G853" s="179"/>
      <c r="H853" s="179"/>
      <c r="I853" s="179"/>
      <c r="K853" s="179"/>
      <c r="L853" s="178"/>
      <c r="M853" s="179"/>
      <c r="N853" s="179"/>
      <c r="O853" s="179"/>
      <c r="P853" s="179"/>
      <c r="Q853" s="179"/>
      <c r="R853" s="179"/>
      <c r="V853" s="179"/>
      <c r="X853" s="179"/>
    </row>
    <row r="854">
      <c r="B854" s="176"/>
      <c r="D854" s="179"/>
      <c r="F854" s="179"/>
      <c r="G854" s="179"/>
      <c r="H854" s="179"/>
      <c r="I854" s="179"/>
      <c r="K854" s="179"/>
      <c r="L854" s="178"/>
      <c r="M854" s="179"/>
      <c r="N854" s="179"/>
      <c r="O854" s="179"/>
      <c r="P854" s="179"/>
      <c r="Q854" s="179"/>
      <c r="R854" s="179"/>
      <c r="V854" s="179"/>
      <c r="X854" s="179"/>
    </row>
    <row r="855">
      <c r="B855" s="176"/>
      <c r="D855" s="179"/>
      <c r="F855" s="179"/>
      <c r="G855" s="179"/>
      <c r="H855" s="179"/>
      <c r="I855" s="179"/>
      <c r="K855" s="179"/>
      <c r="L855" s="178"/>
      <c r="M855" s="179"/>
      <c r="N855" s="179"/>
      <c r="O855" s="179"/>
      <c r="P855" s="179"/>
      <c r="Q855" s="179"/>
      <c r="R855" s="179"/>
      <c r="V855" s="179"/>
      <c r="X855" s="179"/>
    </row>
    <row r="856">
      <c r="B856" s="176"/>
      <c r="D856" s="179"/>
      <c r="F856" s="179"/>
      <c r="G856" s="179"/>
      <c r="H856" s="179"/>
      <c r="I856" s="179"/>
      <c r="K856" s="179"/>
      <c r="L856" s="178"/>
      <c r="M856" s="179"/>
      <c r="N856" s="179"/>
      <c r="O856" s="179"/>
      <c r="P856" s="179"/>
      <c r="Q856" s="179"/>
      <c r="R856" s="179"/>
      <c r="V856" s="179"/>
      <c r="X856" s="179"/>
    </row>
    <row r="857">
      <c r="B857" s="176"/>
      <c r="D857" s="179"/>
      <c r="F857" s="179"/>
      <c r="G857" s="179"/>
      <c r="H857" s="179"/>
      <c r="I857" s="179"/>
      <c r="K857" s="179"/>
      <c r="L857" s="178"/>
      <c r="M857" s="179"/>
      <c r="N857" s="179"/>
      <c r="O857" s="179"/>
      <c r="P857" s="179"/>
      <c r="Q857" s="179"/>
      <c r="R857" s="179"/>
      <c r="V857" s="179"/>
      <c r="X857" s="179"/>
    </row>
    <row r="858">
      <c r="B858" s="176"/>
      <c r="D858" s="179"/>
      <c r="F858" s="179"/>
      <c r="G858" s="179"/>
      <c r="H858" s="179"/>
      <c r="I858" s="179"/>
      <c r="K858" s="179"/>
      <c r="L858" s="178"/>
      <c r="M858" s="179"/>
      <c r="N858" s="179"/>
      <c r="O858" s="179"/>
      <c r="P858" s="179"/>
      <c r="Q858" s="179"/>
      <c r="R858" s="179"/>
      <c r="V858" s="179"/>
      <c r="X858" s="179"/>
    </row>
    <row r="859">
      <c r="B859" s="176"/>
      <c r="D859" s="179"/>
      <c r="F859" s="179"/>
      <c r="G859" s="179"/>
      <c r="H859" s="179"/>
      <c r="I859" s="179"/>
      <c r="K859" s="179"/>
      <c r="L859" s="178"/>
      <c r="M859" s="179"/>
      <c r="N859" s="179"/>
      <c r="O859" s="179"/>
      <c r="P859" s="179"/>
      <c r="Q859" s="179"/>
      <c r="R859" s="179"/>
      <c r="V859" s="179"/>
      <c r="X859" s="179"/>
    </row>
    <row r="860">
      <c r="B860" s="176"/>
      <c r="D860" s="179"/>
      <c r="F860" s="179"/>
      <c r="G860" s="179"/>
      <c r="H860" s="179"/>
      <c r="I860" s="179"/>
      <c r="K860" s="179"/>
      <c r="L860" s="178"/>
      <c r="M860" s="179"/>
      <c r="N860" s="179"/>
      <c r="O860" s="179"/>
      <c r="P860" s="179"/>
      <c r="Q860" s="179"/>
      <c r="R860" s="179"/>
      <c r="V860" s="179"/>
      <c r="X860" s="179"/>
    </row>
    <row r="861">
      <c r="B861" s="176"/>
      <c r="D861" s="179"/>
      <c r="F861" s="179"/>
      <c r="G861" s="179"/>
      <c r="H861" s="179"/>
      <c r="I861" s="179"/>
      <c r="K861" s="179"/>
      <c r="L861" s="178"/>
      <c r="M861" s="179"/>
      <c r="N861" s="179"/>
      <c r="O861" s="179"/>
      <c r="P861" s="179"/>
      <c r="Q861" s="179"/>
      <c r="R861" s="179"/>
      <c r="V861" s="179"/>
      <c r="X861" s="179"/>
    </row>
    <row r="862">
      <c r="B862" s="176"/>
      <c r="D862" s="179"/>
      <c r="F862" s="179"/>
      <c r="G862" s="179"/>
      <c r="H862" s="179"/>
      <c r="I862" s="179"/>
      <c r="K862" s="179"/>
      <c r="L862" s="178"/>
      <c r="M862" s="179"/>
      <c r="N862" s="179"/>
      <c r="O862" s="179"/>
      <c r="P862" s="179"/>
      <c r="Q862" s="179"/>
      <c r="R862" s="179"/>
      <c r="V862" s="179"/>
      <c r="X862" s="179"/>
    </row>
    <row r="863">
      <c r="B863" s="176"/>
      <c r="D863" s="179"/>
      <c r="F863" s="179"/>
      <c r="G863" s="179"/>
      <c r="H863" s="179"/>
      <c r="I863" s="179"/>
      <c r="K863" s="179"/>
      <c r="L863" s="178"/>
      <c r="M863" s="179"/>
      <c r="N863" s="179"/>
      <c r="O863" s="179"/>
      <c r="P863" s="179"/>
      <c r="Q863" s="179"/>
      <c r="R863" s="179"/>
      <c r="V863" s="179"/>
      <c r="X863" s="179"/>
    </row>
    <row r="864">
      <c r="B864" s="176"/>
      <c r="D864" s="179"/>
      <c r="F864" s="179"/>
      <c r="G864" s="179"/>
      <c r="H864" s="179"/>
      <c r="I864" s="179"/>
      <c r="K864" s="179"/>
      <c r="L864" s="178"/>
      <c r="M864" s="179"/>
      <c r="N864" s="179"/>
      <c r="O864" s="179"/>
      <c r="P864" s="179"/>
      <c r="Q864" s="179"/>
      <c r="R864" s="179"/>
      <c r="V864" s="179"/>
      <c r="X864" s="179"/>
    </row>
    <row r="865">
      <c r="B865" s="176"/>
      <c r="D865" s="179"/>
      <c r="F865" s="179"/>
      <c r="G865" s="179"/>
      <c r="H865" s="179"/>
      <c r="I865" s="179"/>
      <c r="K865" s="179"/>
      <c r="L865" s="178"/>
      <c r="M865" s="179"/>
      <c r="N865" s="179"/>
      <c r="O865" s="179"/>
      <c r="P865" s="179"/>
      <c r="Q865" s="179"/>
      <c r="R865" s="179"/>
      <c r="V865" s="179"/>
      <c r="X865" s="179"/>
    </row>
    <row r="866">
      <c r="B866" s="176"/>
      <c r="D866" s="179"/>
      <c r="F866" s="179"/>
      <c r="G866" s="179"/>
      <c r="H866" s="179"/>
      <c r="I866" s="179"/>
      <c r="K866" s="179"/>
      <c r="L866" s="178"/>
      <c r="M866" s="179"/>
      <c r="N866" s="179"/>
      <c r="O866" s="179"/>
      <c r="P866" s="179"/>
      <c r="Q866" s="179"/>
      <c r="R866" s="179"/>
      <c r="V866" s="179"/>
      <c r="X866" s="179"/>
    </row>
    <row r="867">
      <c r="B867" s="176"/>
      <c r="D867" s="179"/>
      <c r="F867" s="179"/>
      <c r="G867" s="179"/>
      <c r="H867" s="179"/>
      <c r="I867" s="179"/>
      <c r="K867" s="179"/>
      <c r="L867" s="178"/>
      <c r="M867" s="179"/>
      <c r="N867" s="179"/>
      <c r="O867" s="179"/>
      <c r="P867" s="179"/>
      <c r="Q867" s="179"/>
      <c r="R867" s="179"/>
      <c r="V867" s="179"/>
      <c r="X867" s="179"/>
    </row>
    <row r="868">
      <c r="B868" s="176"/>
      <c r="D868" s="179"/>
      <c r="F868" s="179"/>
      <c r="G868" s="179"/>
      <c r="H868" s="179"/>
      <c r="I868" s="179"/>
      <c r="K868" s="179"/>
      <c r="L868" s="178"/>
      <c r="M868" s="179"/>
      <c r="N868" s="179"/>
      <c r="O868" s="179"/>
      <c r="P868" s="179"/>
      <c r="Q868" s="179"/>
      <c r="R868" s="179"/>
      <c r="V868" s="179"/>
      <c r="X868" s="179"/>
    </row>
    <row r="869">
      <c r="B869" s="176"/>
      <c r="D869" s="179"/>
      <c r="F869" s="179"/>
      <c r="G869" s="179"/>
      <c r="H869" s="179"/>
      <c r="I869" s="179"/>
      <c r="K869" s="179"/>
      <c r="L869" s="178"/>
      <c r="M869" s="179"/>
      <c r="N869" s="179"/>
      <c r="O869" s="179"/>
      <c r="P869" s="179"/>
      <c r="Q869" s="179"/>
      <c r="R869" s="179"/>
      <c r="V869" s="179"/>
      <c r="X869" s="179"/>
    </row>
    <row r="870">
      <c r="B870" s="176"/>
      <c r="D870" s="179"/>
      <c r="F870" s="179"/>
      <c r="G870" s="179"/>
      <c r="H870" s="179"/>
      <c r="I870" s="179"/>
      <c r="K870" s="179"/>
      <c r="L870" s="178"/>
      <c r="M870" s="179"/>
      <c r="N870" s="179"/>
      <c r="O870" s="179"/>
      <c r="P870" s="179"/>
      <c r="Q870" s="179"/>
      <c r="R870" s="179"/>
      <c r="V870" s="179"/>
      <c r="X870" s="179"/>
    </row>
    <row r="871">
      <c r="B871" s="176"/>
      <c r="D871" s="179"/>
      <c r="F871" s="179"/>
      <c r="G871" s="179"/>
      <c r="H871" s="179"/>
      <c r="I871" s="179"/>
      <c r="K871" s="179"/>
      <c r="L871" s="178"/>
      <c r="M871" s="179"/>
      <c r="N871" s="179"/>
      <c r="O871" s="179"/>
      <c r="P871" s="179"/>
      <c r="Q871" s="179"/>
      <c r="R871" s="179"/>
      <c r="V871" s="179"/>
      <c r="X871" s="179"/>
    </row>
    <row r="872">
      <c r="B872" s="176"/>
      <c r="D872" s="179"/>
      <c r="F872" s="179"/>
      <c r="G872" s="179"/>
      <c r="H872" s="179"/>
      <c r="I872" s="179"/>
      <c r="K872" s="179"/>
      <c r="L872" s="178"/>
      <c r="M872" s="179"/>
      <c r="N872" s="179"/>
      <c r="O872" s="179"/>
      <c r="P872" s="179"/>
      <c r="Q872" s="179"/>
      <c r="R872" s="179"/>
      <c r="V872" s="179"/>
      <c r="X872" s="179"/>
    </row>
    <row r="873">
      <c r="B873" s="176"/>
      <c r="D873" s="179"/>
      <c r="F873" s="179"/>
      <c r="G873" s="179"/>
      <c r="H873" s="179"/>
      <c r="I873" s="179"/>
      <c r="K873" s="179"/>
      <c r="L873" s="178"/>
      <c r="M873" s="179"/>
      <c r="N873" s="179"/>
      <c r="O873" s="179"/>
      <c r="P873" s="179"/>
      <c r="Q873" s="179"/>
      <c r="R873" s="179"/>
      <c r="V873" s="179"/>
      <c r="X873" s="179"/>
    </row>
    <row r="874">
      <c r="B874" s="176"/>
      <c r="D874" s="179"/>
      <c r="F874" s="179"/>
      <c r="G874" s="179"/>
      <c r="H874" s="179"/>
      <c r="I874" s="179"/>
      <c r="K874" s="179"/>
      <c r="L874" s="178"/>
      <c r="M874" s="179"/>
      <c r="N874" s="179"/>
      <c r="O874" s="179"/>
      <c r="P874" s="179"/>
      <c r="Q874" s="179"/>
      <c r="R874" s="179"/>
      <c r="V874" s="179"/>
      <c r="X874" s="179"/>
    </row>
    <row r="875">
      <c r="B875" s="176"/>
      <c r="D875" s="179"/>
      <c r="F875" s="179"/>
      <c r="G875" s="179"/>
      <c r="H875" s="179"/>
      <c r="I875" s="179"/>
      <c r="K875" s="179"/>
      <c r="L875" s="178"/>
      <c r="M875" s="179"/>
      <c r="N875" s="179"/>
      <c r="O875" s="179"/>
      <c r="P875" s="179"/>
      <c r="Q875" s="179"/>
      <c r="R875" s="179"/>
      <c r="V875" s="179"/>
      <c r="X875" s="179"/>
    </row>
    <row r="876">
      <c r="B876" s="176"/>
      <c r="D876" s="179"/>
      <c r="F876" s="179"/>
      <c r="G876" s="179"/>
      <c r="H876" s="179"/>
      <c r="I876" s="179"/>
      <c r="K876" s="179"/>
      <c r="L876" s="178"/>
      <c r="M876" s="179"/>
      <c r="N876" s="179"/>
      <c r="O876" s="179"/>
      <c r="P876" s="179"/>
      <c r="Q876" s="179"/>
      <c r="R876" s="179"/>
      <c r="V876" s="179"/>
      <c r="X876" s="179"/>
    </row>
    <row r="877">
      <c r="B877" s="176"/>
      <c r="D877" s="179"/>
      <c r="F877" s="179"/>
      <c r="G877" s="179"/>
      <c r="H877" s="179"/>
      <c r="I877" s="179"/>
      <c r="K877" s="179"/>
      <c r="L877" s="178"/>
      <c r="M877" s="179"/>
      <c r="N877" s="179"/>
      <c r="O877" s="179"/>
      <c r="P877" s="179"/>
      <c r="Q877" s="179"/>
      <c r="R877" s="179"/>
      <c r="V877" s="179"/>
      <c r="X877" s="179"/>
    </row>
    <row r="878">
      <c r="B878" s="176"/>
      <c r="D878" s="179"/>
      <c r="F878" s="179"/>
      <c r="G878" s="179"/>
      <c r="H878" s="179"/>
      <c r="I878" s="179"/>
      <c r="K878" s="179"/>
      <c r="L878" s="178"/>
      <c r="M878" s="179"/>
      <c r="N878" s="179"/>
      <c r="O878" s="179"/>
      <c r="P878" s="179"/>
      <c r="Q878" s="179"/>
      <c r="R878" s="179"/>
      <c r="V878" s="179"/>
      <c r="X878" s="179"/>
    </row>
    <row r="879">
      <c r="B879" s="176"/>
      <c r="D879" s="179"/>
      <c r="F879" s="179"/>
      <c r="G879" s="179"/>
      <c r="H879" s="179"/>
      <c r="I879" s="179"/>
      <c r="K879" s="179"/>
      <c r="L879" s="178"/>
      <c r="M879" s="179"/>
      <c r="N879" s="179"/>
      <c r="O879" s="179"/>
      <c r="P879" s="179"/>
      <c r="Q879" s="179"/>
      <c r="R879" s="179"/>
      <c r="V879" s="179"/>
      <c r="X879" s="179"/>
    </row>
    <row r="880">
      <c r="B880" s="176"/>
      <c r="D880" s="179"/>
      <c r="F880" s="179"/>
      <c r="G880" s="179"/>
      <c r="H880" s="179"/>
      <c r="I880" s="179"/>
      <c r="K880" s="179"/>
      <c r="L880" s="178"/>
      <c r="M880" s="179"/>
      <c r="N880" s="179"/>
      <c r="O880" s="179"/>
      <c r="P880" s="179"/>
      <c r="Q880" s="179"/>
      <c r="R880" s="179"/>
      <c r="V880" s="179"/>
      <c r="X880" s="179"/>
    </row>
    <row r="881">
      <c r="B881" s="176"/>
      <c r="D881" s="179"/>
      <c r="F881" s="179"/>
      <c r="G881" s="179"/>
      <c r="H881" s="179"/>
      <c r="I881" s="179"/>
      <c r="K881" s="179"/>
      <c r="L881" s="178"/>
      <c r="M881" s="179"/>
      <c r="N881" s="179"/>
      <c r="O881" s="179"/>
      <c r="P881" s="179"/>
      <c r="Q881" s="179"/>
      <c r="R881" s="179"/>
      <c r="V881" s="179"/>
      <c r="X881" s="179"/>
    </row>
    <row r="882">
      <c r="B882" s="176"/>
      <c r="D882" s="179"/>
      <c r="F882" s="179"/>
      <c r="G882" s="179"/>
      <c r="H882" s="179"/>
      <c r="I882" s="179"/>
      <c r="K882" s="179"/>
      <c r="L882" s="178"/>
      <c r="M882" s="179"/>
      <c r="N882" s="179"/>
      <c r="O882" s="179"/>
      <c r="P882" s="179"/>
      <c r="Q882" s="179"/>
      <c r="R882" s="179"/>
      <c r="V882" s="179"/>
      <c r="X882" s="179"/>
    </row>
    <row r="883">
      <c r="B883" s="176"/>
      <c r="D883" s="179"/>
      <c r="F883" s="179"/>
      <c r="G883" s="179"/>
      <c r="H883" s="179"/>
      <c r="I883" s="179"/>
      <c r="K883" s="179"/>
      <c r="L883" s="178"/>
      <c r="M883" s="179"/>
      <c r="N883" s="179"/>
      <c r="O883" s="179"/>
      <c r="P883" s="179"/>
      <c r="Q883" s="179"/>
      <c r="R883" s="179"/>
      <c r="V883" s="179"/>
      <c r="X883" s="179"/>
    </row>
    <row r="884">
      <c r="B884" s="176"/>
      <c r="D884" s="179"/>
      <c r="F884" s="179"/>
      <c r="G884" s="179"/>
      <c r="H884" s="179"/>
      <c r="I884" s="179"/>
      <c r="K884" s="179"/>
      <c r="L884" s="178"/>
      <c r="M884" s="179"/>
      <c r="N884" s="179"/>
      <c r="O884" s="179"/>
      <c r="P884" s="179"/>
      <c r="Q884" s="179"/>
      <c r="R884" s="179"/>
      <c r="V884" s="179"/>
      <c r="X884" s="179"/>
    </row>
    <row r="885">
      <c r="B885" s="176"/>
      <c r="D885" s="179"/>
      <c r="F885" s="179"/>
      <c r="G885" s="179"/>
      <c r="H885" s="179"/>
      <c r="I885" s="179"/>
      <c r="K885" s="179"/>
      <c r="L885" s="178"/>
      <c r="M885" s="179"/>
      <c r="N885" s="179"/>
      <c r="O885" s="179"/>
      <c r="P885" s="179"/>
      <c r="Q885" s="179"/>
      <c r="R885" s="179"/>
      <c r="V885" s="179"/>
      <c r="X885" s="179"/>
    </row>
    <row r="886">
      <c r="B886" s="176"/>
      <c r="D886" s="179"/>
      <c r="F886" s="179"/>
      <c r="G886" s="179"/>
      <c r="H886" s="179"/>
      <c r="I886" s="179"/>
      <c r="K886" s="179"/>
      <c r="L886" s="178"/>
      <c r="M886" s="179"/>
      <c r="N886" s="179"/>
      <c r="O886" s="179"/>
      <c r="P886" s="179"/>
      <c r="Q886" s="179"/>
      <c r="R886" s="179"/>
      <c r="V886" s="179"/>
      <c r="X886" s="179"/>
    </row>
    <row r="887">
      <c r="B887" s="176"/>
      <c r="D887" s="179"/>
      <c r="F887" s="179"/>
      <c r="G887" s="179"/>
      <c r="H887" s="179"/>
      <c r="I887" s="179"/>
      <c r="K887" s="179"/>
      <c r="L887" s="178"/>
      <c r="M887" s="179"/>
      <c r="N887" s="179"/>
      <c r="O887" s="179"/>
      <c r="P887" s="179"/>
      <c r="Q887" s="179"/>
      <c r="R887" s="179"/>
      <c r="V887" s="179"/>
      <c r="X887" s="179"/>
    </row>
    <row r="888">
      <c r="B888" s="176"/>
      <c r="D888" s="179"/>
      <c r="F888" s="179"/>
      <c r="G888" s="179"/>
      <c r="H888" s="179"/>
      <c r="I888" s="179"/>
      <c r="K888" s="179"/>
      <c r="L888" s="178"/>
      <c r="M888" s="179"/>
      <c r="N888" s="179"/>
      <c r="O888" s="179"/>
      <c r="P888" s="179"/>
      <c r="Q888" s="179"/>
      <c r="R888" s="179"/>
      <c r="V888" s="179"/>
      <c r="X888" s="179"/>
    </row>
    <row r="889">
      <c r="B889" s="176"/>
      <c r="D889" s="179"/>
      <c r="F889" s="179"/>
      <c r="G889" s="179"/>
      <c r="H889" s="179"/>
      <c r="I889" s="179"/>
      <c r="K889" s="179"/>
      <c r="L889" s="178"/>
      <c r="M889" s="179"/>
      <c r="N889" s="179"/>
      <c r="O889" s="179"/>
      <c r="P889" s="179"/>
      <c r="Q889" s="179"/>
      <c r="R889" s="179"/>
      <c r="V889" s="179"/>
      <c r="X889" s="179"/>
    </row>
    <row r="890">
      <c r="B890" s="176"/>
      <c r="D890" s="179"/>
      <c r="F890" s="179"/>
      <c r="G890" s="179"/>
      <c r="H890" s="179"/>
      <c r="I890" s="179"/>
      <c r="K890" s="179"/>
      <c r="L890" s="178"/>
      <c r="M890" s="179"/>
      <c r="N890" s="179"/>
      <c r="O890" s="179"/>
      <c r="P890" s="179"/>
      <c r="Q890" s="179"/>
      <c r="R890" s="179"/>
      <c r="V890" s="179"/>
      <c r="X890" s="179"/>
    </row>
    <row r="891">
      <c r="B891" s="176"/>
      <c r="D891" s="179"/>
      <c r="F891" s="179"/>
      <c r="G891" s="179"/>
      <c r="H891" s="179"/>
      <c r="I891" s="179"/>
      <c r="K891" s="179"/>
      <c r="L891" s="178"/>
      <c r="M891" s="179"/>
      <c r="N891" s="179"/>
      <c r="O891" s="179"/>
      <c r="P891" s="179"/>
      <c r="Q891" s="179"/>
      <c r="R891" s="179"/>
      <c r="V891" s="179"/>
      <c r="X891" s="179"/>
    </row>
    <row r="892">
      <c r="B892" s="176"/>
      <c r="D892" s="179"/>
      <c r="F892" s="179"/>
      <c r="G892" s="179"/>
      <c r="H892" s="179"/>
      <c r="I892" s="179"/>
      <c r="K892" s="179"/>
      <c r="L892" s="178"/>
      <c r="M892" s="179"/>
      <c r="N892" s="179"/>
      <c r="O892" s="179"/>
      <c r="P892" s="179"/>
      <c r="Q892" s="179"/>
      <c r="R892" s="179"/>
      <c r="V892" s="179"/>
      <c r="X892" s="179"/>
    </row>
    <row r="893">
      <c r="B893" s="176"/>
      <c r="D893" s="179"/>
      <c r="F893" s="179"/>
      <c r="G893" s="179"/>
      <c r="H893" s="179"/>
      <c r="I893" s="179"/>
      <c r="K893" s="179"/>
      <c r="L893" s="178"/>
      <c r="M893" s="179"/>
      <c r="N893" s="179"/>
      <c r="O893" s="179"/>
      <c r="P893" s="179"/>
      <c r="Q893" s="179"/>
      <c r="R893" s="179"/>
      <c r="V893" s="179"/>
      <c r="X893" s="179"/>
    </row>
    <row r="894">
      <c r="B894" s="176"/>
      <c r="D894" s="179"/>
      <c r="F894" s="179"/>
      <c r="G894" s="179"/>
      <c r="H894" s="179"/>
      <c r="I894" s="179"/>
      <c r="K894" s="179"/>
      <c r="L894" s="178"/>
      <c r="M894" s="179"/>
      <c r="N894" s="179"/>
      <c r="O894" s="179"/>
      <c r="P894" s="179"/>
      <c r="Q894" s="179"/>
      <c r="R894" s="179"/>
      <c r="V894" s="179"/>
      <c r="X894" s="179"/>
    </row>
    <row r="895">
      <c r="B895" s="176"/>
      <c r="D895" s="179"/>
      <c r="F895" s="179"/>
      <c r="G895" s="179"/>
      <c r="H895" s="179"/>
      <c r="I895" s="179"/>
      <c r="K895" s="179"/>
      <c r="L895" s="178"/>
      <c r="M895" s="179"/>
      <c r="N895" s="179"/>
      <c r="O895" s="179"/>
      <c r="P895" s="179"/>
      <c r="Q895" s="179"/>
      <c r="R895" s="179"/>
      <c r="V895" s="179"/>
      <c r="X895" s="179"/>
    </row>
    <row r="896">
      <c r="B896" s="176"/>
      <c r="D896" s="179"/>
      <c r="F896" s="179"/>
      <c r="G896" s="179"/>
      <c r="H896" s="179"/>
      <c r="I896" s="179"/>
      <c r="K896" s="179"/>
      <c r="L896" s="178"/>
      <c r="M896" s="179"/>
      <c r="N896" s="179"/>
      <c r="O896" s="179"/>
      <c r="P896" s="179"/>
      <c r="Q896" s="179"/>
      <c r="R896" s="179"/>
      <c r="V896" s="179"/>
      <c r="X896" s="179"/>
    </row>
    <row r="897">
      <c r="B897" s="176"/>
      <c r="D897" s="179"/>
      <c r="F897" s="179"/>
      <c r="G897" s="179"/>
      <c r="H897" s="179"/>
      <c r="I897" s="179"/>
      <c r="K897" s="179"/>
      <c r="L897" s="178"/>
      <c r="M897" s="179"/>
      <c r="N897" s="179"/>
      <c r="O897" s="179"/>
      <c r="P897" s="179"/>
      <c r="Q897" s="179"/>
      <c r="R897" s="179"/>
      <c r="V897" s="179"/>
      <c r="X897" s="179"/>
    </row>
    <row r="898">
      <c r="B898" s="176"/>
      <c r="D898" s="179"/>
      <c r="F898" s="179"/>
      <c r="G898" s="179"/>
      <c r="H898" s="179"/>
      <c r="I898" s="179"/>
      <c r="K898" s="179"/>
      <c r="L898" s="178"/>
      <c r="M898" s="179"/>
      <c r="N898" s="179"/>
      <c r="O898" s="179"/>
      <c r="P898" s="179"/>
      <c r="Q898" s="179"/>
      <c r="R898" s="179"/>
      <c r="V898" s="179"/>
      <c r="X898" s="179"/>
    </row>
    <row r="899">
      <c r="B899" s="176"/>
      <c r="D899" s="179"/>
      <c r="F899" s="179"/>
      <c r="G899" s="179"/>
      <c r="H899" s="179"/>
      <c r="I899" s="179"/>
      <c r="K899" s="179"/>
      <c r="L899" s="178"/>
      <c r="M899" s="179"/>
      <c r="N899" s="179"/>
      <c r="O899" s="179"/>
      <c r="P899" s="179"/>
      <c r="Q899" s="179"/>
      <c r="R899" s="179"/>
      <c r="V899" s="179"/>
      <c r="X899" s="179"/>
    </row>
    <row r="900">
      <c r="B900" s="176"/>
      <c r="D900" s="179"/>
      <c r="F900" s="179"/>
      <c r="G900" s="179"/>
      <c r="H900" s="179"/>
      <c r="I900" s="179"/>
      <c r="K900" s="179"/>
      <c r="L900" s="178"/>
      <c r="M900" s="179"/>
      <c r="N900" s="179"/>
      <c r="O900" s="179"/>
      <c r="P900" s="179"/>
      <c r="Q900" s="179"/>
      <c r="R900" s="179"/>
      <c r="V900" s="179"/>
      <c r="X900" s="179"/>
    </row>
    <row r="901">
      <c r="B901" s="176"/>
      <c r="D901" s="179"/>
      <c r="F901" s="179"/>
      <c r="G901" s="179"/>
      <c r="H901" s="179"/>
      <c r="I901" s="179"/>
      <c r="K901" s="179"/>
      <c r="L901" s="178"/>
      <c r="M901" s="179"/>
      <c r="N901" s="179"/>
      <c r="O901" s="179"/>
      <c r="P901" s="179"/>
      <c r="Q901" s="179"/>
      <c r="R901" s="179"/>
      <c r="V901" s="179"/>
      <c r="X901" s="179"/>
    </row>
    <row r="902">
      <c r="B902" s="176"/>
      <c r="D902" s="179"/>
      <c r="F902" s="179"/>
      <c r="G902" s="179"/>
      <c r="H902" s="179"/>
      <c r="I902" s="179"/>
      <c r="K902" s="179"/>
      <c r="L902" s="178"/>
      <c r="M902" s="179"/>
      <c r="N902" s="179"/>
      <c r="O902" s="179"/>
      <c r="P902" s="179"/>
      <c r="Q902" s="179"/>
      <c r="R902" s="179"/>
      <c r="V902" s="179"/>
      <c r="X902" s="179"/>
    </row>
    <row r="903">
      <c r="B903" s="176"/>
      <c r="D903" s="179"/>
      <c r="F903" s="179"/>
      <c r="G903" s="179"/>
      <c r="H903" s="179"/>
      <c r="I903" s="179"/>
      <c r="K903" s="179"/>
      <c r="L903" s="178"/>
      <c r="M903" s="179"/>
      <c r="N903" s="179"/>
      <c r="O903" s="179"/>
      <c r="P903" s="179"/>
      <c r="Q903" s="179"/>
      <c r="R903" s="179"/>
      <c r="V903" s="179"/>
      <c r="X903" s="179"/>
    </row>
    <row r="904">
      <c r="B904" s="176"/>
      <c r="D904" s="179"/>
      <c r="F904" s="179"/>
      <c r="G904" s="179"/>
      <c r="H904" s="179"/>
      <c r="I904" s="179"/>
      <c r="K904" s="179"/>
      <c r="L904" s="178"/>
      <c r="M904" s="179"/>
      <c r="N904" s="179"/>
      <c r="O904" s="179"/>
      <c r="P904" s="179"/>
      <c r="Q904" s="179"/>
      <c r="R904" s="179"/>
      <c r="V904" s="179"/>
      <c r="X904" s="179"/>
    </row>
    <row r="905">
      <c r="B905" s="176"/>
      <c r="D905" s="179"/>
      <c r="F905" s="179"/>
      <c r="G905" s="179"/>
      <c r="H905" s="179"/>
      <c r="I905" s="179"/>
      <c r="K905" s="179"/>
      <c r="L905" s="178"/>
      <c r="M905" s="179"/>
      <c r="N905" s="179"/>
      <c r="O905" s="179"/>
      <c r="P905" s="179"/>
      <c r="Q905" s="179"/>
      <c r="R905" s="179"/>
      <c r="V905" s="179"/>
      <c r="X905" s="179"/>
    </row>
    <row r="906">
      <c r="B906" s="176"/>
      <c r="D906" s="179"/>
      <c r="F906" s="179"/>
      <c r="G906" s="179"/>
      <c r="H906" s="179"/>
      <c r="I906" s="179"/>
      <c r="K906" s="179"/>
      <c r="L906" s="178"/>
      <c r="M906" s="179"/>
      <c r="N906" s="179"/>
      <c r="O906" s="179"/>
      <c r="P906" s="179"/>
      <c r="Q906" s="179"/>
      <c r="R906" s="179"/>
      <c r="V906" s="179"/>
      <c r="X906" s="179"/>
    </row>
    <row r="907">
      <c r="B907" s="176"/>
      <c r="D907" s="179"/>
      <c r="F907" s="179"/>
      <c r="G907" s="179"/>
      <c r="H907" s="179"/>
      <c r="I907" s="179"/>
      <c r="K907" s="179"/>
      <c r="L907" s="178"/>
      <c r="M907" s="179"/>
      <c r="N907" s="179"/>
      <c r="O907" s="179"/>
      <c r="P907" s="179"/>
      <c r="Q907" s="179"/>
      <c r="R907" s="179"/>
      <c r="V907" s="179"/>
      <c r="X907" s="179"/>
    </row>
    <row r="908">
      <c r="B908" s="176"/>
      <c r="D908" s="179"/>
      <c r="F908" s="179"/>
      <c r="G908" s="179"/>
      <c r="H908" s="179"/>
      <c r="I908" s="179"/>
      <c r="K908" s="179"/>
      <c r="L908" s="178"/>
      <c r="M908" s="179"/>
      <c r="N908" s="179"/>
      <c r="O908" s="179"/>
      <c r="P908" s="179"/>
      <c r="Q908" s="179"/>
      <c r="R908" s="179"/>
      <c r="V908" s="179"/>
      <c r="X908" s="179"/>
    </row>
    <row r="909">
      <c r="B909" s="176"/>
      <c r="D909" s="179"/>
      <c r="F909" s="179"/>
      <c r="G909" s="179"/>
      <c r="H909" s="179"/>
      <c r="I909" s="179"/>
      <c r="K909" s="179"/>
      <c r="L909" s="178"/>
      <c r="M909" s="179"/>
      <c r="N909" s="179"/>
      <c r="O909" s="179"/>
      <c r="P909" s="179"/>
      <c r="Q909" s="179"/>
      <c r="R909" s="179"/>
      <c r="V909" s="179"/>
      <c r="X909" s="179"/>
    </row>
    <row r="910">
      <c r="B910" s="176"/>
      <c r="D910" s="179"/>
      <c r="F910" s="179"/>
      <c r="G910" s="179"/>
      <c r="H910" s="179"/>
      <c r="I910" s="179"/>
      <c r="K910" s="179"/>
      <c r="L910" s="178"/>
      <c r="M910" s="179"/>
      <c r="N910" s="179"/>
      <c r="O910" s="179"/>
      <c r="P910" s="179"/>
      <c r="Q910" s="179"/>
      <c r="R910" s="179"/>
      <c r="V910" s="179"/>
      <c r="X910" s="179"/>
    </row>
    <row r="911">
      <c r="B911" s="176"/>
      <c r="D911" s="179"/>
      <c r="F911" s="179"/>
      <c r="G911" s="179"/>
      <c r="H911" s="179"/>
      <c r="I911" s="179"/>
      <c r="K911" s="179"/>
      <c r="L911" s="178"/>
      <c r="M911" s="179"/>
      <c r="N911" s="179"/>
      <c r="O911" s="179"/>
      <c r="P911" s="179"/>
      <c r="Q911" s="179"/>
      <c r="R911" s="179"/>
      <c r="V911" s="179"/>
      <c r="X911" s="179"/>
    </row>
    <row r="912">
      <c r="B912" s="176"/>
      <c r="D912" s="179"/>
      <c r="F912" s="179"/>
      <c r="G912" s="179"/>
      <c r="H912" s="179"/>
      <c r="I912" s="179"/>
      <c r="K912" s="179"/>
      <c r="L912" s="178"/>
      <c r="M912" s="179"/>
      <c r="N912" s="179"/>
      <c r="O912" s="179"/>
      <c r="P912" s="179"/>
      <c r="Q912" s="179"/>
      <c r="R912" s="179"/>
      <c r="V912" s="179"/>
      <c r="X912" s="179"/>
    </row>
    <row r="913">
      <c r="B913" s="176"/>
      <c r="D913" s="179"/>
      <c r="F913" s="179"/>
      <c r="G913" s="179"/>
      <c r="H913" s="179"/>
      <c r="I913" s="179"/>
      <c r="K913" s="179"/>
      <c r="L913" s="178"/>
      <c r="M913" s="179"/>
      <c r="N913" s="179"/>
      <c r="O913" s="179"/>
      <c r="P913" s="179"/>
      <c r="Q913" s="179"/>
      <c r="R913" s="179"/>
      <c r="V913" s="179"/>
      <c r="X913" s="179"/>
    </row>
    <row r="914">
      <c r="B914" s="176"/>
      <c r="D914" s="179"/>
      <c r="F914" s="179"/>
      <c r="G914" s="179"/>
      <c r="H914" s="179"/>
      <c r="I914" s="179"/>
      <c r="K914" s="179"/>
      <c r="L914" s="178"/>
      <c r="M914" s="179"/>
      <c r="N914" s="179"/>
      <c r="O914" s="179"/>
      <c r="P914" s="179"/>
      <c r="Q914" s="179"/>
      <c r="R914" s="179"/>
      <c r="V914" s="179"/>
      <c r="X914" s="179"/>
    </row>
    <row r="915">
      <c r="B915" s="176"/>
      <c r="D915" s="179"/>
      <c r="F915" s="179"/>
      <c r="G915" s="179"/>
      <c r="H915" s="179"/>
      <c r="I915" s="179"/>
      <c r="K915" s="179"/>
      <c r="L915" s="178"/>
      <c r="M915" s="179"/>
      <c r="N915" s="179"/>
      <c r="O915" s="179"/>
      <c r="P915" s="179"/>
      <c r="Q915" s="179"/>
      <c r="R915" s="179"/>
      <c r="V915" s="179"/>
      <c r="X915" s="179"/>
    </row>
    <row r="916">
      <c r="B916" s="176"/>
      <c r="D916" s="179"/>
      <c r="F916" s="179"/>
      <c r="G916" s="179"/>
      <c r="H916" s="179"/>
      <c r="I916" s="179"/>
      <c r="K916" s="179"/>
      <c r="L916" s="178"/>
      <c r="M916" s="179"/>
      <c r="N916" s="179"/>
      <c r="O916" s="179"/>
      <c r="P916" s="179"/>
      <c r="Q916" s="179"/>
      <c r="R916" s="179"/>
      <c r="V916" s="179"/>
      <c r="X916" s="179"/>
    </row>
    <row r="917">
      <c r="B917" s="176"/>
      <c r="D917" s="179"/>
      <c r="F917" s="179"/>
      <c r="G917" s="179"/>
      <c r="H917" s="179"/>
      <c r="I917" s="179"/>
      <c r="K917" s="179"/>
      <c r="L917" s="178"/>
      <c r="M917" s="179"/>
      <c r="N917" s="179"/>
      <c r="O917" s="179"/>
      <c r="P917" s="179"/>
      <c r="Q917" s="179"/>
      <c r="R917" s="179"/>
      <c r="V917" s="179"/>
      <c r="X917" s="179"/>
    </row>
    <row r="918">
      <c r="B918" s="176"/>
      <c r="D918" s="179"/>
      <c r="F918" s="179"/>
      <c r="G918" s="179"/>
      <c r="H918" s="179"/>
      <c r="I918" s="179"/>
      <c r="K918" s="179"/>
      <c r="L918" s="178"/>
      <c r="M918" s="179"/>
      <c r="N918" s="179"/>
      <c r="O918" s="179"/>
      <c r="P918" s="179"/>
      <c r="Q918" s="179"/>
      <c r="R918" s="179"/>
      <c r="V918" s="179"/>
      <c r="X918" s="179"/>
    </row>
    <row r="919">
      <c r="B919" s="176"/>
      <c r="D919" s="179"/>
      <c r="F919" s="179"/>
      <c r="G919" s="179"/>
      <c r="H919" s="179"/>
      <c r="I919" s="179"/>
      <c r="K919" s="179"/>
      <c r="L919" s="178"/>
      <c r="M919" s="179"/>
      <c r="N919" s="179"/>
      <c r="O919" s="179"/>
      <c r="P919" s="179"/>
      <c r="Q919" s="179"/>
      <c r="R919" s="179"/>
      <c r="V919" s="179"/>
      <c r="X919" s="179"/>
    </row>
    <row r="920">
      <c r="B920" s="176"/>
      <c r="D920" s="179"/>
      <c r="F920" s="179"/>
      <c r="G920" s="179"/>
      <c r="H920" s="179"/>
      <c r="I920" s="179"/>
      <c r="K920" s="179"/>
      <c r="L920" s="178"/>
      <c r="M920" s="179"/>
      <c r="N920" s="179"/>
      <c r="O920" s="179"/>
      <c r="P920" s="179"/>
      <c r="Q920" s="179"/>
      <c r="R920" s="179"/>
      <c r="V920" s="179"/>
      <c r="X920" s="179"/>
    </row>
    <row r="921">
      <c r="B921" s="176"/>
      <c r="D921" s="179"/>
      <c r="F921" s="179"/>
      <c r="G921" s="179"/>
      <c r="H921" s="179"/>
      <c r="I921" s="179"/>
      <c r="K921" s="179"/>
      <c r="L921" s="178"/>
      <c r="M921" s="179"/>
      <c r="N921" s="179"/>
      <c r="O921" s="179"/>
      <c r="P921" s="179"/>
      <c r="Q921" s="179"/>
      <c r="R921" s="179"/>
      <c r="V921" s="179"/>
      <c r="X921" s="179"/>
    </row>
    <row r="922">
      <c r="B922" s="176"/>
      <c r="D922" s="179"/>
      <c r="F922" s="179"/>
      <c r="G922" s="179"/>
      <c r="H922" s="179"/>
      <c r="I922" s="179"/>
      <c r="K922" s="179"/>
      <c r="L922" s="178"/>
      <c r="M922" s="179"/>
      <c r="N922" s="179"/>
      <c r="O922" s="179"/>
      <c r="P922" s="179"/>
      <c r="Q922" s="179"/>
      <c r="R922" s="179"/>
      <c r="V922" s="179"/>
      <c r="X922" s="179"/>
    </row>
    <row r="923">
      <c r="B923" s="176"/>
      <c r="D923" s="179"/>
      <c r="F923" s="179"/>
      <c r="G923" s="179"/>
      <c r="H923" s="179"/>
      <c r="I923" s="179"/>
      <c r="K923" s="179"/>
      <c r="L923" s="178"/>
      <c r="M923" s="179"/>
      <c r="N923" s="179"/>
      <c r="O923" s="179"/>
      <c r="P923" s="179"/>
      <c r="Q923" s="179"/>
      <c r="R923" s="179"/>
      <c r="V923" s="179"/>
      <c r="X923" s="179"/>
    </row>
    <row r="924">
      <c r="B924" s="176"/>
      <c r="D924" s="179"/>
      <c r="F924" s="179"/>
      <c r="G924" s="179"/>
      <c r="H924" s="179"/>
      <c r="I924" s="179"/>
      <c r="K924" s="179"/>
      <c r="L924" s="178"/>
      <c r="M924" s="179"/>
      <c r="N924" s="179"/>
      <c r="O924" s="179"/>
      <c r="P924" s="179"/>
      <c r="Q924" s="179"/>
      <c r="R924" s="179"/>
      <c r="V924" s="179"/>
      <c r="X924" s="179"/>
    </row>
    <row r="925">
      <c r="B925" s="176"/>
      <c r="D925" s="179"/>
      <c r="F925" s="179"/>
      <c r="G925" s="179"/>
      <c r="H925" s="179"/>
      <c r="I925" s="179"/>
      <c r="K925" s="179"/>
      <c r="L925" s="178"/>
      <c r="M925" s="179"/>
      <c r="N925" s="179"/>
      <c r="O925" s="179"/>
      <c r="P925" s="179"/>
      <c r="Q925" s="179"/>
      <c r="R925" s="179"/>
      <c r="V925" s="179"/>
      <c r="X925" s="179"/>
    </row>
    <row r="926">
      <c r="B926" s="176"/>
      <c r="D926" s="179"/>
      <c r="F926" s="179"/>
      <c r="G926" s="179"/>
      <c r="H926" s="179"/>
      <c r="I926" s="179"/>
      <c r="K926" s="179"/>
      <c r="L926" s="178"/>
      <c r="M926" s="179"/>
      <c r="N926" s="179"/>
      <c r="O926" s="179"/>
      <c r="P926" s="179"/>
      <c r="Q926" s="179"/>
      <c r="R926" s="179"/>
      <c r="V926" s="179"/>
      <c r="X926" s="179"/>
    </row>
    <row r="927">
      <c r="B927" s="176"/>
      <c r="D927" s="179"/>
      <c r="F927" s="179"/>
      <c r="G927" s="179"/>
      <c r="H927" s="179"/>
      <c r="I927" s="179"/>
      <c r="K927" s="179"/>
      <c r="L927" s="178"/>
      <c r="M927" s="179"/>
      <c r="N927" s="179"/>
      <c r="O927" s="179"/>
      <c r="P927" s="179"/>
      <c r="Q927" s="179"/>
      <c r="R927" s="179"/>
      <c r="V927" s="179"/>
      <c r="X927" s="179"/>
    </row>
    <row r="928">
      <c r="B928" s="176"/>
      <c r="D928" s="179"/>
      <c r="F928" s="179"/>
      <c r="G928" s="179"/>
      <c r="H928" s="179"/>
      <c r="I928" s="179"/>
      <c r="K928" s="179"/>
      <c r="L928" s="178"/>
      <c r="M928" s="179"/>
      <c r="N928" s="179"/>
      <c r="O928" s="179"/>
      <c r="P928" s="179"/>
      <c r="Q928" s="179"/>
      <c r="R928" s="179"/>
      <c r="V928" s="179"/>
      <c r="X928" s="179"/>
    </row>
    <row r="929">
      <c r="B929" s="176"/>
      <c r="D929" s="179"/>
      <c r="F929" s="179"/>
      <c r="G929" s="179"/>
      <c r="H929" s="179"/>
      <c r="I929" s="179"/>
      <c r="K929" s="179"/>
      <c r="L929" s="178"/>
      <c r="M929" s="179"/>
      <c r="N929" s="179"/>
      <c r="O929" s="179"/>
      <c r="P929" s="179"/>
      <c r="Q929" s="179"/>
      <c r="R929" s="179"/>
      <c r="V929" s="179"/>
      <c r="X929" s="179"/>
    </row>
    <row r="930">
      <c r="B930" s="176"/>
      <c r="D930" s="179"/>
      <c r="F930" s="179"/>
      <c r="G930" s="179"/>
      <c r="H930" s="179"/>
      <c r="I930" s="179"/>
      <c r="K930" s="179"/>
      <c r="L930" s="178"/>
      <c r="M930" s="179"/>
      <c r="N930" s="179"/>
      <c r="O930" s="179"/>
      <c r="P930" s="179"/>
      <c r="Q930" s="179"/>
      <c r="R930" s="179"/>
      <c r="V930" s="179"/>
      <c r="X930" s="179"/>
    </row>
    <row r="931">
      <c r="B931" s="176"/>
      <c r="D931" s="179"/>
      <c r="F931" s="179"/>
      <c r="G931" s="179"/>
      <c r="H931" s="179"/>
      <c r="I931" s="179"/>
      <c r="K931" s="179"/>
      <c r="L931" s="178"/>
      <c r="M931" s="179"/>
      <c r="N931" s="179"/>
      <c r="O931" s="179"/>
      <c r="P931" s="179"/>
      <c r="Q931" s="179"/>
      <c r="R931" s="179"/>
      <c r="V931" s="179"/>
      <c r="X931" s="179"/>
    </row>
    <row r="932">
      <c r="B932" s="176"/>
      <c r="D932" s="179"/>
      <c r="F932" s="179"/>
      <c r="G932" s="179"/>
      <c r="H932" s="179"/>
      <c r="I932" s="179"/>
      <c r="K932" s="179"/>
      <c r="L932" s="178"/>
      <c r="M932" s="179"/>
      <c r="N932" s="179"/>
      <c r="O932" s="179"/>
      <c r="P932" s="179"/>
      <c r="Q932" s="179"/>
      <c r="R932" s="179"/>
      <c r="V932" s="179"/>
      <c r="X932" s="179"/>
    </row>
    <row r="933">
      <c r="B933" s="176"/>
      <c r="D933" s="179"/>
      <c r="F933" s="179"/>
      <c r="G933" s="179"/>
      <c r="H933" s="179"/>
      <c r="I933" s="179"/>
      <c r="K933" s="179"/>
      <c r="L933" s="178"/>
      <c r="M933" s="179"/>
      <c r="N933" s="179"/>
      <c r="O933" s="179"/>
      <c r="P933" s="179"/>
      <c r="Q933" s="179"/>
      <c r="R933" s="179"/>
      <c r="V933" s="179"/>
      <c r="X933" s="179"/>
    </row>
    <row r="934">
      <c r="B934" s="176"/>
      <c r="D934" s="179"/>
      <c r="F934" s="179"/>
      <c r="G934" s="179"/>
      <c r="H934" s="179"/>
      <c r="I934" s="179"/>
      <c r="K934" s="179"/>
      <c r="L934" s="178"/>
      <c r="M934" s="179"/>
      <c r="N934" s="179"/>
      <c r="O934" s="179"/>
      <c r="P934" s="179"/>
      <c r="Q934" s="179"/>
      <c r="R934" s="179"/>
      <c r="V934" s="179"/>
      <c r="X934" s="179"/>
    </row>
    <row r="935">
      <c r="B935" s="176"/>
      <c r="D935" s="179"/>
      <c r="F935" s="179"/>
      <c r="G935" s="179"/>
      <c r="H935" s="179"/>
      <c r="I935" s="179"/>
      <c r="K935" s="179"/>
      <c r="L935" s="178"/>
      <c r="M935" s="179"/>
      <c r="N935" s="179"/>
      <c r="O935" s="179"/>
      <c r="P935" s="179"/>
      <c r="Q935" s="179"/>
      <c r="R935" s="179"/>
      <c r="V935" s="179"/>
      <c r="X935" s="179"/>
    </row>
    <row r="936">
      <c r="B936" s="176"/>
      <c r="D936" s="179"/>
      <c r="F936" s="179"/>
      <c r="G936" s="179"/>
      <c r="H936" s="179"/>
      <c r="I936" s="179"/>
      <c r="K936" s="179"/>
      <c r="L936" s="178"/>
      <c r="M936" s="179"/>
      <c r="N936" s="179"/>
      <c r="O936" s="179"/>
      <c r="P936" s="179"/>
      <c r="Q936" s="179"/>
      <c r="R936" s="179"/>
      <c r="V936" s="179"/>
      <c r="X936" s="179"/>
    </row>
    <row r="937">
      <c r="B937" s="176"/>
      <c r="D937" s="179"/>
      <c r="F937" s="179"/>
      <c r="G937" s="179"/>
      <c r="H937" s="179"/>
      <c r="I937" s="179"/>
      <c r="K937" s="179"/>
      <c r="L937" s="178"/>
      <c r="M937" s="179"/>
      <c r="N937" s="179"/>
      <c r="O937" s="179"/>
      <c r="P937" s="179"/>
      <c r="Q937" s="179"/>
      <c r="R937" s="179"/>
      <c r="V937" s="179"/>
      <c r="X937" s="179"/>
    </row>
    <row r="938">
      <c r="B938" s="176"/>
      <c r="D938" s="179"/>
      <c r="F938" s="179"/>
      <c r="G938" s="179"/>
      <c r="H938" s="179"/>
      <c r="I938" s="179"/>
      <c r="K938" s="179"/>
      <c r="L938" s="178"/>
      <c r="M938" s="179"/>
      <c r="N938" s="179"/>
      <c r="O938" s="179"/>
      <c r="P938" s="179"/>
      <c r="Q938" s="179"/>
      <c r="R938" s="179"/>
      <c r="V938" s="179"/>
      <c r="X938" s="179"/>
    </row>
    <row r="939">
      <c r="B939" s="176"/>
      <c r="D939" s="179"/>
      <c r="F939" s="179"/>
      <c r="G939" s="179"/>
      <c r="H939" s="179"/>
      <c r="I939" s="179"/>
      <c r="K939" s="179"/>
      <c r="L939" s="178"/>
      <c r="M939" s="179"/>
      <c r="N939" s="179"/>
      <c r="O939" s="179"/>
      <c r="P939" s="179"/>
      <c r="Q939" s="179"/>
      <c r="R939" s="179"/>
      <c r="V939" s="179"/>
      <c r="X939" s="179"/>
    </row>
    <row r="940">
      <c r="B940" s="176"/>
      <c r="D940" s="179"/>
      <c r="F940" s="179"/>
      <c r="G940" s="179"/>
      <c r="H940" s="179"/>
      <c r="I940" s="179"/>
      <c r="K940" s="179"/>
      <c r="L940" s="178"/>
      <c r="M940" s="179"/>
      <c r="N940" s="179"/>
      <c r="O940" s="179"/>
      <c r="P940" s="179"/>
      <c r="Q940" s="179"/>
      <c r="R940" s="179"/>
      <c r="V940" s="179"/>
      <c r="X940" s="179"/>
    </row>
    <row r="941">
      <c r="B941" s="176"/>
      <c r="D941" s="179"/>
      <c r="F941" s="179"/>
      <c r="G941" s="179"/>
      <c r="H941" s="179"/>
      <c r="I941" s="179"/>
      <c r="K941" s="179"/>
      <c r="L941" s="178"/>
      <c r="M941" s="179"/>
      <c r="N941" s="179"/>
      <c r="O941" s="179"/>
      <c r="P941" s="179"/>
      <c r="Q941" s="179"/>
      <c r="R941" s="179"/>
      <c r="V941" s="179"/>
      <c r="X941" s="179"/>
    </row>
    <row r="942">
      <c r="B942" s="176"/>
      <c r="D942" s="179"/>
      <c r="F942" s="179"/>
      <c r="G942" s="179"/>
      <c r="H942" s="179"/>
      <c r="I942" s="179"/>
      <c r="K942" s="179"/>
      <c r="L942" s="178"/>
      <c r="M942" s="179"/>
      <c r="N942" s="179"/>
      <c r="O942" s="179"/>
      <c r="P942" s="179"/>
      <c r="Q942" s="179"/>
      <c r="R942" s="179"/>
      <c r="V942" s="179"/>
      <c r="X942" s="179"/>
    </row>
    <row r="943">
      <c r="B943" s="176"/>
      <c r="D943" s="179"/>
      <c r="F943" s="179"/>
      <c r="G943" s="179"/>
      <c r="H943" s="179"/>
      <c r="I943" s="179"/>
      <c r="K943" s="179"/>
      <c r="L943" s="178"/>
      <c r="M943" s="179"/>
      <c r="N943" s="179"/>
      <c r="O943" s="179"/>
      <c r="P943" s="179"/>
      <c r="Q943" s="179"/>
      <c r="R943" s="179"/>
      <c r="V943" s="179"/>
      <c r="X943" s="179"/>
    </row>
    <row r="944">
      <c r="B944" s="176"/>
      <c r="D944" s="179"/>
      <c r="F944" s="179"/>
      <c r="G944" s="179"/>
      <c r="H944" s="179"/>
      <c r="I944" s="179"/>
      <c r="K944" s="179"/>
      <c r="L944" s="178"/>
      <c r="M944" s="179"/>
      <c r="N944" s="179"/>
      <c r="O944" s="179"/>
      <c r="P944" s="179"/>
      <c r="Q944" s="179"/>
      <c r="R944" s="179"/>
      <c r="V944" s="179"/>
      <c r="X944" s="179"/>
    </row>
    <row r="945">
      <c r="B945" s="176"/>
      <c r="D945" s="179"/>
      <c r="F945" s="179"/>
      <c r="G945" s="179"/>
      <c r="H945" s="179"/>
      <c r="I945" s="179"/>
      <c r="K945" s="179"/>
      <c r="L945" s="178"/>
      <c r="M945" s="179"/>
      <c r="N945" s="179"/>
      <c r="O945" s="179"/>
      <c r="P945" s="179"/>
      <c r="Q945" s="179"/>
      <c r="R945" s="179"/>
      <c r="V945" s="179"/>
      <c r="X945" s="179"/>
    </row>
    <row r="946">
      <c r="B946" s="176"/>
      <c r="D946" s="179"/>
      <c r="F946" s="179"/>
      <c r="G946" s="179"/>
      <c r="H946" s="179"/>
      <c r="I946" s="179"/>
      <c r="K946" s="179"/>
      <c r="L946" s="178"/>
      <c r="M946" s="179"/>
      <c r="N946" s="179"/>
      <c r="O946" s="179"/>
      <c r="P946" s="179"/>
      <c r="Q946" s="179"/>
      <c r="R946" s="179"/>
      <c r="V946" s="179"/>
      <c r="X946" s="179"/>
    </row>
    <row r="947">
      <c r="B947" s="176"/>
      <c r="D947" s="179"/>
      <c r="F947" s="179"/>
      <c r="G947" s="179"/>
      <c r="H947" s="179"/>
      <c r="I947" s="179"/>
      <c r="K947" s="179"/>
      <c r="L947" s="178"/>
      <c r="M947" s="179"/>
      <c r="N947" s="179"/>
      <c r="O947" s="179"/>
      <c r="P947" s="179"/>
      <c r="Q947" s="179"/>
      <c r="R947" s="179"/>
      <c r="V947" s="179"/>
      <c r="X947" s="179"/>
    </row>
    <row r="948">
      <c r="B948" s="176"/>
      <c r="D948" s="179"/>
      <c r="F948" s="179"/>
      <c r="G948" s="179"/>
      <c r="H948" s="179"/>
      <c r="I948" s="179"/>
      <c r="K948" s="179"/>
      <c r="L948" s="178"/>
      <c r="M948" s="179"/>
      <c r="N948" s="179"/>
      <c r="O948" s="179"/>
      <c r="P948" s="179"/>
      <c r="Q948" s="179"/>
      <c r="R948" s="179"/>
      <c r="V948" s="179"/>
      <c r="X948" s="179"/>
    </row>
    <row r="949">
      <c r="B949" s="176"/>
      <c r="D949" s="179"/>
      <c r="F949" s="179"/>
      <c r="G949" s="179"/>
      <c r="H949" s="179"/>
      <c r="I949" s="179"/>
      <c r="K949" s="179"/>
      <c r="L949" s="178"/>
      <c r="M949" s="179"/>
      <c r="N949" s="179"/>
      <c r="O949" s="179"/>
      <c r="P949" s="179"/>
      <c r="Q949" s="179"/>
      <c r="R949" s="179"/>
      <c r="V949" s="179"/>
      <c r="X949" s="179"/>
    </row>
    <row r="950">
      <c r="B950" s="176"/>
      <c r="D950" s="179"/>
      <c r="F950" s="179"/>
      <c r="G950" s="179"/>
      <c r="H950" s="179"/>
      <c r="I950" s="179"/>
      <c r="K950" s="179"/>
      <c r="L950" s="178"/>
      <c r="M950" s="179"/>
      <c r="N950" s="179"/>
      <c r="O950" s="179"/>
      <c r="P950" s="179"/>
      <c r="Q950" s="179"/>
      <c r="R950" s="179"/>
      <c r="V950" s="179"/>
      <c r="X950" s="179"/>
    </row>
    <row r="951">
      <c r="B951" s="176"/>
      <c r="D951" s="179"/>
      <c r="F951" s="179"/>
      <c r="G951" s="179"/>
      <c r="H951" s="179"/>
      <c r="I951" s="179"/>
      <c r="K951" s="179"/>
      <c r="L951" s="178"/>
      <c r="M951" s="179"/>
      <c r="N951" s="179"/>
      <c r="O951" s="179"/>
      <c r="P951" s="179"/>
      <c r="Q951" s="179"/>
      <c r="R951" s="179"/>
      <c r="V951" s="179"/>
      <c r="X951" s="179"/>
    </row>
    <row r="952">
      <c r="B952" s="176"/>
      <c r="D952" s="179"/>
      <c r="F952" s="179"/>
      <c r="G952" s="179"/>
      <c r="H952" s="179"/>
      <c r="I952" s="179"/>
      <c r="K952" s="179"/>
      <c r="L952" s="178"/>
      <c r="M952" s="179"/>
      <c r="N952" s="179"/>
      <c r="O952" s="179"/>
      <c r="P952" s="179"/>
      <c r="Q952" s="179"/>
      <c r="R952" s="179"/>
      <c r="V952" s="179"/>
      <c r="X952" s="179"/>
    </row>
    <row r="953">
      <c r="B953" s="176"/>
      <c r="D953" s="179"/>
      <c r="F953" s="179"/>
      <c r="G953" s="179"/>
      <c r="H953" s="179"/>
      <c r="I953" s="179"/>
      <c r="K953" s="179"/>
      <c r="L953" s="178"/>
      <c r="M953" s="179"/>
      <c r="N953" s="179"/>
      <c r="O953" s="179"/>
      <c r="P953" s="179"/>
      <c r="Q953" s="179"/>
      <c r="R953" s="179"/>
      <c r="V953" s="179"/>
      <c r="X953" s="179"/>
    </row>
    <row r="954">
      <c r="B954" s="176"/>
      <c r="D954" s="179"/>
      <c r="F954" s="179"/>
      <c r="G954" s="179"/>
      <c r="H954" s="179"/>
      <c r="I954" s="179"/>
      <c r="K954" s="179"/>
      <c r="L954" s="178"/>
      <c r="M954" s="179"/>
      <c r="N954" s="179"/>
      <c r="O954" s="179"/>
      <c r="P954" s="179"/>
      <c r="Q954" s="179"/>
      <c r="R954" s="179"/>
      <c r="V954" s="179"/>
      <c r="X954" s="179"/>
    </row>
    <row r="955">
      <c r="B955" s="176"/>
      <c r="D955" s="179"/>
      <c r="F955" s="179"/>
      <c r="G955" s="179"/>
      <c r="H955" s="179"/>
      <c r="I955" s="179"/>
      <c r="K955" s="179"/>
      <c r="L955" s="178"/>
      <c r="M955" s="179"/>
      <c r="N955" s="179"/>
      <c r="O955" s="179"/>
      <c r="P955" s="179"/>
      <c r="Q955" s="179"/>
      <c r="R955" s="179"/>
      <c r="V955" s="179"/>
      <c r="X955" s="179"/>
    </row>
    <row r="956">
      <c r="B956" s="176"/>
      <c r="D956" s="179"/>
      <c r="F956" s="179"/>
      <c r="G956" s="179"/>
      <c r="H956" s="179"/>
      <c r="I956" s="179"/>
      <c r="K956" s="179"/>
      <c r="L956" s="178"/>
      <c r="M956" s="179"/>
      <c r="N956" s="179"/>
      <c r="O956" s="179"/>
      <c r="P956" s="179"/>
      <c r="Q956" s="179"/>
      <c r="R956" s="179"/>
      <c r="V956" s="179"/>
      <c r="X956" s="179"/>
    </row>
    <row r="957">
      <c r="B957" s="176"/>
      <c r="D957" s="179"/>
      <c r="F957" s="179"/>
      <c r="G957" s="179"/>
      <c r="H957" s="179"/>
      <c r="I957" s="179"/>
      <c r="K957" s="179"/>
      <c r="L957" s="178"/>
      <c r="M957" s="179"/>
      <c r="N957" s="179"/>
      <c r="O957" s="179"/>
      <c r="P957" s="179"/>
      <c r="Q957" s="179"/>
      <c r="R957" s="179"/>
      <c r="V957" s="179"/>
      <c r="X957" s="179"/>
    </row>
    <row r="958">
      <c r="B958" s="176"/>
      <c r="D958" s="179"/>
      <c r="F958" s="179"/>
      <c r="G958" s="179"/>
      <c r="H958" s="179"/>
      <c r="I958" s="179"/>
      <c r="K958" s="179"/>
      <c r="L958" s="178"/>
      <c r="M958" s="179"/>
      <c r="N958" s="179"/>
      <c r="O958" s="179"/>
      <c r="P958" s="179"/>
      <c r="Q958" s="179"/>
      <c r="R958" s="179"/>
      <c r="V958" s="179"/>
      <c r="X958" s="179"/>
    </row>
    <row r="959">
      <c r="B959" s="176"/>
      <c r="D959" s="179"/>
      <c r="F959" s="179"/>
      <c r="G959" s="179"/>
      <c r="H959" s="179"/>
      <c r="I959" s="179"/>
      <c r="K959" s="179"/>
      <c r="L959" s="178"/>
      <c r="M959" s="179"/>
      <c r="N959" s="179"/>
      <c r="O959" s="179"/>
      <c r="P959" s="179"/>
      <c r="Q959" s="179"/>
      <c r="R959" s="179"/>
      <c r="V959" s="179"/>
      <c r="X959" s="179"/>
    </row>
    <row r="960">
      <c r="B960" s="176"/>
      <c r="D960" s="179"/>
      <c r="F960" s="179"/>
      <c r="G960" s="179"/>
      <c r="H960" s="179"/>
      <c r="I960" s="179"/>
      <c r="K960" s="179"/>
      <c r="L960" s="178"/>
      <c r="M960" s="179"/>
      <c r="N960" s="179"/>
      <c r="O960" s="179"/>
      <c r="P960" s="179"/>
      <c r="Q960" s="179"/>
      <c r="R960" s="179"/>
      <c r="V960" s="179"/>
      <c r="X960" s="179"/>
    </row>
    <row r="961">
      <c r="B961" s="176"/>
      <c r="D961" s="179"/>
      <c r="F961" s="179"/>
      <c r="G961" s="179"/>
      <c r="H961" s="179"/>
      <c r="I961" s="179"/>
      <c r="K961" s="179"/>
      <c r="L961" s="178"/>
      <c r="M961" s="179"/>
      <c r="N961" s="179"/>
      <c r="O961" s="179"/>
      <c r="P961" s="179"/>
      <c r="Q961" s="179"/>
      <c r="R961" s="179"/>
      <c r="V961" s="179"/>
      <c r="X961" s="179"/>
    </row>
    <row r="962">
      <c r="B962" s="176"/>
      <c r="D962" s="179"/>
      <c r="F962" s="179"/>
      <c r="G962" s="179"/>
      <c r="H962" s="179"/>
      <c r="I962" s="179"/>
      <c r="K962" s="179"/>
      <c r="L962" s="178"/>
      <c r="M962" s="179"/>
      <c r="N962" s="179"/>
      <c r="O962" s="179"/>
      <c r="P962" s="179"/>
      <c r="Q962" s="179"/>
      <c r="R962" s="179"/>
      <c r="V962" s="179"/>
      <c r="X962" s="179"/>
    </row>
    <row r="963">
      <c r="B963" s="176"/>
      <c r="D963" s="179"/>
      <c r="F963" s="179"/>
      <c r="G963" s="179"/>
      <c r="H963" s="179"/>
      <c r="I963" s="179"/>
      <c r="K963" s="179"/>
      <c r="L963" s="178"/>
      <c r="M963" s="179"/>
      <c r="N963" s="179"/>
      <c r="O963" s="179"/>
      <c r="P963" s="179"/>
      <c r="Q963" s="179"/>
      <c r="R963" s="179"/>
      <c r="V963" s="179"/>
      <c r="X963" s="179"/>
    </row>
    <row r="964">
      <c r="B964" s="176"/>
      <c r="D964" s="179"/>
      <c r="F964" s="179"/>
      <c r="G964" s="179"/>
      <c r="H964" s="179"/>
      <c r="I964" s="179"/>
      <c r="K964" s="179"/>
      <c r="L964" s="178"/>
      <c r="M964" s="179"/>
      <c r="N964" s="179"/>
      <c r="O964" s="179"/>
      <c r="P964" s="179"/>
      <c r="Q964" s="179"/>
      <c r="R964" s="179"/>
      <c r="V964" s="179"/>
      <c r="X964" s="179"/>
    </row>
    <row r="965">
      <c r="B965" s="176"/>
      <c r="D965" s="179"/>
      <c r="F965" s="179"/>
      <c r="G965" s="179"/>
      <c r="H965" s="179"/>
      <c r="I965" s="179"/>
      <c r="K965" s="179"/>
      <c r="L965" s="178"/>
      <c r="M965" s="179"/>
      <c r="N965" s="179"/>
      <c r="O965" s="179"/>
      <c r="P965" s="179"/>
      <c r="Q965" s="179"/>
      <c r="R965" s="179"/>
      <c r="V965" s="179"/>
      <c r="X965" s="179"/>
    </row>
    <row r="966">
      <c r="B966" s="176"/>
      <c r="D966" s="179"/>
      <c r="F966" s="179"/>
      <c r="G966" s="179"/>
      <c r="H966" s="179"/>
      <c r="I966" s="179"/>
      <c r="K966" s="179"/>
      <c r="L966" s="178"/>
      <c r="M966" s="179"/>
      <c r="N966" s="179"/>
      <c r="O966" s="179"/>
      <c r="P966" s="179"/>
      <c r="Q966" s="179"/>
      <c r="R966" s="179"/>
      <c r="V966" s="179"/>
      <c r="X966" s="179"/>
    </row>
    <row r="967">
      <c r="B967" s="176"/>
      <c r="D967" s="179"/>
      <c r="F967" s="179"/>
      <c r="G967" s="179"/>
      <c r="H967" s="179"/>
      <c r="I967" s="179"/>
      <c r="K967" s="179"/>
      <c r="L967" s="178"/>
      <c r="M967" s="179"/>
      <c r="N967" s="179"/>
      <c r="O967" s="179"/>
      <c r="P967" s="179"/>
      <c r="Q967" s="179"/>
      <c r="R967" s="179"/>
      <c r="V967" s="179"/>
      <c r="X967" s="179"/>
    </row>
    <row r="968">
      <c r="B968" s="176"/>
      <c r="D968" s="179"/>
      <c r="F968" s="179"/>
      <c r="G968" s="179"/>
      <c r="H968" s="179"/>
      <c r="I968" s="179"/>
      <c r="K968" s="179"/>
      <c r="L968" s="178"/>
      <c r="M968" s="179"/>
      <c r="N968" s="179"/>
      <c r="O968" s="179"/>
      <c r="P968" s="179"/>
      <c r="Q968" s="179"/>
      <c r="R968" s="179"/>
      <c r="V968" s="179"/>
      <c r="X968" s="179"/>
    </row>
    <row r="969">
      <c r="B969" s="176"/>
      <c r="D969" s="179"/>
      <c r="F969" s="179"/>
      <c r="G969" s="179"/>
      <c r="H969" s="179"/>
      <c r="I969" s="179"/>
      <c r="K969" s="179"/>
      <c r="L969" s="178"/>
      <c r="M969" s="179"/>
      <c r="N969" s="179"/>
      <c r="O969" s="179"/>
      <c r="P969" s="179"/>
      <c r="Q969" s="179"/>
      <c r="R969" s="179"/>
      <c r="V969" s="179"/>
      <c r="X969" s="179"/>
    </row>
    <row r="970">
      <c r="B970" s="176"/>
      <c r="D970" s="179"/>
      <c r="F970" s="179"/>
      <c r="G970" s="179"/>
      <c r="H970" s="179"/>
      <c r="I970" s="179"/>
      <c r="K970" s="179"/>
      <c r="L970" s="178"/>
      <c r="M970" s="179"/>
      <c r="N970" s="179"/>
      <c r="O970" s="179"/>
      <c r="P970" s="179"/>
      <c r="Q970" s="179"/>
      <c r="R970" s="179"/>
      <c r="V970" s="179"/>
      <c r="X970" s="179"/>
    </row>
    <row r="971">
      <c r="B971" s="176"/>
      <c r="D971" s="179"/>
      <c r="F971" s="179"/>
      <c r="G971" s="179"/>
      <c r="H971" s="179"/>
      <c r="I971" s="179"/>
      <c r="K971" s="179"/>
      <c r="L971" s="178"/>
      <c r="M971" s="179"/>
      <c r="N971" s="179"/>
      <c r="O971" s="179"/>
      <c r="P971" s="179"/>
      <c r="Q971" s="179"/>
      <c r="R971" s="179"/>
      <c r="V971" s="179"/>
      <c r="X971" s="179"/>
    </row>
    <row r="972">
      <c r="B972" s="176"/>
      <c r="D972" s="179"/>
      <c r="F972" s="179"/>
      <c r="G972" s="179"/>
      <c r="H972" s="179"/>
      <c r="I972" s="179"/>
      <c r="K972" s="179"/>
      <c r="L972" s="178"/>
      <c r="M972" s="179"/>
      <c r="N972" s="179"/>
      <c r="O972" s="179"/>
      <c r="P972" s="179"/>
      <c r="Q972" s="179"/>
      <c r="R972" s="179"/>
      <c r="V972" s="179"/>
      <c r="X972" s="179"/>
    </row>
    <row r="973">
      <c r="B973" s="176"/>
      <c r="D973" s="179"/>
      <c r="F973" s="179"/>
      <c r="G973" s="179"/>
      <c r="H973" s="179"/>
      <c r="I973" s="179"/>
      <c r="K973" s="179"/>
      <c r="L973" s="178"/>
      <c r="M973" s="179"/>
      <c r="N973" s="179"/>
      <c r="O973" s="179"/>
      <c r="P973" s="179"/>
      <c r="Q973" s="179"/>
      <c r="R973" s="179"/>
      <c r="V973" s="179"/>
      <c r="X973" s="179"/>
    </row>
    <row r="974">
      <c r="B974" s="176"/>
      <c r="D974" s="179"/>
      <c r="F974" s="179"/>
      <c r="G974" s="179"/>
      <c r="H974" s="179"/>
      <c r="I974" s="179"/>
      <c r="K974" s="179"/>
      <c r="L974" s="178"/>
      <c r="M974" s="179"/>
      <c r="N974" s="179"/>
      <c r="O974" s="179"/>
      <c r="P974" s="179"/>
      <c r="Q974" s="179"/>
      <c r="R974" s="179"/>
      <c r="V974" s="179"/>
      <c r="X974" s="179"/>
    </row>
    <row r="975">
      <c r="B975" s="176"/>
      <c r="D975" s="179"/>
      <c r="F975" s="179"/>
      <c r="G975" s="179"/>
      <c r="H975" s="179"/>
      <c r="I975" s="179"/>
      <c r="K975" s="179"/>
      <c r="L975" s="178"/>
      <c r="M975" s="179"/>
      <c r="N975" s="179"/>
      <c r="O975" s="179"/>
      <c r="P975" s="179"/>
      <c r="Q975" s="179"/>
      <c r="R975" s="179"/>
      <c r="V975" s="179"/>
      <c r="X975" s="179"/>
    </row>
    <row r="976">
      <c r="B976" s="176"/>
      <c r="D976" s="179"/>
      <c r="F976" s="179"/>
      <c r="G976" s="179"/>
      <c r="H976" s="179"/>
      <c r="I976" s="179"/>
      <c r="K976" s="179"/>
      <c r="L976" s="178"/>
      <c r="M976" s="179"/>
      <c r="N976" s="179"/>
      <c r="O976" s="179"/>
      <c r="P976" s="179"/>
      <c r="Q976" s="179"/>
      <c r="R976" s="179"/>
      <c r="V976" s="179"/>
      <c r="X976" s="179"/>
    </row>
    <row r="977">
      <c r="B977" s="176"/>
      <c r="D977" s="179"/>
      <c r="F977" s="179"/>
      <c r="G977" s="179"/>
      <c r="H977" s="179"/>
      <c r="I977" s="179"/>
      <c r="K977" s="179"/>
      <c r="L977" s="178"/>
      <c r="M977" s="179"/>
      <c r="N977" s="179"/>
      <c r="O977" s="179"/>
      <c r="P977" s="179"/>
      <c r="Q977" s="179"/>
      <c r="R977" s="179"/>
      <c r="V977" s="179"/>
      <c r="X977" s="179"/>
    </row>
    <row r="978">
      <c r="B978" s="176"/>
      <c r="D978" s="179"/>
      <c r="F978" s="179"/>
      <c r="G978" s="179"/>
      <c r="H978" s="179"/>
      <c r="I978" s="179"/>
      <c r="K978" s="179"/>
      <c r="L978" s="178"/>
      <c r="M978" s="179"/>
      <c r="N978" s="179"/>
      <c r="O978" s="179"/>
      <c r="P978" s="179"/>
      <c r="Q978" s="179"/>
      <c r="R978" s="179"/>
      <c r="V978" s="179"/>
      <c r="X978" s="179"/>
    </row>
    <row r="979">
      <c r="B979" s="176"/>
      <c r="D979" s="179"/>
      <c r="F979" s="179"/>
      <c r="G979" s="179"/>
      <c r="H979" s="179"/>
      <c r="I979" s="179"/>
      <c r="K979" s="179"/>
      <c r="L979" s="178"/>
      <c r="M979" s="179"/>
      <c r="N979" s="179"/>
      <c r="O979" s="179"/>
      <c r="P979" s="179"/>
      <c r="Q979" s="179"/>
      <c r="R979" s="179"/>
      <c r="V979" s="179"/>
      <c r="X979" s="179"/>
    </row>
    <row r="980">
      <c r="B980" s="176"/>
      <c r="D980" s="179"/>
      <c r="F980" s="179"/>
      <c r="G980" s="179"/>
      <c r="H980" s="179"/>
      <c r="I980" s="179"/>
      <c r="K980" s="179"/>
      <c r="L980" s="178"/>
      <c r="M980" s="179"/>
      <c r="N980" s="179"/>
      <c r="O980" s="179"/>
      <c r="P980" s="179"/>
      <c r="Q980" s="179"/>
      <c r="R980" s="179"/>
      <c r="V980" s="179"/>
      <c r="X980" s="179"/>
    </row>
    <row r="981">
      <c r="B981" s="176"/>
      <c r="D981" s="179"/>
      <c r="F981" s="179"/>
      <c r="G981" s="179"/>
      <c r="H981" s="179"/>
      <c r="I981" s="179"/>
      <c r="K981" s="179"/>
      <c r="L981" s="178"/>
      <c r="M981" s="179"/>
      <c r="N981" s="179"/>
      <c r="O981" s="179"/>
      <c r="P981" s="179"/>
      <c r="Q981" s="179"/>
      <c r="R981" s="179"/>
      <c r="V981" s="179"/>
      <c r="X981" s="179"/>
    </row>
    <row r="982">
      <c r="B982" s="176"/>
      <c r="D982" s="179"/>
      <c r="F982" s="179"/>
      <c r="G982" s="179"/>
      <c r="H982" s="179"/>
      <c r="I982" s="179"/>
      <c r="K982" s="179"/>
      <c r="L982" s="178"/>
      <c r="M982" s="179"/>
      <c r="N982" s="179"/>
      <c r="O982" s="179"/>
      <c r="P982" s="179"/>
      <c r="Q982" s="179"/>
      <c r="R982" s="179"/>
      <c r="V982" s="179"/>
      <c r="X982" s="179"/>
    </row>
    <row r="983">
      <c r="B983" s="176"/>
      <c r="D983" s="179"/>
      <c r="F983" s="179"/>
      <c r="G983" s="179"/>
      <c r="H983" s="179"/>
      <c r="I983" s="179"/>
      <c r="K983" s="179"/>
      <c r="L983" s="178"/>
      <c r="M983" s="179"/>
      <c r="N983" s="179"/>
      <c r="O983" s="179"/>
      <c r="P983" s="179"/>
      <c r="Q983" s="179"/>
      <c r="R983" s="179"/>
      <c r="V983" s="179"/>
      <c r="X983" s="179"/>
    </row>
    <row r="984">
      <c r="B984" s="176"/>
      <c r="D984" s="179"/>
      <c r="F984" s="179"/>
      <c r="G984" s="179"/>
      <c r="H984" s="179"/>
      <c r="I984" s="179"/>
      <c r="K984" s="179"/>
      <c r="L984" s="178"/>
      <c r="M984" s="179"/>
      <c r="N984" s="179"/>
      <c r="O984" s="179"/>
      <c r="P984" s="179"/>
      <c r="Q984" s="179"/>
      <c r="R984" s="179"/>
      <c r="V984" s="179"/>
      <c r="X984" s="179"/>
    </row>
    <row r="985">
      <c r="B985" s="176"/>
      <c r="D985" s="179"/>
      <c r="F985" s="179"/>
      <c r="G985" s="179"/>
      <c r="H985" s="179"/>
      <c r="I985" s="179"/>
      <c r="K985" s="179"/>
      <c r="L985" s="178"/>
      <c r="M985" s="179"/>
      <c r="N985" s="179"/>
      <c r="O985" s="179"/>
      <c r="P985" s="179"/>
      <c r="Q985" s="179"/>
      <c r="R985" s="179"/>
      <c r="V985" s="179"/>
      <c r="X985" s="179"/>
    </row>
    <row r="986">
      <c r="B986" s="176"/>
      <c r="D986" s="179"/>
      <c r="F986" s="179"/>
      <c r="G986" s="179"/>
      <c r="H986" s="179"/>
      <c r="I986" s="179"/>
      <c r="K986" s="179"/>
      <c r="L986" s="178"/>
      <c r="M986" s="179"/>
      <c r="N986" s="179"/>
      <c r="O986" s="179"/>
      <c r="P986" s="179"/>
      <c r="Q986" s="179"/>
      <c r="R986" s="179"/>
      <c r="V986" s="179"/>
      <c r="X986" s="179"/>
    </row>
    <row r="987">
      <c r="B987" s="176"/>
      <c r="D987" s="179"/>
      <c r="F987" s="179"/>
      <c r="G987" s="179"/>
      <c r="H987" s="179"/>
      <c r="I987" s="179"/>
      <c r="K987" s="179"/>
      <c r="L987" s="178"/>
      <c r="M987" s="179"/>
      <c r="N987" s="179"/>
      <c r="O987" s="179"/>
      <c r="P987" s="179"/>
      <c r="Q987" s="179"/>
      <c r="R987" s="179"/>
      <c r="V987" s="179"/>
      <c r="X987" s="179"/>
    </row>
    <row r="988">
      <c r="B988" s="176"/>
      <c r="D988" s="179"/>
      <c r="F988" s="179"/>
      <c r="G988" s="179"/>
      <c r="H988" s="179"/>
      <c r="I988" s="179"/>
      <c r="K988" s="179"/>
      <c r="L988" s="178"/>
      <c r="M988" s="179"/>
      <c r="N988" s="179"/>
      <c r="O988" s="179"/>
      <c r="P988" s="179"/>
      <c r="Q988" s="179"/>
      <c r="R988" s="179"/>
      <c r="V988" s="179"/>
      <c r="X988" s="179"/>
    </row>
    <row r="989">
      <c r="B989" s="176"/>
      <c r="D989" s="179"/>
      <c r="F989" s="179"/>
      <c r="G989" s="179"/>
      <c r="H989" s="179"/>
      <c r="I989" s="179"/>
      <c r="K989" s="179"/>
      <c r="L989" s="178"/>
      <c r="M989" s="179"/>
      <c r="N989" s="179"/>
      <c r="O989" s="179"/>
      <c r="P989" s="179"/>
      <c r="Q989" s="179"/>
      <c r="R989" s="179"/>
      <c r="V989" s="179"/>
      <c r="X989" s="179"/>
    </row>
    <row r="990">
      <c r="B990" s="176"/>
      <c r="D990" s="179"/>
      <c r="F990" s="179"/>
      <c r="G990" s="179"/>
      <c r="H990" s="179"/>
      <c r="I990" s="179"/>
      <c r="K990" s="179"/>
      <c r="L990" s="178"/>
      <c r="M990" s="179"/>
      <c r="N990" s="179"/>
      <c r="O990" s="179"/>
      <c r="P990" s="179"/>
      <c r="Q990" s="179"/>
      <c r="R990" s="179"/>
      <c r="V990" s="179"/>
      <c r="X990" s="179"/>
    </row>
    <row r="991">
      <c r="B991" s="176"/>
      <c r="D991" s="179"/>
      <c r="F991" s="179"/>
      <c r="G991" s="179"/>
      <c r="H991" s="179"/>
      <c r="I991" s="179"/>
      <c r="K991" s="179"/>
      <c r="L991" s="178"/>
      <c r="M991" s="179"/>
      <c r="N991" s="179"/>
      <c r="O991" s="179"/>
      <c r="P991" s="179"/>
      <c r="Q991" s="179"/>
      <c r="R991" s="179"/>
      <c r="V991" s="179"/>
      <c r="X991" s="179"/>
    </row>
    <row r="992">
      <c r="B992" s="176"/>
      <c r="D992" s="179"/>
      <c r="F992" s="179"/>
      <c r="G992" s="179"/>
      <c r="H992" s="179"/>
      <c r="I992" s="179"/>
      <c r="K992" s="179"/>
      <c r="L992" s="178"/>
      <c r="M992" s="179"/>
      <c r="N992" s="179"/>
      <c r="O992" s="179"/>
      <c r="P992" s="179"/>
      <c r="Q992" s="179"/>
      <c r="R992" s="179"/>
      <c r="V992" s="179"/>
      <c r="X992" s="179"/>
    </row>
    <row r="993">
      <c r="B993" s="176"/>
      <c r="D993" s="179"/>
      <c r="F993" s="179"/>
      <c r="G993" s="179"/>
      <c r="H993" s="179"/>
      <c r="I993" s="179"/>
      <c r="K993" s="179"/>
      <c r="L993" s="178"/>
      <c r="M993" s="179"/>
      <c r="N993" s="179"/>
      <c r="O993" s="179"/>
      <c r="P993" s="179"/>
      <c r="Q993" s="179"/>
      <c r="R993" s="179"/>
      <c r="V993" s="179"/>
      <c r="X993" s="179"/>
    </row>
    <row r="994">
      <c r="B994" s="176"/>
      <c r="D994" s="179"/>
      <c r="F994" s="179"/>
      <c r="G994" s="179"/>
      <c r="H994" s="179"/>
      <c r="I994" s="179"/>
      <c r="K994" s="179"/>
      <c r="L994" s="178"/>
      <c r="M994" s="179"/>
      <c r="N994" s="179"/>
      <c r="O994" s="179"/>
      <c r="P994" s="179"/>
      <c r="Q994" s="179"/>
      <c r="R994" s="179"/>
      <c r="V994" s="179"/>
      <c r="X994" s="179"/>
    </row>
    <row r="995">
      <c r="B995" s="176"/>
      <c r="D995" s="179"/>
      <c r="F995" s="179"/>
      <c r="G995" s="179"/>
      <c r="H995" s="179"/>
      <c r="I995" s="179"/>
      <c r="K995" s="179"/>
      <c r="L995" s="178"/>
      <c r="M995" s="179"/>
      <c r="N995" s="179"/>
      <c r="O995" s="179"/>
      <c r="P995" s="179"/>
      <c r="Q995" s="179"/>
      <c r="R995" s="179"/>
      <c r="V995" s="179"/>
      <c r="X995" s="179"/>
    </row>
    <row r="996">
      <c r="B996" s="176"/>
      <c r="D996" s="179"/>
      <c r="F996" s="179"/>
      <c r="G996" s="179"/>
      <c r="H996" s="179"/>
      <c r="I996" s="179"/>
      <c r="K996" s="179"/>
      <c r="L996" s="178"/>
      <c r="M996" s="179"/>
      <c r="N996" s="179"/>
      <c r="O996" s="179"/>
      <c r="P996" s="179"/>
      <c r="Q996" s="179"/>
      <c r="R996" s="179"/>
      <c r="V996" s="179"/>
      <c r="X996" s="179"/>
    </row>
    <row r="997">
      <c r="B997" s="176"/>
      <c r="D997" s="179"/>
      <c r="F997" s="179"/>
      <c r="G997" s="179"/>
      <c r="H997" s="179"/>
      <c r="I997" s="179"/>
      <c r="K997" s="179"/>
      <c r="L997" s="178"/>
      <c r="M997" s="179"/>
      <c r="N997" s="179"/>
      <c r="O997" s="179"/>
      <c r="P997" s="179"/>
      <c r="Q997" s="179"/>
      <c r="R997" s="179"/>
      <c r="V997" s="179"/>
      <c r="X997" s="179"/>
    </row>
    <row r="998">
      <c r="B998" s="176"/>
      <c r="D998" s="179"/>
      <c r="F998" s="179"/>
      <c r="G998" s="179"/>
      <c r="H998" s="179"/>
      <c r="I998" s="179"/>
      <c r="K998" s="179"/>
      <c r="L998" s="178"/>
      <c r="M998" s="179"/>
      <c r="N998" s="179"/>
      <c r="O998" s="179"/>
      <c r="P998" s="179"/>
      <c r="Q998" s="179"/>
      <c r="R998" s="179"/>
      <c r="V998" s="179"/>
      <c r="X998" s="179"/>
    </row>
    <row r="999">
      <c r="B999" s="176"/>
      <c r="D999" s="179"/>
      <c r="F999" s="179"/>
      <c r="G999" s="179"/>
      <c r="H999" s="179"/>
      <c r="I999" s="179"/>
      <c r="K999" s="179"/>
      <c r="L999" s="178"/>
      <c r="M999" s="179"/>
      <c r="N999" s="179"/>
      <c r="O999" s="179"/>
      <c r="P999" s="179"/>
      <c r="Q999" s="179"/>
      <c r="R999" s="179"/>
      <c r="V999" s="179"/>
      <c r="X999" s="179"/>
    </row>
    <row r="1000">
      <c r="B1000" s="176"/>
      <c r="D1000" s="179"/>
      <c r="F1000" s="179"/>
      <c r="G1000" s="179"/>
      <c r="H1000" s="179"/>
      <c r="I1000" s="179"/>
      <c r="K1000" s="179"/>
      <c r="L1000" s="178"/>
      <c r="M1000" s="179"/>
      <c r="N1000" s="179"/>
      <c r="O1000" s="179"/>
      <c r="P1000" s="179"/>
      <c r="Q1000" s="179"/>
      <c r="R1000" s="179"/>
      <c r="V1000" s="179"/>
      <c r="X1000" s="179"/>
    </row>
    <row r="1001">
      <c r="B1001" s="176"/>
      <c r="D1001" s="179"/>
      <c r="F1001" s="179"/>
      <c r="G1001" s="179"/>
      <c r="H1001" s="179"/>
      <c r="I1001" s="179"/>
      <c r="K1001" s="179"/>
      <c r="L1001" s="178"/>
      <c r="M1001" s="179"/>
      <c r="N1001" s="179"/>
      <c r="O1001" s="179"/>
      <c r="P1001" s="179"/>
      <c r="Q1001" s="179"/>
      <c r="R1001" s="179"/>
      <c r="V1001" s="179"/>
      <c r="X1001" s="179"/>
    </row>
    <row r="1002">
      <c r="B1002" s="176"/>
      <c r="D1002" s="179"/>
      <c r="F1002" s="179"/>
      <c r="G1002" s="179"/>
      <c r="H1002" s="179"/>
      <c r="I1002" s="179"/>
      <c r="K1002" s="179"/>
      <c r="L1002" s="178"/>
      <c r="M1002" s="179"/>
      <c r="N1002" s="179"/>
      <c r="O1002" s="179"/>
      <c r="P1002" s="179"/>
      <c r="Q1002" s="179"/>
      <c r="R1002" s="179"/>
      <c r="V1002" s="179"/>
      <c r="X1002" s="179"/>
    </row>
  </sheetData>
  <mergeCells count="2">
    <mergeCell ref="A1:A31"/>
    <mergeCell ref="A62:A100"/>
  </mergeCells>
  <hyperlinks>
    <hyperlink r:id="rId1" ref="L34"/>
    <hyperlink r:id="rId2" ref="L36"/>
    <hyperlink r:id="rId3" ref="L37"/>
    <hyperlink r:id="rId4" ref="L42"/>
    <hyperlink r:id="rId5" ref="L59"/>
    <hyperlink r:id="rId6" ref="L65"/>
    <hyperlink r:id="rId7" ref="L69"/>
    <hyperlink r:id="rId8" ref="L70"/>
    <hyperlink r:id="rId9" ref="L71"/>
    <hyperlink r:id="rId10" ref="L72"/>
    <hyperlink r:id="rId11" ref="L77"/>
    <hyperlink r:id="rId12" ref="L78"/>
    <hyperlink r:id="rId13" ref="L81"/>
    <hyperlink r:id="rId14" ref="L82"/>
    <hyperlink r:id="rId15" ref="L84"/>
    <hyperlink r:id="rId16" ref="M87"/>
    <hyperlink r:id="rId17" ref="M88"/>
    <hyperlink r:id="rId18" ref="M89"/>
    <hyperlink r:id="rId19" ref="L96"/>
  </hyperlinks>
  <drawing r:id="rId2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FFFF"/>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8.71"/>
    <col customWidth="1" min="2" max="2" width="7.0"/>
    <col customWidth="1" min="3" max="3" width="45.71"/>
    <col customWidth="1" min="4" max="4" width="7.29"/>
    <col customWidth="1" min="5" max="5" width="22.43"/>
    <col customWidth="1" min="6" max="6" width="21.86"/>
    <col customWidth="1" min="10" max="10" width="39.14"/>
    <col customWidth="1" min="12" max="12" width="17.57"/>
    <col customWidth="1" min="13" max="13" width="31.29"/>
    <col customWidth="1" min="14" max="14" width="21.29"/>
    <col customWidth="1" min="15" max="15" width="16.86"/>
    <col customWidth="1" min="16" max="16" width="35.43"/>
    <col customWidth="1" min="17" max="17" width="16.29"/>
    <col customWidth="1" min="18" max="18" width="39.29"/>
    <col customWidth="1" min="19" max="19" width="19.71"/>
    <col customWidth="1" min="20" max="20" width="15.86"/>
    <col customWidth="1" min="21" max="21" width="14.57"/>
    <col customWidth="1" min="22" max="22" width="37.0"/>
    <col customWidth="1" min="23" max="23" width="20.86"/>
    <col customWidth="1" min="24" max="24" width="40.86"/>
    <col customWidth="1" min="25" max="25" width="19.43"/>
    <col customWidth="1" min="26" max="26" width="19.71"/>
    <col customWidth="1" min="27" max="27" width="18.71"/>
    <col customWidth="1" min="28" max="28" width="50.14"/>
    <col customWidth="1" min="29" max="29" width="38.14"/>
    <col customWidth="1" min="30" max="30" width="17.57"/>
  </cols>
  <sheetData>
    <row r="1">
      <c r="A1" s="472" t="s">
        <v>1112</v>
      </c>
      <c r="B1" s="474" t="s">
        <v>1113</v>
      </c>
      <c r="C1" s="472" t="s">
        <v>22</v>
      </c>
      <c r="D1" s="472" t="s">
        <v>28</v>
      </c>
      <c r="E1" s="472" t="s">
        <v>29</v>
      </c>
      <c r="F1" s="472" t="s">
        <v>30</v>
      </c>
      <c r="G1" s="472" t="s">
        <v>31</v>
      </c>
      <c r="H1" s="472" t="s">
        <v>34</v>
      </c>
      <c r="I1" s="484" t="s">
        <v>35</v>
      </c>
      <c r="J1" s="489" t="s">
        <v>36</v>
      </c>
      <c r="K1" s="472" t="s">
        <v>40</v>
      </c>
      <c r="L1" s="472" t="s">
        <v>41</v>
      </c>
      <c r="M1" s="489" t="s">
        <v>55</v>
      </c>
      <c r="N1" s="472" t="s">
        <v>56</v>
      </c>
      <c r="O1" s="472" t="s">
        <v>1126</v>
      </c>
      <c r="P1" s="472" t="s">
        <v>63</v>
      </c>
      <c r="Q1" s="472" t="s">
        <v>64</v>
      </c>
      <c r="R1" s="472" t="s">
        <v>1127</v>
      </c>
      <c r="S1" s="472" t="s">
        <v>66</v>
      </c>
      <c r="T1" s="472" t="s">
        <v>1128</v>
      </c>
      <c r="U1" s="472" t="s">
        <v>1129</v>
      </c>
      <c r="V1" s="489" t="s">
        <v>68</v>
      </c>
      <c r="W1" s="472" t="s">
        <v>69</v>
      </c>
      <c r="X1" s="489" t="s">
        <v>70</v>
      </c>
      <c r="Y1" s="472" t="s">
        <v>71</v>
      </c>
      <c r="Z1" s="472" t="s">
        <v>21</v>
      </c>
      <c r="AA1" s="472" t="s">
        <v>540</v>
      </c>
      <c r="AB1" s="472" t="s">
        <v>73</v>
      </c>
      <c r="AC1" s="472" t="s">
        <v>1130</v>
      </c>
      <c r="AD1" s="472" t="s">
        <v>106</v>
      </c>
      <c r="AE1" s="492"/>
      <c r="AF1" s="492"/>
      <c r="AG1" s="492"/>
      <c r="AH1" s="492"/>
      <c r="AI1" s="492"/>
      <c r="AJ1" s="492"/>
      <c r="AK1" s="492"/>
      <c r="AL1" s="492"/>
    </row>
    <row r="2">
      <c r="A2" s="495" t="s">
        <v>1133</v>
      </c>
      <c r="B2" s="496">
        <v>1.0</v>
      </c>
      <c r="C2" s="500" t="s">
        <v>1135</v>
      </c>
      <c r="D2" s="501" t="s">
        <v>39</v>
      </c>
      <c r="E2" s="501">
        <v>1.004993814E9</v>
      </c>
      <c r="F2" s="503">
        <v>34236.0</v>
      </c>
      <c r="G2" s="501">
        <v>24.0</v>
      </c>
      <c r="H2" s="501" t="s">
        <v>75</v>
      </c>
      <c r="I2" s="501" t="s">
        <v>76</v>
      </c>
      <c r="J2" s="505"/>
      <c r="K2" s="507"/>
      <c r="L2" s="501">
        <v>3.136182842E9</v>
      </c>
      <c r="M2" s="505"/>
      <c r="N2" s="507"/>
      <c r="O2" s="507"/>
      <c r="P2" s="501" t="s">
        <v>1150</v>
      </c>
      <c r="Q2" s="501" t="s">
        <v>1151</v>
      </c>
      <c r="R2" s="507"/>
      <c r="S2" s="507"/>
      <c r="T2" s="507"/>
      <c r="U2" s="507"/>
      <c r="V2" s="505"/>
      <c r="W2" s="507"/>
      <c r="X2" s="505"/>
      <c r="Y2" s="507"/>
      <c r="Z2" s="507"/>
      <c r="AA2" s="507"/>
      <c r="AB2" s="511"/>
      <c r="AC2" s="511"/>
      <c r="AD2" s="511"/>
      <c r="AE2" s="514" t="s">
        <v>1162</v>
      </c>
    </row>
    <row r="3">
      <c r="A3" s="48"/>
      <c r="B3" s="496">
        <v>2.0</v>
      </c>
      <c r="C3" s="500" t="s">
        <v>1166</v>
      </c>
      <c r="D3" s="501" t="s">
        <v>39</v>
      </c>
      <c r="E3" s="501">
        <v>1.006848696E9</v>
      </c>
      <c r="F3" s="503">
        <v>34125.0</v>
      </c>
      <c r="G3" s="501">
        <v>24.0</v>
      </c>
      <c r="H3" s="501" t="s">
        <v>75</v>
      </c>
      <c r="I3" s="501" t="s">
        <v>76</v>
      </c>
      <c r="J3" s="505"/>
      <c r="K3" s="507"/>
      <c r="L3" s="501">
        <v>3.114001288E9</v>
      </c>
      <c r="M3" s="505"/>
      <c r="N3" s="507"/>
      <c r="O3" s="507"/>
      <c r="P3" s="501" t="s">
        <v>1150</v>
      </c>
      <c r="Q3" s="501" t="s">
        <v>1151</v>
      </c>
      <c r="R3" s="507"/>
      <c r="S3" s="507"/>
      <c r="T3" s="507"/>
      <c r="U3" s="507"/>
      <c r="V3" s="505"/>
      <c r="W3" s="507"/>
      <c r="X3" s="505"/>
      <c r="Y3" s="507"/>
      <c r="Z3" s="507"/>
      <c r="AA3" s="507"/>
      <c r="AB3" s="511"/>
      <c r="AC3" s="511"/>
      <c r="AD3" s="511"/>
    </row>
    <row r="4">
      <c r="A4" s="48"/>
      <c r="B4" s="496">
        <v>3.0</v>
      </c>
      <c r="C4" s="500" t="s">
        <v>1169</v>
      </c>
      <c r="D4" s="501" t="s">
        <v>361</v>
      </c>
      <c r="E4" s="501">
        <v>1.08960066E9</v>
      </c>
      <c r="F4" s="503">
        <v>36836.0</v>
      </c>
      <c r="G4" s="501">
        <v>17.0</v>
      </c>
      <c r="H4" s="501" t="s">
        <v>75</v>
      </c>
      <c r="I4" s="501" t="s">
        <v>76</v>
      </c>
      <c r="J4" s="505"/>
      <c r="K4" s="507"/>
      <c r="L4" s="501">
        <v>3.132676266E9</v>
      </c>
      <c r="M4" s="505"/>
      <c r="N4" s="507"/>
      <c r="O4" s="507"/>
      <c r="P4" s="501" t="s">
        <v>1150</v>
      </c>
      <c r="Q4" s="501" t="s">
        <v>1151</v>
      </c>
      <c r="R4" s="507"/>
      <c r="S4" s="507"/>
      <c r="T4" s="507"/>
      <c r="U4" s="507"/>
      <c r="V4" s="505"/>
      <c r="W4" s="507"/>
      <c r="X4" s="505"/>
      <c r="Y4" s="507"/>
      <c r="Z4" s="507"/>
      <c r="AA4" s="507"/>
      <c r="AB4" s="511"/>
      <c r="AC4" s="511"/>
      <c r="AD4" s="511"/>
    </row>
    <row r="5">
      <c r="A5" s="48"/>
      <c r="B5" s="496">
        <v>4.0</v>
      </c>
      <c r="C5" s="500" t="s">
        <v>1177</v>
      </c>
      <c r="D5" s="501" t="s">
        <v>39</v>
      </c>
      <c r="E5" s="501">
        <v>1.003851862E9</v>
      </c>
      <c r="F5" s="503">
        <v>34752.0</v>
      </c>
      <c r="G5" s="501">
        <v>22.0</v>
      </c>
      <c r="H5" s="501" t="s">
        <v>75</v>
      </c>
      <c r="I5" s="501" t="s">
        <v>76</v>
      </c>
      <c r="J5" s="505"/>
      <c r="K5" s="507"/>
      <c r="L5" s="501">
        <v>3.235990049E9</v>
      </c>
      <c r="M5" s="505"/>
      <c r="N5" s="507"/>
      <c r="O5" s="507"/>
      <c r="P5" s="501" t="s">
        <v>1150</v>
      </c>
      <c r="Q5" s="501" t="s">
        <v>1151</v>
      </c>
      <c r="R5" s="507"/>
      <c r="S5" s="507"/>
      <c r="T5" s="507"/>
      <c r="U5" s="507"/>
      <c r="V5" s="505"/>
      <c r="W5" s="507"/>
      <c r="X5" s="505"/>
      <c r="Y5" s="507"/>
      <c r="Z5" s="507"/>
      <c r="AA5" s="507"/>
      <c r="AB5" s="511"/>
      <c r="AC5" s="511"/>
      <c r="AD5" s="511"/>
    </row>
    <row r="6">
      <c r="A6" s="48"/>
      <c r="B6" s="496">
        <v>5.0</v>
      </c>
      <c r="C6" s="500" t="s">
        <v>1186</v>
      </c>
      <c r="D6" s="501" t="s">
        <v>39</v>
      </c>
      <c r="E6" s="501">
        <v>1.004993405E9</v>
      </c>
      <c r="F6" s="503">
        <v>35994.0</v>
      </c>
      <c r="G6" s="501">
        <v>19.0</v>
      </c>
      <c r="H6" s="501" t="s">
        <v>75</v>
      </c>
      <c r="I6" s="501" t="s">
        <v>76</v>
      </c>
      <c r="J6" s="505"/>
      <c r="K6" s="507"/>
      <c r="L6" s="501">
        <v>3.196894404E9</v>
      </c>
      <c r="M6" s="505"/>
      <c r="N6" s="507"/>
      <c r="O6" s="507"/>
      <c r="P6" s="501" t="s">
        <v>1150</v>
      </c>
      <c r="Q6" s="501" t="s">
        <v>1151</v>
      </c>
      <c r="R6" s="507"/>
      <c r="S6" s="507"/>
      <c r="T6" s="507"/>
      <c r="U6" s="507"/>
      <c r="V6" s="505"/>
      <c r="W6" s="507"/>
      <c r="X6" s="505"/>
      <c r="Y6" s="507"/>
      <c r="Z6" s="507"/>
      <c r="AA6" s="507"/>
      <c r="AB6" s="511"/>
      <c r="AC6" s="511"/>
      <c r="AD6" s="511"/>
    </row>
    <row r="7">
      <c r="A7" s="48"/>
      <c r="B7" s="496">
        <v>6.0</v>
      </c>
      <c r="C7" s="500" t="s">
        <v>1188</v>
      </c>
      <c r="D7" s="501" t="s">
        <v>39</v>
      </c>
      <c r="E7" s="501">
        <v>1.085718144E9</v>
      </c>
      <c r="F7" s="503">
        <v>33727.0</v>
      </c>
      <c r="G7" s="501">
        <v>25.0</v>
      </c>
      <c r="H7" s="501" t="s">
        <v>75</v>
      </c>
      <c r="I7" s="501" t="s">
        <v>76</v>
      </c>
      <c r="J7" s="505"/>
      <c r="K7" s="507"/>
      <c r="L7" s="501">
        <v>3.233272741E9</v>
      </c>
      <c r="M7" s="505"/>
      <c r="N7" s="507"/>
      <c r="O7" s="507"/>
      <c r="P7" s="501" t="s">
        <v>1150</v>
      </c>
      <c r="Q7" s="501" t="s">
        <v>1151</v>
      </c>
      <c r="R7" s="507"/>
      <c r="S7" s="507"/>
      <c r="T7" s="507"/>
      <c r="U7" s="507"/>
      <c r="V7" s="505"/>
      <c r="W7" s="507"/>
      <c r="X7" s="505"/>
      <c r="Y7" s="507"/>
      <c r="Z7" s="507"/>
      <c r="AA7" s="507"/>
      <c r="AB7" s="511"/>
      <c r="AC7" s="511"/>
      <c r="AD7" s="511"/>
    </row>
    <row r="8">
      <c r="A8" s="48"/>
      <c r="B8" s="496">
        <v>7.0</v>
      </c>
      <c r="C8" s="500" t="s">
        <v>1189</v>
      </c>
      <c r="D8" s="501" t="s">
        <v>283</v>
      </c>
      <c r="E8" s="501">
        <v>1.004965126E9</v>
      </c>
      <c r="F8" s="520">
        <v>36872.0</v>
      </c>
      <c r="G8" s="501">
        <v>17.0</v>
      </c>
      <c r="H8" s="501" t="s">
        <v>75</v>
      </c>
      <c r="I8" s="501" t="s">
        <v>76</v>
      </c>
      <c r="J8" s="505"/>
      <c r="K8" s="507"/>
      <c r="L8" s="501">
        <v>3.134003964E9</v>
      </c>
      <c r="M8" s="505"/>
      <c r="N8" s="507"/>
      <c r="O8" s="507"/>
      <c r="P8" s="501" t="s">
        <v>1150</v>
      </c>
      <c r="Q8" s="501" t="s">
        <v>1151</v>
      </c>
      <c r="R8" s="507"/>
      <c r="S8" s="507"/>
      <c r="T8" s="507"/>
      <c r="U8" s="507"/>
      <c r="V8" s="505"/>
      <c r="W8" s="507"/>
      <c r="X8" s="505"/>
      <c r="Y8" s="507"/>
      <c r="Z8" s="507"/>
      <c r="AA8" s="507"/>
      <c r="AB8" s="511"/>
      <c r="AC8" s="511"/>
      <c r="AD8" s="511"/>
    </row>
    <row r="9">
      <c r="A9" s="48"/>
      <c r="B9" s="496">
        <v>8.0</v>
      </c>
      <c r="C9" s="500" t="s">
        <v>1191</v>
      </c>
      <c r="D9" s="501" t="s">
        <v>39</v>
      </c>
      <c r="E9" s="501">
        <v>2.5001425E7</v>
      </c>
      <c r="F9" s="503">
        <v>27547.0</v>
      </c>
      <c r="G9" s="501">
        <v>42.0</v>
      </c>
      <c r="H9" s="501" t="s">
        <v>75</v>
      </c>
      <c r="I9" s="501" t="s">
        <v>76</v>
      </c>
      <c r="J9" s="505"/>
      <c r="K9" s="507"/>
      <c r="L9" s="501">
        <v>3.134507639E9</v>
      </c>
      <c r="M9" s="505"/>
      <c r="N9" s="507"/>
      <c r="O9" s="507"/>
      <c r="P9" s="501" t="s">
        <v>1150</v>
      </c>
      <c r="Q9" s="501" t="s">
        <v>1151</v>
      </c>
      <c r="R9" s="507"/>
      <c r="S9" s="507"/>
      <c r="T9" s="507"/>
      <c r="U9" s="507"/>
      <c r="V9" s="505"/>
      <c r="W9" s="507"/>
      <c r="X9" s="505"/>
      <c r="Y9" s="507"/>
      <c r="Z9" s="507"/>
      <c r="AA9" s="507"/>
      <c r="AB9" s="511"/>
      <c r="AC9" s="511"/>
      <c r="AD9" s="511"/>
    </row>
    <row r="10">
      <c r="A10" s="48"/>
      <c r="B10" s="496">
        <v>9.0</v>
      </c>
      <c r="C10" s="500" t="s">
        <v>1192</v>
      </c>
      <c r="D10" s="501" t="s">
        <v>39</v>
      </c>
      <c r="E10" s="501">
        <v>1.13518518E9</v>
      </c>
      <c r="F10" s="503">
        <v>34962.0</v>
      </c>
      <c r="G10" s="501">
        <v>22.0</v>
      </c>
      <c r="H10" s="501" t="s">
        <v>75</v>
      </c>
      <c r="I10" s="501" t="s">
        <v>76</v>
      </c>
      <c r="J10" s="505"/>
      <c r="K10" s="507"/>
      <c r="L10" s="507"/>
      <c r="M10" s="505"/>
      <c r="N10" s="507"/>
      <c r="O10" s="507"/>
      <c r="P10" s="501" t="s">
        <v>1150</v>
      </c>
      <c r="Q10" s="501" t="s">
        <v>1151</v>
      </c>
      <c r="R10" s="507"/>
      <c r="S10" s="507"/>
      <c r="T10" s="507"/>
      <c r="U10" s="507"/>
      <c r="V10" s="505"/>
      <c r="W10" s="507"/>
      <c r="X10" s="505"/>
      <c r="Y10" s="507"/>
      <c r="Z10" s="507"/>
      <c r="AA10" s="507"/>
      <c r="AB10" s="511"/>
      <c r="AC10" s="511"/>
      <c r="AD10" s="511"/>
    </row>
    <row r="11">
      <c r="A11" s="48"/>
      <c r="B11" s="496">
        <v>10.0</v>
      </c>
      <c r="C11" s="500" t="s">
        <v>1194</v>
      </c>
      <c r="D11" s="501" t="s">
        <v>283</v>
      </c>
      <c r="E11" s="501">
        <v>1.007214509E9</v>
      </c>
      <c r="F11" s="503">
        <v>36553.0</v>
      </c>
      <c r="G11" s="501">
        <v>17.0</v>
      </c>
      <c r="H11" s="501" t="s">
        <v>75</v>
      </c>
      <c r="I11" s="501" t="s">
        <v>76</v>
      </c>
      <c r="J11" s="505"/>
      <c r="K11" s="507"/>
      <c r="L11" s="501">
        <v>3.196694404E9</v>
      </c>
      <c r="M11" s="505"/>
      <c r="N11" s="507"/>
      <c r="O11" s="507"/>
      <c r="P11" s="501" t="s">
        <v>1150</v>
      </c>
      <c r="Q11" s="501" t="s">
        <v>1151</v>
      </c>
      <c r="R11" s="507"/>
      <c r="S11" s="507"/>
      <c r="T11" s="507"/>
      <c r="U11" s="507"/>
      <c r="V11" s="505"/>
      <c r="W11" s="507"/>
      <c r="X11" s="505"/>
      <c r="Y11" s="507"/>
      <c r="Z11" s="507"/>
      <c r="AA11" s="507"/>
      <c r="AB11" s="511"/>
      <c r="AC11" s="511"/>
      <c r="AD11" s="511"/>
    </row>
    <row r="12">
      <c r="A12" s="48"/>
      <c r="B12" s="496">
        <v>11.0</v>
      </c>
      <c r="C12" s="500" t="s">
        <v>1195</v>
      </c>
      <c r="D12" s="501" t="s">
        <v>39</v>
      </c>
      <c r="E12" s="501">
        <v>1.005020924E9</v>
      </c>
      <c r="F12" s="503">
        <v>32027.0</v>
      </c>
      <c r="G12" s="501">
        <v>30.0</v>
      </c>
      <c r="H12" s="501" t="s">
        <v>75</v>
      </c>
      <c r="I12" s="501" t="s">
        <v>43</v>
      </c>
      <c r="J12" s="505"/>
      <c r="K12" s="507"/>
      <c r="L12" s="501">
        <v>3.113254427E9</v>
      </c>
      <c r="M12" s="505"/>
      <c r="N12" s="507"/>
      <c r="O12" s="507"/>
      <c r="P12" s="501" t="s">
        <v>1150</v>
      </c>
      <c r="Q12" s="501" t="s">
        <v>1151</v>
      </c>
      <c r="R12" s="507"/>
      <c r="S12" s="507"/>
      <c r="T12" s="507"/>
      <c r="U12" s="507"/>
      <c r="V12" s="505"/>
      <c r="W12" s="507"/>
      <c r="X12" s="505"/>
      <c r="Y12" s="507"/>
      <c r="Z12" s="507"/>
      <c r="AA12" s="507"/>
      <c r="AB12" s="511"/>
      <c r="AC12" s="511"/>
      <c r="AD12" s="511"/>
    </row>
    <row r="13">
      <c r="A13" s="48"/>
      <c r="B13" s="496">
        <v>12.0</v>
      </c>
      <c r="C13" s="500" t="s">
        <v>1197</v>
      </c>
      <c r="D13" s="501" t="s">
        <v>39</v>
      </c>
      <c r="E13" s="501">
        <v>1.093532269E9</v>
      </c>
      <c r="F13" s="503">
        <v>35266.0</v>
      </c>
      <c r="G13" s="501">
        <v>21.0</v>
      </c>
      <c r="H13" s="501" t="s">
        <v>75</v>
      </c>
      <c r="I13" s="501" t="s">
        <v>76</v>
      </c>
      <c r="J13" s="505"/>
      <c r="K13" s="507"/>
      <c r="L13" s="501">
        <v>3.128837899E9</v>
      </c>
      <c r="M13" s="505"/>
      <c r="N13" s="507"/>
      <c r="O13" s="507"/>
      <c r="P13" s="501" t="s">
        <v>1150</v>
      </c>
      <c r="Q13" s="501" t="s">
        <v>1151</v>
      </c>
      <c r="R13" s="507"/>
      <c r="S13" s="507"/>
      <c r="T13" s="507"/>
      <c r="U13" s="507"/>
      <c r="V13" s="505"/>
      <c r="W13" s="507"/>
      <c r="X13" s="505"/>
      <c r="Y13" s="507"/>
      <c r="Z13" s="507"/>
      <c r="AA13" s="507"/>
      <c r="AB13" s="511"/>
      <c r="AC13" s="511"/>
      <c r="AD13" s="511"/>
    </row>
    <row r="14">
      <c r="A14" s="48"/>
      <c r="B14" s="496">
        <v>13.0</v>
      </c>
      <c r="C14" s="500" t="s">
        <v>1199</v>
      </c>
      <c r="D14" s="501" t="s">
        <v>39</v>
      </c>
      <c r="E14" s="501">
        <v>1.007214289E9</v>
      </c>
      <c r="F14" s="503">
        <v>32234.0</v>
      </c>
      <c r="G14" s="501">
        <v>29.0</v>
      </c>
      <c r="H14" s="501" t="s">
        <v>75</v>
      </c>
      <c r="I14" s="501" t="s">
        <v>76</v>
      </c>
      <c r="J14" s="505"/>
      <c r="K14" s="507"/>
      <c r="L14" s="501">
        <v>3.134507639E9</v>
      </c>
      <c r="M14" s="505"/>
      <c r="N14" s="507"/>
      <c r="O14" s="507"/>
      <c r="P14" s="501" t="s">
        <v>1150</v>
      </c>
      <c r="Q14" s="501" t="s">
        <v>1151</v>
      </c>
      <c r="R14" s="507"/>
      <c r="S14" s="507"/>
      <c r="T14" s="507"/>
      <c r="U14" s="507"/>
      <c r="V14" s="505"/>
      <c r="W14" s="507"/>
      <c r="X14" s="505"/>
      <c r="Y14" s="507"/>
      <c r="Z14" s="507"/>
      <c r="AA14" s="507"/>
      <c r="AB14" s="511"/>
      <c r="AC14" s="511"/>
      <c r="AD14" s="511"/>
    </row>
    <row r="15">
      <c r="A15" s="48"/>
      <c r="B15" s="496">
        <v>14.0</v>
      </c>
      <c r="C15" s="500" t="s">
        <v>1205</v>
      </c>
      <c r="D15" s="501" t="s">
        <v>39</v>
      </c>
      <c r="E15" s="501">
        <v>1.08830588E9</v>
      </c>
      <c r="F15" s="503">
        <v>34008.0</v>
      </c>
      <c r="G15" s="501">
        <v>24.0</v>
      </c>
      <c r="H15" s="501" t="s">
        <v>75</v>
      </c>
      <c r="I15" s="501" t="s">
        <v>76</v>
      </c>
      <c r="J15" s="505"/>
      <c r="K15" s="507"/>
      <c r="L15" s="507"/>
      <c r="M15" s="505"/>
      <c r="N15" s="507"/>
      <c r="O15" s="507"/>
      <c r="P15" s="501" t="s">
        <v>1150</v>
      </c>
      <c r="Q15" s="501" t="s">
        <v>1151</v>
      </c>
      <c r="R15" s="507"/>
      <c r="S15" s="507"/>
      <c r="T15" s="507"/>
      <c r="U15" s="507"/>
      <c r="V15" s="505"/>
      <c r="W15" s="507"/>
      <c r="X15" s="505"/>
      <c r="Y15" s="507"/>
      <c r="Z15" s="507"/>
      <c r="AA15" s="507"/>
      <c r="AB15" s="511"/>
      <c r="AC15" s="511"/>
      <c r="AD15" s="511"/>
    </row>
    <row r="16">
      <c r="A16" s="48"/>
      <c r="B16" s="496">
        <v>15.0</v>
      </c>
      <c r="C16" s="500" t="s">
        <v>1207</v>
      </c>
      <c r="D16" s="501" t="s">
        <v>283</v>
      </c>
      <c r="E16" s="501">
        <v>1.193380752E9</v>
      </c>
      <c r="F16" s="503">
        <v>37034.0</v>
      </c>
      <c r="G16" s="501">
        <v>16.0</v>
      </c>
      <c r="H16" s="501" t="s">
        <v>75</v>
      </c>
      <c r="I16" s="501" t="s">
        <v>76</v>
      </c>
      <c r="J16" s="505"/>
      <c r="K16" s="507"/>
      <c r="L16" s="507"/>
      <c r="M16" s="505"/>
      <c r="N16" s="507"/>
      <c r="O16" s="507"/>
      <c r="P16" s="501" t="s">
        <v>1150</v>
      </c>
      <c r="Q16" s="501" t="s">
        <v>1151</v>
      </c>
      <c r="R16" s="507"/>
      <c r="S16" s="507"/>
      <c r="T16" s="507"/>
      <c r="U16" s="507"/>
      <c r="V16" s="505"/>
      <c r="W16" s="507"/>
      <c r="X16" s="505"/>
      <c r="Y16" s="507"/>
      <c r="Z16" s="507"/>
      <c r="AA16" s="507"/>
      <c r="AB16" s="511"/>
      <c r="AC16" s="511"/>
      <c r="AD16" s="511"/>
    </row>
    <row r="17">
      <c r="A17" s="48"/>
      <c r="B17" s="496">
        <v>16.0</v>
      </c>
      <c r="C17" s="500" t="s">
        <v>1210</v>
      </c>
      <c r="D17" s="501" t="s">
        <v>283</v>
      </c>
      <c r="E17" s="501">
        <v>1.00385208E9</v>
      </c>
      <c r="F17" s="503">
        <v>37148.0</v>
      </c>
      <c r="G17" s="501">
        <v>16.0</v>
      </c>
      <c r="H17" s="501" t="s">
        <v>75</v>
      </c>
      <c r="I17" s="501" t="s">
        <v>76</v>
      </c>
      <c r="J17" s="505"/>
      <c r="K17" s="507"/>
      <c r="L17" s="501">
        <v>3.21923786E9</v>
      </c>
      <c r="M17" s="505"/>
      <c r="N17" s="507"/>
      <c r="O17" s="507"/>
      <c r="P17" s="501" t="s">
        <v>1150</v>
      </c>
      <c r="Q17" s="501" t="s">
        <v>1211</v>
      </c>
      <c r="R17" s="507"/>
      <c r="S17" s="507"/>
      <c r="T17" s="507"/>
      <c r="U17" s="507"/>
      <c r="V17" s="505"/>
      <c r="W17" s="507"/>
      <c r="X17" s="505"/>
      <c r="Y17" s="507"/>
      <c r="Z17" s="507"/>
      <c r="AA17" s="507"/>
      <c r="AB17" s="511"/>
      <c r="AC17" s="511"/>
      <c r="AD17" s="511"/>
    </row>
    <row r="18">
      <c r="A18" s="48"/>
      <c r="B18" s="496">
        <v>17.0</v>
      </c>
      <c r="C18" s="500" t="s">
        <v>1212</v>
      </c>
      <c r="D18" s="501" t="s">
        <v>39</v>
      </c>
      <c r="E18" s="501">
        <v>1.193586856E9</v>
      </c>
      <c r="F18" s="503">
        <v>32552.0</v>
      </c>
      <c r="G18" s="501">
        <v>28.0</v>
      </c>
      <c r="H18" s="501" t="s">
        <v>42</v>
      </c>
      <c r="I18" s="501" t="s">
        <v>76</v>
      </c>
      <c r="J18" s="505"/>
      <c r="K18" s="507"/>
      <c r="L18" s="501"/>
      <c r="M18" s="505"/>
      <c r="N18" s="507"/>
      <c r="O18" s="507"/>
      <c r="P18" s="501"/>
      <c r="Q18" s="501"/>
      <c r="R18" s="507"/>
      <c r="S18" s="507"/>
      <c r="T18" s="507"/>
      <c r="U18" s="507"/>
      <c r="V18" s="505"/>
      <c r="W18" s="507"/>
      <c r="X18" s="505"/>
      <c r="Y18" s="507"/>
      <c r="Z18" s="507"/>
      <c r="AA18" s="507"/>
      <c r="AB18" s="511"/>
      <c r="AC18" s="511"/>
      <c r="AD18" s="511"/>
    </row>
    <row r="19">
      <c r="A19" s="48"/>
      <c r="B19" s="496">
        <v>18.0</v>
      </c>
      <c r="C19" s="500" t="s">
        <v>1214</v>
      </c>
      <c r="D19" s="501" t="s">
        <v>39</v>
      </c>
      <c r="E19" s="501">
        <v>4528298.0</v>
      </c>
      <c r="F19" s="503"/>
      <c r="G19" s="501">
        <v>31.0</v>
      </c>
      <c r="H19" s="501" t="s">
        <v>42</v>
      </c>
      <c r="I19" s="501"/>
      <c r="J19" s="532" t="s">
        <v>1215</v>
      </c>
      <c r="K19" s="507"/>
      <c r="L19" s="501"/>
      <c r="M19" s="505"/>
      <c r="N19" s="507"/>
      <c r="O19" s="507"/>
      <c r="P19" s="501"/>
      <c r="Q19" s="501"/>
      <c r="R19" s="507"/>
      <c r="S19" s="507"/>
      <c r="T19" s="507"/>
      <c r="U19" s="507"/>
      <c r="V19" s="505"/>
      <c r="W19" s="507"/>
      <c r="X19" s="505"/>
      <c r="Y19" s="507"/>
      <c r="Z19" s="507"/>
      <c r="AA19" s="507"/>
      <c r="AB19" s="511"/>
      <c r="AC19" s="511"/>
      <c r="AD19" s="511"/>
    </row>
    <row r="20">
      <c r="A20" s="48"/>
      <c r="B20" s="496">
        <v>19.0</v>
      </c>
      <c r="C20" s="500" t="s">
        <v>1216</v>
      </c>
      <c r="D20" s="501" t="s">
        <v>39</v>
      </c>
      <c r="E20" s="501">
        <v>1.004993588E9</v>
      </c>
      <c r="F20" s="503">
        <v>38995.0</v>
      </c>
      <c r="G20" s="501"/>
      <c r="H20" s="501" t="s">
        <v>75</v>
      </c>
      <c r="I20" s="501" t="s">
        <v>76</v>
      </c>
      <c r="J20" s="532"/>
      <c r="K20" s="507"/>
      <c r="L20" s="501"/>
      <c r="M20" s="532" t="s">
        <v>1217</v>
      </c>
      <c r="N20" s="507"/>
      <c r="O20" s="507"/>
      <c r="P20" s="501"/>
      <c r="Q20" s="501"/>
      <c r="R20" s="507"/>
      <c r="S20" s="507"/>
      <c r="T20" s="507"/>
      <c r="U20" s="507"/>
      <c r="V20" s="505"/>
      <c r="W20" s="507"/>
      <c r="X20" s="505"/>
      <c r="Y20" s="507"/>
      <c r="Z20" s="507"/>
      <c r="AA20" s="507"/>
      <c r="AB20" s="511"/>
      <c r="AC20" s="511"/>
      <c r="AD20" s="511"/>
    </row>
    <row r="21">
      <c r="A21" s="48"/>
      <c r="B21" s="496">
        <v>20.0</v>
      </c>
      <c r="C21" s="500" t="s">
        <v>1218</v>
      </c>
      <c r="D21" s="501" t="s">
        <v>39</v>
      </c>
      <c r="E21" s="501">
        <v>1.089380729E9</v>
      </c>
      <c r="F21" s="503">
        <v>37867.0</v>
      </c>
      <c r="G21" s="501"/>
      <c r="H21" s="501" t="s">
        <v>75</v>
      </c>
      <c r="I21" s="501" t="s">
        <v>76</v>
      </c>
      <c r="J21" s="532"/>
      <c r="K21" s="507"/>
      <c r="L21" s="501"/>
      <c r="M21" s="532" t="s">
        <v>1217</v>
      </c>
      <c r="N21" s="507"/>
      <c r="O21" s="507"/>
      <c r="P21" s="501"/>
      <c r="Q21" s="501"/>
      <c r="R21" s="507"/>
      <c r="S21" s="507"/>
      <c r="T21" s="507"/>
      <c r="U21" s="507"/>
      <c r="V21" s="505"/>
      <c r="W21" s="507"/>
      <c r="X21" s="505"/>
      <c r="Y21" s="507"/>
      <c r="Z21" s="507"/>
      <c r="AA21" s="507"/>
      <c r="AB21" s="511"/>
      <c r="AC21" s="511"/>
      <c r="AD21" s="511"/>
    </row>
    <row r="22">
      <c r="A22" s="48"/>
      <c r="B22" s="496">
        <v>21.0</v>
      </c>
      <c r="C22" s="500" t="s">
        <v>1219</v>
      </c>
      <c r="D22" s="501" t="s">
        <v>283</v>
      </c>
      <c r="E22" s="501">
        <v>1.087547232E9</v>
      </c>
      <c r="F22" s="503"/>
      <c r="G22" s="501"/>
      <c r="H22" s="501" t="s">
        <v>75</v>
      </c>
      <c r="I22" s="501"/>
      <c r="J22" s="505"/>
      <c r="K22" s="507"/>
      <c r="L22" s="501">
        <v>3.115824168E9</v>
      </c>
      <c r="M22" s="505"/>
      <c r="N22" s="507"/>
      <c r="O22" s="507"/>
      <c r="P22" s="501" t="s">
        <v>1150</v>
      </c>
      <c r="Q22" s="501" t="s">
        <v>1151</v>
      </c>
      <c r="R22" s="501" t="s">
        <v>1220</v>
      </c>
      <c r="S22" s="507"/>
      <c r="T22" s="507"/>
      <c r="U22" s="507"/>
      <c r="V22" s="505"/>
      <c r="W22" s="507"/>
      <c r="X22" s="505"/>
      <c r="Y22" s="507"/>
      <c r="Z22" s="507"/>
      <c r="AA22" s="507"/>
      <c r="AB22" s="511"/>
      <c r="AC22" s="511"/>
      <c r="AD22" s="511"/>
      <c r="AE22" s="536"/>
      <c r="AF22" s="536"/>
      <c r="AG22" s="536"/>
      <c r="AH22" s="536"/>
      <c r="AI22" s="536"/>
      <c r="AJ22" s="536"/>
      <c r="AK22" s="536"/>
      <c r="AL22" s="536"/>
    </row>
    <row r="23">
      <c r="A23" s="48"/>
      <c r="B23" s="496">
        <v>22.0</v>
      </c>
      <c r="C23" s="500" t="s">
        <v>1224</v>
      </c>
      <c r="D23" s="501" t="s">
        <v>39</v>
      </c>
      <c r="E23" s="501">
        <v>1.09353302E9</v>
      </c>
      <c r="F23" s="503">
        <v>31787.0</v>
      </c>
      <c r="G23" s="501"/>
      <c r="H23" s="501" t="s">
        <v>75</v>
      </c>
      <c r="I23" s="501" t="s">
        <v>76</v>
      </c>
      <c r="J23" s="505"/>
      <c r="K23" s="507"/>
      <c r="L23" s="501"/>
      <c r="M23" s="505"/>
      <c r="N23" s="507"/>
      <c r="O23" s="507"/>
      <c r="P23" s="501"/>
      <c r="Q23" s="501"/>
      <c r="R23" s="501"/>
      <c r="S23" s="507"/>
      <c r="T23" s="507"/>
      <c r="U23" s="507"/>
      <c r="V23" s="505"/>
      <c r="W23" s="507"/>
      <c r="X23" s="505"/>
      <c r="Y23" s="507"/>
      <c r="Z23" s="507"/>
      <c r="AA23" s="507"/>
      <c r="AB23" s="511"/>
      <c r="AC23" s="511"/>
      <c r="AD23" s="511"/>
      <c r="AE23" s="536"/>
      <c r="AF23" s="536"/>
      <c r="AG23" s="536"/>
      <c r="AH23" s="536"/>
      <c r="AI23" s="536"/>
      <c r="AJ23" s="536"/>
      <c r="AK23" s="536"/>
      <c r="AL23" s="536"/>
    </row>
    <row r="24">
      <c r="A24" s="48"/>
      <c r="B24" s="377">
        <v>1.0</v>
      </c>
      <c r="C24" s="122" t="s">
        <v>1228</v>
      </c>
      <c r="D24" s="118" t="s">
        <v>283</v>
      </c>
      <c r="E24" s="118">
        <v>1.093533635E9</v>
      </c>
      <c r="F24" s="132">
        <v>38451.0</v>
      </c>
      <c r="G24" s="118"/>
      <c r="H24" s="118" t="s">
        <v>75</v>
      </c>
      <c r="I24" s="118" t="s">
        <v>76</v>
      </c>
      <c r="J24" s="540"/>
      <c r="K24" s="149"/>
      <c r="L24" s="118"/>
      <c r="M24" s="110" t="s">
        <v>1240</v>
      </c>
      <c r="N24" s="149"/>
      <c r="O24" s="149"/>
      <c r="P24" s="118"/>
      <c r="Q24" s="118"/>
      <c r="R24" s="118"/>
      <c r="S24" s="149"/>
      <c r="T24" s="149"/>
      <c r="U24" s="149"/>
      <c r="V24" s="540"/>
      <c r="W24" s="149"/>
      <c r="X24" s="540"/>
      <c r="Y24" s="149"/>
      <c r="Z24" s="149"/>
      <c r="AA24" s="149"/>
      <c r="AB24" s="140"/>
      <c r="AC24" s="140"/>
      <c r="AD24" s="140"/>
      <c r="AE24" s="536"/>
      <c r="AF24" s="536"/>
      <c r="AG24" s="536"/>
      <c r="AH24" s="536"/>
      <c r="AI24" s="536"/>
      <c r="AJ24" s="536"/>
      <c r="AK24" s="536"/>
      <c r="AL24" s="536"/>
    </row>
    <row r="25">
      <c r="A25" s="48"/>
      <c r="B25" s="377">
        <v>2.0</v>
      </c>
      <c r="C25" s="122" t="s">
        <v>1241</v>
      </c>
      <c r="D25" s="118"/>
      <c r="E25" s="118"/>
      <c r="F25" s="132"/>
      <c r="G25" s="118"/>
      <c r="H25" s="118" t="s">
        <v>75</v>
      </c>
      <c r="I25" s="118"/>
      <c r="J25" s="540"/>
      <c r="K25" s="149"/>
      <c r="L25" s="118">
        <v>3.143788076E9</v>
      </c>
      <c r="M25" s="540"/>
      <c r="N25" s="149"/>
      <c r="O25" s="149"/>
      <c r="P25" s="118" t="s">
        <v>1150</v>
      </c>
      <c r="Q25" s="118" t="s">
        <v>1151</v>
      </c>
      <c r="R25" s="118" t="s">
        <v>1242</v>
      </c>
      <c r="S25" s="149"/>
      <c r="T25" s="149"/>
      <c r="U25" s="149"/>
      <c r="V25" s="540"/>
      <c r="W25" s="149"/>
      <c r="X25" s="540"/>
      <c r="Y25" s="149"/>
      <c r="Z25" s="149"/>
      <c r="AA25" s="149"/>
      <c r="AB25" s="140"/>
      <c r="AC25" s="140"/>
      <c r="AD25" s="140"/>
      <c r="AE25" s="536"/>
      <c r="AF25" s="536"/>
      <c r="AG25" s="536"/>
      <c r="AH25" s="536"/>
      <c r="AI25" s="536"/>
      <c r="AJ25" s="536"/>
      <c r="AK25" s="536"/>
      <c r="AL25" s="536"/>
    </row>
    <row r="26">
      <c r="A26" s="48"/>
      <c r="B26" s="377">
        <v>3.0</v>
      </c>
      <c r="C26" s="122" t="s">
        <v>1244</v>
      </c>
      <c r="D26" s="118"/>
      <c r="E26" s="118"/>
      <c r="F26" s="132"/>
      <c r="G26" s="118"/>
      <c r="H26" s="118"/>
      <c r="I26" s="118"/>
      <c r="J26" s="540"/>
      <c r="K26" s="149"/>
      <c r="L26" s="118"/>
      <c r="M26" s="110" t="s">
        <v>1245</v>
      </c>
      <c r="N26" s="149"/>
      <c r="O26" s="149"/>
      <c r="P26" s="118"/>
      <c r="Q26" s="118"/>
      <c r="R26" s="118"/>
      <c r="S26" s="149"/>
      <c r="T26" s="149"/>
      <c r="U26" s="149"/>
      <c r="V26" s="540"/>
      <c r="W26" s="149"/>
      <c r="X26" s="540"/>
      <c r="Y26" s="149"/>
      <c r="Z26" s="149"/>
      <c r="AA26" s="149"/>
      <c r="AB26" s="140"/>
      <c r="AC26" s="140"/>
      <c r="AD26" s="140"/>
      <c r="AE26" s="536"/>
      <c r="AF26" s="536"/>
      <c r="AG26" s="536"/>
      <c r="AH26" s="536"/>
      <c r="AI26" s="536"/>
      <c r="AJ26" s="536"/>
      <c r="AK26" s="536"/>
      <c r="AL26" s="536"/>
    </row>
    <row r="27">
      <c r="A27" s="48"/>
      <c r="B27" s="377">
        <v>4.0</v>
      </c>
      <c r="C27" s="122" t="s">
        <v>1246</v>
      </c>
      <c r="D27" s="118" t="s">
        <v>39</v>
      </c>
      <c r="E27" s="118">
        <v>1.088350202E9</v>
      </c>
      <c r="F27" s="132">
        <v>35911.0</v>
      </c>
      <c r="G27" s="118">
        <v>19.0</v>
      </c>
      <c r="H27" s="118" t="s">
        <v>75</v>
      </c>
      <c r="I27" s="118" t="s">
        <v>76</v>
      </c>
      <c r="J27" s="540"/>
      <c r="K27" s="149"/>
      <c r="L27" s="118">
        <v>3.103809619E9</v>
      </c>
      <c r="M27" s="540"/>
      <c r="N27" s="149"/>
      <c r="O27" s="149"/>
      <c r="P27" s="118" t="s">
        <v>1150</v>
      </c>
      <c r="Q27" s="118" t="s">
        <v>1151</v>
      </c>
      <c r="R27" s="149"/>
      <c r="S27" s="149"/>
      <c r="T27" s="149"/>
      <c r="U27" s="149"/>
      <c r="V27" s="540"/>
      <c r="W27" s="149"/>
      <c r="X27" s="540"/>
      <c r="Y27" s="149"/>
      <c r="Z27" s="149"/>
      <c r="AA27" s="149"/>
      <c r="AB27" s="122" t="s">
        <v>1247</v>
      </c>
      <c r="AC27" s="140"/>
      <c r="AD27" s="140"/>
      <c r="AE27" s="536"/>
      <c r="AF27" s="536"/>
      <c r="AG27" s="536"/>
      <c r="AH27" s="536"/>
      <c r="AI27" s="536"/>
      <c r="AJ27" s="536"/>
      <c r="AK27" s="536"/>
      <c r="AL27" s="536"/>
    </row>
    <row r="28">
      <c r="A28" s="48"/>
      <c r="B28" s="377">
        <v>5.0</v>
      </c>
      <c r="C28" s="122" t="s">
        <v>1248</v>
      </c>
      <c r="D28" s="118" t="s">
        <v>39</v>
      </c>
      <c r="E28" s="118">
        <v>1.08571914E9</v>
      </c>
      <c r="F28" s="132"/>
      <c r="G28" s="118"/>
      <c r="H28" s="118" t="s">
        <v>75</v>
      </c>
      <c r="I28" s="118"/>
      <c r="J28" s="540"/>
      <c r="K28" s="149"/>
      <c r="L28" s="118"/>
      <c r="M28" s="540"/>
      <c r="N28" s="149"/>
      <c r="O28" s="149"/>
      <c r="P28" s="118"/>
      <c r="Q28" s="118"/>
      <c r="R28" s="149"/>
      <c r="S28" s="149"/>
      <c r="T28" s="149"/>
      <c r="U28" s="149"/>
      <c r="V28" s="540"/>
      <c r="W28" s="149"/>
      <c r="X28" s="540"/>
      <c r="Y28" s="149"/>
      <c r="Z28" s="149"/>
      <c r="AA28" s="149"/>
      <c r="AB28" s="122" t="s">
        <v>1250</v>
      </c>
      <c r="AC28" s="140"/>
      <c r="AD28" s="140"/>
      <c r="AE28" s="536"/>
      <c r="AF28" s="536"/>
      <c r="AG28" s="536"/>
      <c r="AH28" s="536"/>
      <c r="AI28" s="536"/>
      <c r="AJ28" s="536"/>
      <c r="AK28" s="536"/>
      <c r="AL28" s="536"/>
    </row>
    <row r="29">
      <c r="A29" s="48"/>
      <c r="B29" s="377">
        <v>6.0</v>
      </c>
      <c r="C29" s="122" t="s">
        <v>1251</v>
      </c>
      <c r="D29" s="118" t="s">
        <v>283</v>
      </c>
      <c r="E29" s="118">
        <v>1.002944146E9</v>
      </c>
      <c r="F29" s="120">
        <v>37249.0</v>
      </c>
      <c r="G29" s="118">
        <v>17.0</v>
      </c>
      <c r="H29" s="118" t="s">
        <v>75</v>
      </c>
      <c r="I29" s="118" t="s">
        <v>76</v>
      </c>
      <c r="J29" s="540"/>
      <c r="K29" s="149"/>
      <c r="L29" s="149"/>
      <c r="M29" s="540"/>
      <c r="N29" s="149"/>
      <c r="O29" s="149"/>
      <c r="P29" s="118" t="s">
        <v>1150</v>
      </c>
      <c r="Q29" s="118" t="s">
        <v>1151</v>
      </c>
      <c r="R29" s="149"/>
      <c r="S29" s="149"/>
      <c r="T29" s="149"/>
      <c r="U29" s="149"/>
      <c r="V29" s="540"/>
      <c r="W29" s="149"/>
      <c r="X29" s="540"/>
      <c r="Y29" s="149"/>
      <c r="Z29" s="149"/>
      <c r="AA29" s="149"/>
      <c r="AB29" s="122" t="s">
        <v>1252</v>
      </c>
      <c r="AC29" s="140"/>
      <c r="AD29" s="140"/>
      <c r="AE29" s="536"/>
      <c r="AF29" s="536"/>
      <c r="AG29" s="536"/>
      <c r="AH29" s="536"/>
      <c r="AI29" s="536"/>
      <c r="AJ29" s="536"/>
      <c r="AK29" s="536"/>
      <c r="AL29" s="536"/>
    </row>
    <row r="30">
      <c r="A30" s="249"/>
      <c r="B30" s="377">
        <v>7.0</v>
      </c>
      <c r="C30" s="122" t="s">
        <v>1253</v>
      </c>
      <c r="D30" s="118" t="s">
        <v>39</v>
      </c>
      <c r="E30" s="118">
        <v>1.004993648E9</v>
      </c>
      <c r="F30" s="132">
        <v>36394.0</v>
      </c>
      <c r="G30" s="118">
        <v>18.0</v>
      </c>
      <c r="H30" s="118" t="s">
        <v>75</v>
      </c>
      <c r="I30" s="118" t="s">
        <v>76</v>
      </c>
      <c r="J30" s="540"/>
      <c r="K30" s="149"/>
      <c r="L30" s="149"/>
      <c r="M30" s="540"/>
      <c r="N30" s="149"/>
      <c r="O30" s="149"/>
      <c r="P30" s="118" t="s">
        <v>1150</v>
      </c>
      <c r="Q30" s="118" t="s">
        <v>1151</v>
      </c>
      <c r="R30" s="149"/>
      <c r="S30" s="149"/>
      <c r="T30" s="149"/>
      <c r="U30" s="149"/>
      <c r="V30" s="540"/>
      <c r="W30" s="149"/>
      <c r="X30" s="540"/>
      <c r="Y30" s="149"/>
      <c r="Z30" s="149"/>
      <c r="AA30" s="548">
        <v>43378.0</v>
      </c>
      <c r="AB30" s="122" t="s">
        <v>1255</v>
      </c>
      <c r="AC30" s="140"/>
      <c r="AD30" s="140"/>
      <c r="AE30" s="536"/>
      <c r="AF30" s="536"/>
      <c r="AG30" s="536"/>
      <c r="AH30" s="536"/>
      <c r="AI30" s="536"/>
      <c r="AJ30" s="536"/>
      <c r="AK30" s="536"/>
      <c r="AL30" s="536"/>
    </row>
    <row r="31">
      <c r="A31" s="551"/>
      <c r="B31" s="559">
        <v>1.0</v>
      </c>
      <c r="C31" s="561" t="s">
        <v>1262</v>
      </c>
      <c r="D31" s="563" t="s">
        <v>283</v>
      </c>
      <c r="E31" s="563">
        <v>1.089383408E9</v>
      </c>
      <c r="F31" s="565">
        <v>39321.0</v>
      </c>
      <c r="G31" s="563">
        <v>10.0</v>
      </c>
      <c r="H31" s="563" t="s">
        <v>75</v>
      </c>
      <c r="I31" s="563" t="s">
        <v>76</v>
      </c>
      <c r="J31" s="567"/>
      <c r="K31" s="569"/>
      <c r="L31" s="563"/>
      <c r="M31" s="567"/>
      <c r="N31" s="569"/>
      <c r="O31" s="569"/>
      <c r="P31" s="563" t="s">
        <v>1150</v>
      </c>
      <c r="Q31" s="563" t="s">
        <v>1151</v>
      </c>
      <c r="R31" s="569"/>
      <c r="S31" s="569"/>
      <c r="T31" s="569"/>
      <c r="U31" s="569"/>
      <c r="V31" s="567"/>
      <c r="W31" s="569"/>
      <c r="X31" s="567"/>
      <c r="Y31" s="569"/>
      <c r="Z31" s="569"/>
      <c r="AA31" s="569"/>
      <c r="AB31" s="571"/>
      <c r="AC31" s="571"/>
      <c r="AD31" s="571"/>
    </row>
    <row r="32">
      <c r="A32" s="48"/>
      <c r="B32" s="559">
        <v>2.0</v>
      </c>
      <c r="C32" s="561" t="s">
        <v>1283</v>
      </c>
      <c r="D32" s="563" t="s">
        <v>283</v>
      </c>
      <c r="E32" s="563">
        <v>1.088830873E9</v>
      </c>
      <c r="F32" s="565">
        <v>39625.0</v>
      </c>
      <c r="G32" s="563">
        <v>9.0</v>
      </c>
      <c r="H32" s="563" t="s">
        <v>75</v>
      </c>
      <c r="I32" s="563" t="s">
        <v>76</v>
      </c>
      <c r="J32" s="567"/>
      <c r="K32" s="569"/>
      <c r="L32" s="563">
        <v>3.206251359E9</v>
      </c>
      <c r="M32" s="567"/>
      <c r="N32" s="569"/>
      <c r="O32" s="569"/>
      <c r="P32" s="563" t="s">
        <v>1150</v>
      </c>
      <c r="Q32" s="563" t="s">
        <v>1151</v>
      </c>
      <c r="R32" s="569"/>
      <c r="S32" s="569"/>
      <c r="T32" s="569"/>
      <c r="U32" s="569"/>
      <c r="V32" s="567"/>
      <c r="W32" s="569"/>
      <c r="X32" s="567"/>
      <c r="Y32" s="569"/>
      <c r="Z32" s="569"/>
      <c r="AA32" s="569"/>
      <c r="AB32" s="571"/>
      <c r="AC32" s="571"/>
      <c r="AD32" s="571"/>
    </row>
    <row r="33">
      <c r="A33" s="48"/>
      <c r="B33" s="559">
        <v>3.0</v>
      </c>
      <c r="C33" s="561" t="s">
        <v>1284</v>
      </c>
      <c r="D33" s="563" t="s">
        <v>283</v>
      </c>
      <c r="E33" s="563">
        <v>1.088830329E9</v>
      </c>
      <c r="F33" s="565">
        <v>39386.0</v>
      </c>
      <c r="G33" s="563">
        <v>10.0</v>
      </c>
      <c r="H33" s="563" t="s">
        <v>75</v>
      </c>
      <c r="I33" s="563" t="s">
        <v>76</v>
      </c>
      <c r="J33" s="567"/>
      <c r="K33" s="569"/>
      <c r="L33" s="563"/>
      <c r="M33" s="567"/>
      <c r="N33" s="569"/>
      <c r="O33" s="569"/>
      <c r="P33" s="563" t="s">
        <v>1150</v>
      </c>
      <c r="Q33" s="563" t="s">
        <v>1151</v>
      </c>
      <c r="R33" s="569"/>
      <c r="S33" s="569"/>
      <c r="T33" s="569"/>
      <c r="U33" s="569"/>
      <c r="V33" s="567"/>
      <c r="W33" s="569"/>
      <c r="X33" s="567"/>
      <c r="Y33" s="569"/>
      <c r="Z33" s="569"/>
      <c r="AA33" s="569"/>
      <c r="AB33" s="571"/>
      <c r="AC33" s="571"/>
      <c r="AD33" s="571"/>
    </row>
    <row r="34">
      <c r="A34" s="48"/>
      <c r="B34" s="559">
        <v>4.0</v>
      </c>
      <c r="C34" s="561" t="s">
        <v>1285</v>
      </c>
      <c r="D34" s="563" t="s">
        <v>283</v>
      </c>
      <c r="E34" s="563">
        <v>1.089380313E9</v>
      </c>
      <c r="F34" s="565">
        <v>38440.0</v>
      </c>
      <c r="G34" s="563">
        <v>12.0</v>
      </c>
      <c r="H34" s="563" t="s">
        <v>75</v>
      </c>
      <c r="I34" s="563" t="s">
        <v>76</v>
      </c>
      <c r="J34" s="567"/>
      <c r="K34" s="569"/>
      <c r="L34" s="563"/>
      <c r="M34" s="567"/>
      <c r="N34" s="569"/>
      <c r="O34" s="569"/>
      <c r="P34" s="563" t="s">
        <v>1150</v>
      </c>
      <c r="Q34" s="563" t="s">
        <v>1151</v>
      </c>
      <c r="R34" s="569"/>
      <c r="S34" s="569"/>
      <c r="T34" s="569"/>
      <c r="U34" s="569"/>
      <c r="V34" s="567"/>
      <c r="W34" s="569"/>
      <c r="X34" s="567"/>
      <c r="Y34" s="569"/>
      <c r="Z34" s="569"/>
      <c r="AA34" s="569"/>
      <c r="AB34" s="571"/>
      <c r="AC34" s="571"/>
      <c r="AD34" s="571"/>
    </row>
    <row r="35">
      <c r="A35" s="48"/>
      <c r="B35" s="559">
        <v>5.0</v>
      </c>
      <c r="C35" s="561" t="s">
        <v>1286</v>
      </c>
      <c r="D35" s="563" t="s">
        <v>283</v>
      </c>
      <c r="E35" s="563">
        <v>1.085718068E9</v>
      </c>
      <c r="F35" s="565">
        <v>38984.0</v>
      </c>
      <c r="G35" s="563">
        <v>11.0</v>
      </c>
      <c r="H35" s="563" t="s">
        <v>75</v>
      </c>
      <c r="I35" s="563" t="s">
        <v>76</v>
      </c>
      <c r="J35" s="567"/>
      <c r="K35" s="569"/>
      <c r="L35" s="563"/>
      <c r="M35" s="567"/>
      <c r="N35" s="569"/>
      <c r="O35" s="569"/>
      <c r="P35" s="563" t="s">
        <v>1150</v>
      </c>
      <c r="Q35" s="563" t="s">
        <v>1151</v>
      </c>
      <c r="R35" s="569"/>
      <c r="S35" s="569"/>
      <c r="T35" s="569"/>
      <c r="U35" s="569"/>
      <c r="V35" s="567"/>
      <c r="W35" s="569"/>
      <c r="X35" s="567"/>
      <c r="Y35" s="569"/>
      <c r="Z35" s="569"/>
      <c r="AA35" s="569"/>
      <c r="AB35" s="571"/>
      <c r="AC35" s="571"/>
      <c r="AD35" s="571"/>
    </row>
    <row r="36">
      <c r="A36" s="48"/>
      <c r="B36" s="559">
        <v>6.0</v>
      </c>
      <c r="C36" s="561" t="s">
        <v>1295</v>
      </c>
      <c r="D36" s="563" t="s">
        <v>283</v>
      </c>
      <c r="E36" s="563">
        <v>1.088272126E9</v>
      </c>
      <c r="F36" s="565">
        <v>39289.0</v>
      </c>
      <c r="G36" s="563">
        <v>10.0</v>
      </c>
      <c r="H36" s="563" t="s">
        <v>75</v>
      </c>
      <c r="I36" s="563" t="s">
        <v>76</v>
      </c>
      <c r="J36" s="567"/>
      <c r="K36" s="569"/>
      <c r="L36" s="563">
        <v>3.134507639E9</v>
      </c>
      <c r="M36" s="567"/>
      <c r="N36" s="569"/>
      <c r="O36" s="569"/>
      <c r="P36" s="563" t="s">
        <v>1150</v>
      </c>
      <c r="Q36" s="563" t="s">
        <v>1151</v>
      </c>
      <c r="R36" s="569"/>
      <c r="S36" s="569"/>
      <c r="T36" s="569"/>
      <c r="U36" s="569"/>
      <c r="V36" s="567"/>
      <c r="W36" s="569"/>
      <c r="X36" s="567"/>
      <c r="Y36" s="569"/>
      <c r="Z36" s="569"/>
      <c r="AA36" s="569"/>
      <c r="AB36" s="571"/>
      <c r="AC36" s="571"/>
      <c r="AD36" s="571"/>
    </row>
    <row r="37">
      <c r="A37" s="48"/>
      <c r="B37" s="559">
        <v>7.0</v>
      </c>
      <c r="C37" s="561" t="s">
        <v>1298</v>
      </c>
      <c r="D37" s="563" t="s">
        <v>283</v>
      </c>
      <c r="E37" s="563">
        <v>1.088831534E9</v>
      </c>
      <c r="F37" s="565">
        <v>39820.0</v>
      </c>
      <c r="G37" s="563">
        <v>8.0</v>
      </c>
      <c r="H37" s="563" t="s">
        <v>75</v>
      </c>
      <c r="I37" s="563" t="s">
        <v>76</v>
      </c>
      <c r="J37" s="567"/>
      <c r="K37" s="569"/>
      <c r="L37" s="563">
        <v>3.233272741E9</v>
      </c>
      <c r="M37" s="567"/>
      <c r="N37" s="569"/>
      <c r="O37" s="569"/>
      <c r="P37" s="563" t="s">
        <v>1150</v>
      </c>
      <c r="Q37" s="563" t="s">
        <v>1151</v>
      </c>
      <c r="R37" s="569"/>
      <c r="S37" s="569"/>
      <c r="T37" s="569"/>
      <c r="U37" s="569"/>
      <c r="V37" s="567"/>
      <c r="W37" s="569"/>
      <c r="X37" s="567"/>
      <c r="Y37" s="569"/>
      <c r="Z37" s="569"/>
      <c r="AA37" s="569"/>
      <c r="AB37" s="571"/>
      <c r="AC37" s="571"/>
      <c r="AD37" s="571"/>
    </row>
    <row r="38">
      <c r="A38" s="48"/>
      <c r="B38" s="559">
        <v>8.0</v>
      </c>
      <c r="C38" s="561" t="s">
        <v>1301</v>
      </c>
      <c r="D38" s="563" t="s">
        <v>283</v>
      </c>
      <c r="E38" s="563">
        <v>1.085719279E9</v>
      </c>
      <c r="F38" s="565">
        <v>39754.0</v>
      </c>
      <c r="G38" s="563">
        <v>9.0</v>
      </c>
      <c r="H38" s="563" t="s">
        <v>75</v>
      </c>
      <c r="I38" s="563" t="s">
        <v>76</v>
      </c>
      <c r="J38" s="567"/>
      <c r="K38" s="569"/>
      <c r="L38" s="563"/>
      <c r="M38" s="567"/>
      <c r="N38" s="569"/>
      <c r="O38" s="569"/>
      <c r="P38" s="563" t="s">
        <v>1150</v>
      </c>
      <c r="Q38" s="563" t="s">
        <v>1151</v>
      </c>
      <c r="R38" s="569"/>
      <c r="S38" s="569"/>
      <c r="T38" s="569"/>
      <c r="U38" s="569"/>
      <c r="V38" s="567"/>
      <c r="W38" s="569"/>
      <c r="X38" s="567"/>
      <c r="Y38" s="569"/>
      <c r="Z38" s="569"/>
      <c r="AA38" s="569"/>
      <c r="AB38" s="571"/>
      <c r="AC38" s="571"/>
      <c r="AD38" s="571"/>
    </row>
    <row r="39">
      <c r="A39" s="48"/>
      <c r="B39" s="559">
        <v>9.0</v>
      </c>
      <c r="C39" s="561" t="s">
        <v>1302</v>
      </c>
      <c r="D39" s="563" t="s">
        <v>283</v>
      </c>
      <c r="E39" s="563">
        <v>1.093534594E9</v>
      </c>
      <c r="F39" s="565">
        <v>39014.0</v>
      </c>
      <c r="G39" s="563">
        <v>11.0</v>
      </c>
      <c r="H39" s="563" t="s">
        <v>75</v>
      </c>
      <c r="I39" s="563" t="s">
        <v>76</v>
      </c>
      <c r="J39" s="567"/>
      <c r="K39" s="569"/>
      <c r="L39" s="563"/>
      <c r="M39" s="567"/>
      <c r="N39" s="569"/>
      <c r="O39" s="569"/>
      <c r="P39" s="563" t="s">
        <v>1150</v>
      </c>
      <c r="Q39" s="563" t="s">
        <v>1151</v>
      </c>
      <c r="R39" s="569"/>
      <c r="S39" s="569"/>
      <c r="T39" s="569"/>
      <c r="U39" s="569"/>
      <c r="V39" s="567"/>
      <c r="W39" s="569"/>
      <c r="X39" s="567"/>
      <c r="Y39" s="569"/>
      <c r="Z39" s="569"/>
      <c r="AA39" s="569"/>
      <c r="AB39" s="571"/>
      <c r="AC39" s="571"/>
      <c r="AD39" s="571"/>
    </row>
    <row r="40">
      <c r="A40" s="48"/>
      <c r="B40" s="559">
        <v>10.0</v>
      </c>
      <c r="C40" s="561" t="s">
        <v>1303</v>
      </c>
      <c r="D40" s="563" t="s">
        <v>283</v>
      </c>
      <c r="E40" s="563">
        <v>1.085719792E9</v>
      </c>
      <c r="F40" s="565">
        <v>40080.0</v>
      </c>
      <c r="G40" s="563">
        <v>8.0</v>
      </c>
      <c r="H40" s="563" t="s">
        <v>75</v>
      </c>
      <c r="I40" s="563" t="s">
        <v>76</v>
      </c>
      <c r="J40" s="567"/>
      <c r="K40" s="569"/>
      <c r="L40" s="563"/>
      <c r="M40" s="567"/>
      <c r="N40" s="569"/>
      <c r="O40" s="569"/>
      <c r="P40" s="563" t="s">
        <v>1150</v>
      </c>
      <c r="Q40" s="563" t="s">
        <v>1151</v>
      </c>
      <c r="R40" s="569"/>
      <c r="S40" s="569"/>
      <c r="T40" s="569"/>
      <c r="U40" s="569"/>
      <c r="V40" s="567"/>
      <c r="W40" s="569"/>
      <c r="X40" s="567"/>
      <c r="Y40" s="569"/>
      <c r="Z40" s="569"/>
      <c r="AA40" s="569"/>
      <c r="AB40" s="571"/>
      <c r="AC40" s="571"/>
      <c r="AD40" s="571"/>
    </row>
    <row r="41">
      <c r="A41" s="48"/>
      <c r="B41" s="559">
        <v>11.0</v>
      </c>
      <c r="C41" s="561" t="s">
        <v>1304</v>
      </c>
      <c r="D41" s="563" t="s">
        <v>283</v>
      </c>
      <c r="E41" s="563">
        <v>1.089384934E9</v>
      </c>
      <c r="F41" s="565">
        <v>39225.0</v>
      </c>
      <c r="G41" s="563">
        <v>10.0</v>
      </c>
      <c r="H41" s="563" t="s">
        <v>75</v>
      </c>
      <c r="I41" s="563" t="s">
        <v>76</v>
      </c>
      <c r="J41" s="567"/>
      <c r="K41" s="569"/>
      <c r="L41" s="563"/>
      <c r="M41" s="567"/>
      <c r="N41" s="569"/>
      <c r="O41" s="569"/>
      <c r="P41" s="563" t="s">
        <v>1150</v>
      </c>
      <c r="Q41" s="563" t="s">
        <v>1151</v>
      </c>
      <c r="R41" s="569"/>
      <c r="S41" s="569"/>
      <c r="T41" s="569"/>
      <c r="U41" s="569"/>
      <c r="V41" s="567"/>
      <c r="W41" s="569"/>
      <c r="X41" s="567"/>
      <c r="Y41" s="569"/>
      <c r="Z41" s="569"/>
      <c r="AA41" s="569"/>
      <c r="AB41" s="571"/>
      <c r="AC41" s="571"/>
      <c r="AD41" s="571"/>
    </row>
    <row r="42">
      <c r="A42" s="48"/>
      <c r="B42" s="559">
        <v>12.0</v>
      </c>
      <c r="C42" s="561" t="s">
        <v>1305</v>
      </c>
      <c r="D42" s="563" t="s">
        <v>283</v>
      </c>
      <c r="E42" s="563">
        <v>1.09385126E8</v>
      </c>
      <c r="F42" s="565"/>
      <c r="G42" s="563"/>
      <c r="H42" s="563" t="s">
        <v>75</v>
      </c>
      <c r="I42" s="563"/>
      <c r="J42" s="567"/>
      <c r="K42" s="569"/>
      <c r="L42" s="563"/>
      <c r="M42" s="567"/>
      <c r="N42" s="569"/>
      <c r="O42" s="569"/>
      <c r="P42" s="563" t="s">
        <v>1150</v>
      </c>
      <c r="Q42" s="563" t="s">
        <v>1151</v>
      </c>
      <c r="R42" s="569"/>
      <c r="S42" s="569"/>
      <c r="T42" s="569"/>
      <c r="U42" s="569"/>
      <c r="V42" s="567"/>
      <c r="W42" s="569"/>
      <c r="X42" s="567"/>
      <c r="Y42" s="569"/>
      <c r="Z42" s="569"/>
      <c r="AA42" s="569"/>
      <c r="AB42" s="571"/>
      <c r="AC42" s="571"/>
      <c r="AD42" s="571"/>
    </row>
    <row r="43">
      <c r="A43" s="48"/>
      <c r="B43" s="559">
        <v>13.0</v>
      </c>
      <c r="C43" s="561" t="s">
        <v>1306</v>
      </c>
      <c r="D43" s="563" t="s">
        <v>283</v>
      </c>
      <c r="E43" s="563"/>
      <c r="F43" s="565"/>
      <c r="G43" s="563"/>
      <c r="H43" s="563" t="s">
        <v>42</v>
      </c>
      <c r="I43" s="563"/>
      <c r="J43" s="567"/>
      <c r="K43" s="569"/>
      <c r="L43" s="563"/>
      <c r="M43" s="567"/>
      <c r="N43" s="569"/>
      <c r="O43" s="569"/>
      <c r="P43" s="563" t="s">
        <v>1150</v>
      </c>
      <c r="Q43" s="563" t="s">
        <v>1151</v>
      </c>
      <c r="R43" s="569"/>
      <c r="S43" s="569"/>
      <c r="T43" s="569"/>
      <c r="U43" s="569"/>
      <c r="V43" s="567"/>
      <c r="W43" s="569"/>
      <c r="X43" s="567"/>
      <c r="Y43" s="569"/>
      <c r="Z43" s="569"/>
      <c r="AA43" s="569"/>
      <c r="AB43" s="571"/>
      <c r="AC43" s="571"/>
      <c r="AD43" s="571"/>
    </row>
    <row r="44">
      <c r="A44" s="48"/>
      <c r="B44" s="559">
        <v>14.0</v>
      </c>
      <c r="C44" s="561" t="s">
        <v>1311</v>
      </c>
      <c r="D44" s="563" t="s">
        <v>283</v>
      </c>
      <c r="E44" s="563"/>
      <c r="F44" s="565"/>
      <c r="G44" s="563"/>
      <c r="H44" s="563" t="s">
        <v>42</v>
      </c>
      <c r="I44" s="563"/>
      <c r="J44" s="567"/>
      <c r="K44" s="569"/>
      <c r="L44" s="563"/>
      <c r="M44" s="567"/>
      <c r="N44" s="569"/>
      <c r="O44" s="569"/>
      <c r="P44" s="563" t="s">
        <v>1150</v>
      </c>
      <c r="Q44" s="563" t="s">
        <v>1151</v>
      </c>
      <c r="R44" s="569"/>
      <c r="S44" s="569"/>
      <c r="T44" s="569"/>
      <c r="U44" s="569"/>
      <c r="V44" s="567"/>
      <c r="W44" s="569"/>
      <c r="X44" s="567"/>
      <c r="Y44" s="569"/>
      <c r="Z44" s="569"/>
      <c r="AA44" s="569"/>
      <c r="AB44" s="571"/>
      <c r="AC44" s="571"/>
      <c r="AD44" s="571"/>
    </row>
    <row r="45">
      <c r="A45" s="48"/>
      <c r="B45" s="559">
        <v>15.0</v>
      </c>
      <c r="C45" s="561" t="s">
        <v>1312</v>
      </c>
      <c r="D45" s="563"/>
      <c r="E45" s="563"/>
      <c r="F45" s="565"/>
      <c r="G45" s="563"/>
      <c r="H45" s="563"/>
      <c r="I45" s="563"/>
      <c r="J45" s="567"/>
      <c r="K45" s="569"/>
      <c r="L45" s="563"/>
      <c r="M45" s="567"/>
      <c r="N45" s="569"/>
      <c r="O45" s="569"/>
      <c r="P45" s="563" t="s">
        <v>1150</v>
      </c>
      <c r="Q45" s="563" t="s">
        <v>1151</v>
      </c>
      <c r="R45" s="569"/>
      <c r="S45" s="569"/>
      <c r="T45" s="569"/>
      <c r="U45" s="569"/>
      <c r="V45" s="567"/>
      <c r="W45" s="569"/>
      <c r="X45" s="567"/>
      <c r="Y45" s="569"/>
      <c r="Z45" s="569"/>
      <c r="AA45" s="569"/>
      <c r="AB45" s="571"/>
      <c r="AC45" s="571"/>
      <c r="AD45" s="571"/>
    </row>
    <row r="46">
      <c r="A46" s="48"/>
      <c r="B46" s="559">
        <v>16.0</v>
      </c>
      <c r="C46" s="561" t="s">
        <v>1317</v>
      </c>
      <c r="D46" s="563" t="s">
        <v>283</v>
      </c>
      <c r="E46" s="563">
        <v>1.085708057E9</v>
      </c>
      <c r="F46" s="565"/>
      <c r="G46" s="563"/>
      <c r="H46" s="563" t="s">
        <v>75</v>
      </c>
      <c r="I46" s="563"/>
      <c r="J46" s="584" t="s">
        <v>1215</v>
      </c>
      <c r="K46" s="569"/>
      <c r="L46" s="563"/>
      <c r="M46" s="567"/>
      <c r="N46" s="569"/>
      <c r="O46" s="569"/>
      <c r="P46" s="563" t="s">
        <v>1150</v>
      </c>
      <c r="Q46" s="563" t="s">
        <v>1151</v>
      </c>
      <c r="R46" s="569"/>
      <c r="S46" s="569"/>
      <c r="T46" s="569"/>
      <c r="U46" s="569"/>
      <c r="V46" s="567"/>
      <c r="W46" s="569"/>
      <c r="X46" s="567"/>
      <c r="Y46" s="569"/>
      <c r="Z46" s="569"/>
      <c r="AA46" s="569"/>
      <c r="AB46" s="571"/>
      <c r="AC46" s="571"/>
      <c r="AD46" s="571"/>
    </row>
    <row r="47">
      <c r="A47" s="48"/>
      <c r="B47" s="559">
        <v>17.0</v>
      </c>
      <c r="C47" s="561" t="s">
        <v>1320</v>
      </c>
      <c r="D47" s="563" t="s">
        <v>283</v>
      </c>
      <c r="E47" s="563">
        <v>1.093535522E9</v>
      </c>
      <c r="F47" s="565"/>
      <c r="G47" s="563"/>
      <c r="H47" s="563" t="s">
        <v>75</v>
      </c>
      <c r="I47" s="563"/>
      <c r="J47" s="584" t="s">
        <v>1321</v>
      </c>
      <c r="K47" s="569"/>
      <c r="L47" s="563"/>
      <c r="M47" s="584" t="s">
        <v>1322</v>
      </c>
      <c r="N47" s="569"/>
      <c r="O47" s="569"/>
      <c r="P47" s="563" t="s">
        <v>1150</v>
      </c>
      <c r="Q47" s="563" t="s">
        <v>1151</v>
      </c>
      <c r="R47" s="569"/>
      <c r="S47" s="569"/>
      <c r="T47" s="569"/>
      <c r="U47" s="569"/>
      <c r="V47" s="567"/>
      <c r="W47" s="569"/>
      <c r="X47" s="567"/>
      <c r="Y47" s="569"/>
      <c r="Z47" s="569"/>
      <c r="AA47" s="569"/>
      <c r="AB47" s="571"/>
      <c r="AC47" s="571"/>
      <c r="AD47" s="571"/>
    </row>
    <row r="48">
      <c r="A48" s="48"/>
      <c r="B48" s="559">
        <v>18.0</v>
      </c>
      <c r="C48" s="561" t="s">
        <v>1323</v>
      </c>
      <c r="D48" s="563" t="s">
        <v>283</v>
      </c>
      <c r="E48" s="563">
        <v>1.089384349E9</v>
      </c>
      <c r="F48" s="565"/>
      <c r="G48" s="563"/>
      <c r="H48" s="563" t="s">
        <v>75</v>
      </c>
      <c r="I48" s="563"/>
      <c r="J48" s="584" t="s">
        <v>1324</v>
      </c>
      <c r="K48" s="569"/>
      <c r="L48" s="563"/>
      <c r="M48" s="584" t="s">
        <v>1322</v>
      </c>
      <c r="N48" s="569"/>
      <c r="O48" s="569"/>
      <c r="P48" s="563" t="s">
        <v>1150</v>
      </c>
      <c r="Q48" s="563" t="s">
        <v>1151</v>
      </c>
      <c r="R48" s="569"/>
      <c r="S48" s="569"/>
      <c r="T48" s="569"/>
      <c r="U48" s="569"/>
      <c r="V48" s="567"/>
      <c r="W48" s="569"/>
      <c r="X48" s="567"/>
      <c r="Y48" s="569"/>
      <c r="Z48" s="569"/>
      <c r="AA48" s="569"/>
      <c r="AB48" s="571"/>
      <c r="AC48" s="571"/>
      <c r="AD48" s="571"/>
    </row>
    <row r="49">
      <c r="A49" s="249"/>
      <c r="B49" s="377">
        <v>1.0</v>
      </c>
      <c r="C49" s="122" t="s">
        <v>1219</v>
      </c>
      <c r="D49" s="118" t="s">
        <v>283</v>
      </c>
      <c r="E49" s="118">
        <v>1.087547232E9</v>
      </c>
      <c r="F49" s="132"/>
      <c r="G49" s="118"/>
      <c r="H49" s="118" t="s">
        <v>75</v>
      </c>
      <c r="I49" s="118"/>
      <c r="J49" s="540"/>
      <c r="K49" s="149"/>
      <c r="L49" s="118">
        <v>3.115824168E9</v>
      </c>
      <c r="M49" s="540"/>
      <c r="N49" s="149"/>
      <c r="O49" s="149"/>
      <c r="P49" s="118" t="s">
        <v>1150</v>
      </c>
      <c r="Q49" s="118" t="s">
        <v>1151</v>
      </c>
      <c r="R49" s="149"/>
      <c r="S49" s="149"/>
      <c r="T49" s="149"/>
      <c r="U49" s="149"/>
      <c r="V49" s="540"/>
      <c r="W49" s="149"/>
      <c r="X49" s="540"/>
      <c r="Y49" s="149"/>
      <c r="Z49" s="149"/>
      <c r="AA49" s="149"/>
      <c r="AB49" s="122" t="s">
        <v>1326</v>
      </c>
      <c r="AC49" s="140"/>
      <c r="AD49" s="140"/>
    </row>
    <row r="50">
      <c r="A50" s="590" t="s">
        <v>1327</v>
      </c>
      <c r="B50" s="592">
        <v>1.0</v>
      </c>
      <c r="C50" s="594" t="s">
        <v>1333</v>
      </c>
      <c r="D50" s="597" t="s">
        <v>145</v>
      </c>
      <c r="E50" s="597">
        <v>1.08938697E9</v>
      </c>
      <c r="F50" s="599">
        <v>41026.0</v>
      </c>
      <c r="G50" s="597">
        <v>5.0</v>
      </c>
      <c r="H50" s="597" t="s">
        <v>75</v>
      </c>
      <c r="I50" s="597" t="s">
        <v>76</v>
      </c>
      <c r="J50" s="601"/>
      <c r="K50" s="603"/>
      <c r="L50" s="597"/>
      <c r="M50" s="601"/>
      <c r="N50" s="603"/>
      <c r="O50" s="603"/>
      <c r="P50" s="597" t="s">
        <v>1150</v>
      </c>
      <c r="Q50" s="597" t="s">
        <v>1151</v>
      </c>
      <c r="R50" s="603"/>
      <c r="S50" s="603"/>
      <c r="T50" s="603"/>
      <c r="U50" s="603"/>
      <c r="V50" s="601"/>
      <c r="W50" s="603"/>
      <c r="X50" s="601"/>
      <c r="Y50" s="603"/>
      <c r="Z50" s="603"/>
      <c r="AA50" s="603"/>
      <c r="AB50" s="605"/>
      <c r="AC50" s="605"/>
      <c r="AD50" s="605"/>
    </row>
    <row r="51">
      <c r="A51" s="48"/>
      <c r="B51" s="592">
        <v>2.0</v>
      </c>
      <c r="C51" s="594" t="s">
        <v>1345</v>
      </c>
      <c r="D51" s="597" t="s">
        <v>145</v>
      </c>
      <c r="E51" s="597">
        <v>1.088315228E9</v>
      </c>
      <c r="F51" s="599">
        <v>40837.0</v>
      </c>
      <c r="G51" s="597">
        <v>7.0</v>
      </c>
      <c r="H51" s="597" t="s">
        <v>75</v>
      </c>
      <c r="I51" s="597" t="s">
        <v>76</v>
      </c>
      <c r="J51" s="601"/>
      <c r="K51" s="603"/>
      <c r="L51" s="597"/>
      <c r="M51" s="601"/>
      <c r="N51" s="603"/>
      <c r="O51" s="603"/>
      <c r="P51" s="597" t="s">
        <v>1150</v>
      </c>
      <c r="Q51" s="597" t="s">
        <v>1151</v>
      </c>
      <c r="R51" s="603"/>
      <c r="S51" s="603"/>
      <c r="T51" s="603"/>
      <c r="U51" s="603"/>
      <c r="V51" s="601"/>
      <c r="W51" s="603"/>
      <c r="X51" s="601"/>
      <c r="Y51" s="603"/>
      <c r="Z51" s="603"/>
      <c r="AA51" s="603"/>
      <c r="AB51" s="605"/>
      <c r="AC51" s="605"/>
      <c r="AD51" s="605"/>
    </row>
    <row r="52">
      <c r="A52" s="48"/>
      <c r="B52" s="592">
        <v>3.0</v>
      </c>
      <c r="C52" s="594" t="s">
        <v>1346</v>
      </c>
      <c r="D52" s="597" t="s">
        <v>145</v>
      </c>
      <c r="E52" s="597">
        <v>1.085722109E9</v>
      </c>
      <c r="F52" s="599">
        <v>41435.0</v>
      </c>
      <c r="G52" s="597">
        <v>4.0</v>
      </c>
      <c r="H52" s="597" t="s">
        <v>75</v>
      </c>
      <c r="I52" s="597" t="s">
        <v>76</v>
      </c>
      <c r="J52" s="601"/>
      <c r="K52" s="603"/>
      <c r="L52" s="597"/>
      <c r="M52" s="601"/>
      <c r="N52" s="603"/>
      <c r="O52" s="603"/>
      <c r="P52" s="597" t="s">
        <v>1150</v>
      </c>
      <c r="Q52" s="597" t="s">
        <v>1151</v>
      </c>
      <c r="R52" s="603"/>
      <c r="S52" s="603"/>
      <c r="T52" s="603"/>
      <c r="U52" s="603"/>
      <c r="V52" s="601"/>
      <c r="W52" s="603"/>
      <c r="X52" s="601"/>
      <c r="Y52" s="603"/>
      <c r="Z52" s="603"/>
      <c r="AA52" s="603"/>
      <c r="AB52" s="605"/>
      <c r="AC52" s="605"/>
      <c r="AD52" s="605"/>
    </row>
    <row r="53">
      <c r="A53" s="48"/>
      <c r="B53" s="592">
        <v>4.0</v>
      </c>
      <c r="C53" s="594" t="s">
        <v>1349</v>
      </c>
      <c r="D53" s="597" t="s">
        <v>145</v>
      </c>
      <c r="E53" s="597">
        <v>1.085721581E9</v>
      </c>
      <c r="F53" s="599">
        <v>41035.0</v>
      </c>
      <c r="G53" s="597">
        <v>5.0</v>
      </c>
      <c r="H53" s="597" t="s">
        <v>42</v>
      </c>
      <c r="I53" s="597" t="s">
        <v>76</v>
      </c>
      <c r="J53" s="601"/>
      <c r="K53" s="603"/>
      <c r="L53" s="597"/>
      <c r="M53" s="601"/>
      <c r="N53" s="603"/>
      <c r="O53" s="603"/>
      <c r="P53" s="597" t="s">
        <v>1150</v>
      </c>
      <c r="Q53" s="597" t="s">
        <v>1151</v>
      </c>
      <c r="R53" s="603"/>
      <c r="S53" s="603"/>
      <c r="T53" s="603"/>
      <c r="U53" s="603"/>
      <c r="V53" s="601"/>
      <c r="W53" s="603"/>
      <c r="X53" s="601"/>
      <c r="Y53" s="603"/>
      <c r="Z53" s="603"/>
      <c r="AA53" s="603"/>
      <c r="AB53" s="605"/>
      <c r="AC53" s="605"/>
      <c r="AD53" s="605"/>
    </row>
    <row r="54">
      <c r="A54" s="48"/>
      <c r="B54" s="592">
        <v>5.0</v>
      </c>
      <c r="C54" s="594" t="s">
        <v>1351</v>
      </c>
      <c r="D54" s="597" t="s">
        <v>283</v>
      </c>
      <c r="E54" s="597">
        <v>1.088832683E9</v>
      </c>
      <c r="F54" s="599">
        <v>40235.0</v>
      </c>
      <c r="G54" s="597">
        <v>7.0</v>
      </c>
      <c r="H54" s="597" t="s">
        <v>75</v>
      </c>
      <c r="I54" s="597" t="s">
        <v>76</v>
      </c>
      <c r="J54" s="601"/>
      <c r="K54" s="603"/>
      <c r="L54" s="597"/>
      <c r="M54" s="601"/>
      <c r="N54" s="603"/>
      <c r="O54" s="603"/>
      <c r="P54" s="597" t="s">
        <v>1150</v>
      </c>
      <c r="Q54" s="597" t="s">
        <v>1151</v>
      </c>
      <c r="R54" s="603"/>
      <c r="S54" s="603"/>
      <c r="T54" s="603"/>
      <c r="U54" s="603"/>
      <c r="V54" s="601"/>
      <c r="W54" s="603"/>
      <c r="X54" s="601"/>
      <c r="Y54" s="603"/>
      <c r="Z54" s="603"/>
      <c r="AA54" s="603"/>
      <c r="AB54" s="605"/>
      <c r="AC54" s="605"/>
      <c r="AD54" s="605"/>
    </row>
    <row r="55">
      <c r="A55" s="48"/>
      <c r="B55" s="592">
        <v>6.0</v>
      </c>
      <c r="C55" s="594" t="s">
        <v>1355</v>
      </c>
      <c r="D55" s="597" t="s">
        <v>145</v>
      </c>
      <c r="E55" s="597">
        <v>1.089386999E9</v>
      </c>
      <c r="F55" s="599">
        <v>41773.0</v>
      </c>
      <c r="G55" s="597">
        <v>5.0</v>
      </c>
      <c r="H55" s="597" t="s">
        <v>42</v>
      </c>
      <c r="I55" s="597" t="s">
        <v>76</v>
      </c>
      <c r="J55" s="601"/>
      <c r="K55" s="603"/>
      <c r="L55" s="597"/>
      <c r="M55" s="601"/>
      <c r="N55" s="603"/>
      <c r="O55" s="603"/>
      <c r="P55" s="597" t="s">
        <v>1150</v>
      </c>
      <c r="Q55" s="597" t="s">
        <v>1151</v>
      </c>
      <c r="R55" s="603"/>
      <c r="S55" s="603"/>
      <c r="T55" s="603"/>
      <c r="U55" s="603"/>
      <c r="V55" s="601"/>
      <c r="W55" s="603"/>
      <c r="X55" s="601"/>
      <c r="Y55" s="603"/>
      <c r="Z55" s="603"/>
      <c r="AA55" s="603"/>
      <c r="AB55" s="605"/>
      <c r="AC55" s="605"/>
      <c r="AD55" s="605"/>
    </row>
    <row r="56">
      <c r="A56" s="48"/>
      <c r="B56" s="592">
        <v>7.0</v>
      </c>
      <c r="C56" s="594" t="s">
        <v>1356</v>
      </c>
      <c r="D56" s="597" t="s">
        <v>145</v>
      </c>
      <c r="E56" s="597">
        <v>1.089617677E9</v>
      </c>
      <c r="F56" s="599">
        <v>41302.0</v>
      </c>
      <c r="G56" s="597">
        <v>5.0</v>
      </c>
      <c r="H56" s="597" t="s">
        <v>75</v>
      </c>
      <c r="I56" s="597" t="s">
        <v>76</v>
      </c>
      <c r="J56" s="601"/>
      <c r="K56" s="603"/>
      <c r="L56" s="597"/>
      <c r="M56" s="601"/>
      <c r="N56" s="603"/>
      <c r="O56" s="603"/>
      <c r="P56" s="597" t="s">
        <v>1150</v>
      </c>
      <c r="Q56" s="597" t="s">
        <v>1151</v>
      </c>
      <c r="R56" s="603"/>
      <c r="S56" s="603"/>
      <c r="T56" s="603"/>
      <c r="U56" s="603"/>
      <c r="V56" s="601"/>
      <c r="W56" s="603"/>
      <c r="X56" s="601"/>
      <c r="Y56" s="603"/>
      <c r="Z56" s="603"/>
      <c r="AA56" s="603"/>
      <c r="AB56" s="605"/>
      <c r="AC56" s="605"/>
      <c r="AD56" s="605"/>
    </row>
    <row r="57">
      <c r="A57" s="48"/>
      <c r="B57" s="592">
        <v>8.0</v>
      </c>
      <c r="C57" s="594" t="s">
        <v>1357</v>
      </c>
      <c r="D57" s="597" t="s">
        <v>145</v>
      </c>
      <c r="E57" s="597">
        <v>1.089386532E9</v>
      </c>
      <c r="F57" s="599">
        <v>40760.0</v>
      </c>
      <c r="G57" s="597">
        <v>6.0</v>
      </c>
      <c r="H57" s="597" t="s">
        <v>42</v>
      </c>
      <c r="I57" s="597" t="s">
        <v>76</v>
      </c>
      <c r="J57" s="601"/>
      <c r="K57" s="603"/>
      <c r="L57" s="597"/>
      <c r="M57" s="601"/>
      <c r="N57" s="603"/>
      <c r="O57" s="603"/>
      <c r="P57" s="597" t="s">
        <v>1150</v>
      </c>
      <c r="Q57" s="597" t="s">
        <v>1151</v>
      </c>
      <c r="R57" s="603"/>
      <c r="S57" s="603"/>
      <c r="T57" s="603"/>
      <c r="U57" s="603"/>
      <c r="V57" s="601"/>
      <c r="W57" s="603"/>
      <c r="X57" s="601"/>
      <c r="Y57" s="603"/>
      <c r="Z57" s="603"/>
      <c r="AA57" s="603"/>
      <c r="AB57" s="605"/>
      <c r="AC57" s="605"/>
      <c r="AD57" s="605"/>
    </row>
    <row r="58">
      <c r="A58" s="48"/>
      <c r="B58" s="592">
        <v>9.0</v>
      </c>
      <c r="C58" s="594" t="s">
        <v>1358</v>
      </c>
      <c r="D58" s="597" t="s">
        <v>145</v>
      </c>
      <c r="E58" s="597">
        <v>1.085721513E9</v>
      </c>
      <c r="F58" s="599">
        <v>41007.0</v>
      </c>
      <c r="G58" s="597">
        <v>5.0</v>
      </c>
      <c r="H58" s="597" t="s">
        <v>42</v>
      </c>
      <c r="I58" s="597" t="s">
        <v>76</v>
      </c>
      <c r="J58" s="601"/>
      <c r="K58" s="603"/>
      <c r="L58" s="597"/>
      <c r="M58" s="601"/>
      <c r="N58" s="603"/>
      <c r="O58" s="603"/>
      <c r="P58" s="597" t="s">
        <v>1150</v>
      </c>
      <c r="Q58" s="597" t="s">
        <v>1151</v>
      </c>
      <c r="R58" s="603"/>
      <c r="S58" s="603"/>
      <c r="T58" s="603"/>
      <c r="U58" s="603"/>
      <c r="V58" s="601"/>
      <c r="W58" s="603"/>
      <c r="X58" s="601"/>
      <c r="Y58" s="603"/>
      <c r="Z58" s="603"/>
      <c r="AA58" s="603"/>
      <c r="AB58" s="605"/>
      <c r="AC58" s="605"/>
      <c r="AD58" s="605"/>
    </row>
    <row r="59">
      <c r="A59" s="48"/>
      <c r="B59" s="592">
        <v>10.0</v>
      </c>
      <c r="C59" s="594" t="s">
        <v>1361</v>
      </c>
      <c r="D59" s="597" t="s">
        <v>145</v>
      </c>
      <c r="E59" s="597">
        <v>1.088883795E9</v>
      </c>
      <c r="F59" s="599">
        <v>40868.0</v>
      </c>
      <c r="G59" s="597">
        <v>6.0</v>
      </c>
      <c r="H59" s="597" t="s">
        <v>75</v>
      </c>
      <c r="I59" s="597" t="s">
        <v>76</v>
      </c>
      <c r="J59" s="601"/>
      <c r="K59" s="603"/>
      <c r="L59" s="597"/>
      <c r="M59" s="601"/>
      <c r="N59" s="603"/>
      <c r="O59" s="603"/>
      <c r="P59" s="597" t="s">
        <v>1150</v>
      </c>
      <c r="Q59" s="597" t="s">
        <v>1151</v>
      </c>
      <c r="R59" s="603"/>
      <c r="S59" s="603"/>
      <c r="T59" s="603"/>
      <c r="U59" s="603"/>
      <c r="V59" s="601"/>
      <c r="W59" s="603"/>
      <c r="X59" s="601"/>
      <c r="Y59" s="603"/>
      <c r="Z59" s="603"/>
      <c r="AA59" s="603"/>
      <c r="AB59" s="605"/>
      <c r="AC59" s="605"/>
      <c r="AD59" s="605"/>
    </row>
    <row r="60">
      <c r="A60" s="48"/>
      <c r="B60" s="592">
        <v>11.0</v>
      </c>
      <c r="C60" s="594" t="s">
        <v>1362</v>
      </c>
      <c r="D60" s="597" t="s">
        <v>145</v>
      </c>
      <c r="E60" s="597">
        <v>1.085721436E9</v>
      </c>
      <c r="F60" s="599">
        <v>40964.0</v>
      </c>
      <c r="G60" s="597">
        <v>5.0</v>
      </c>
      <c r="H60" s="597" t="s">
        <v>75</v>
      </c>
      <c r="I60" s="597" t="s">
        <v>76</v>
      </c>
      <c r="J60" s="601"/>
      <c r="K60" s="603"/>
      <c r="L60" s="597"/>
      <c r="M60" s="601"/>
      <c r="N60" s="603"/>
      <c r="O60" s="603"/>
      <c r="P60" s="597" t="s">
        <v>1150</v>
      </c>
      <c r="Q60" s="597" t="s">
        <v>1151</v>
      </c>
      <c r="R60" s="603"/>
      <c r="S60" s="603"/>
      <c r="T60" s="603"/>
      <c r="U60" s="603"/>
      <c r="V60" s="601"/>
      <c r="W60" s="603"/>
      <c r="X60" s="601"/>
      <c r="Y60" s="603"/>
      <c r="Z60" s="603"/>
      <c r="AA60" s="603"/>
      <c r="AB60" s="605"/>
      <c r="AC60" s="605"/>
      <c r="AD60" s="605"/>
    </row>
    <row r="61">
      <c r="A61" s="48"/>
      <c r="B61" s="592">
        <v>12.0</v>
      </c>
      <c r="C61" s="594" t="s">
        <v>1366</v>
      </c>
      <c r="D61" s="597" t="s">
        <v>145</v>
      </c>
      <c r="E61" s="597">
        <v>1.085722283E9</v>
      </c>
      <c r="F61" s="599">
        <v>41565.0</v>
      </c>
      <c r="G61" s="597">
        <v>4.0</v>
      </c>
      <c r="H61" s="597" t="s">
        <v>75</v>
      </c>
      <c r="I61" s="597" t="s">
        <v>76</v>
      </c>
      <c r="J61" s="601"/>
      <c r="K61" s="603"/>
      <c r="L61" s="597"/>
      <c r="M61" s="601"/>
      <c r="N61" s="603"/>
      <c r="O61" s="603"/>
      <c r="P61" s="597" t="s">
        <v>1150</v>
      </c>
      <c r="Q61" s="597" t="s">
        <v>1151</v>
      </c>
      <c r="R61" s="603"/>
      <c r="S61" s="603"/>
      <c r="T61" s="603"/>
      <c r="U61" s="603"/>
      <c r="V61" s="601"/>
      <c r="W61" s="603"/>
      <c r="X61" s="601"/>
      <c r="Y61" s="603"/>
      <c r="Z61" s="603"/>
      <c r="AA61" s="603"/>
      <c r="AB61" s="605"/>
      <c r="AC61" s="605"/>
      <c r="AD61" s="605"/>
    </row>
    <row r="62">
      <c r="A62" s="48"/>
      <c r="B62" s="592">
        <v>13.0</v>
      </c>
      <c r="C62" s="594" t="s">
        <v>1371</v>
      </c>
      <c r="D62" s="597" t="s">
        <v>283</v>
      </c>
      <c r="E62" s="597">
        <v>1.085720141E9</v>
      </c>
      <c r="F62" s="599">
        <v>40244.0</v>
      </c>
      <c r="G62" s="597">
        <v>7.0</v>
      </c>
      <c r="H62" s="597" t="s">
        <v>42</v>
      </c>
      <c r="I62" s="597" t="s">
        <v>76</v>
      </c>
      <c r="J62" s="601"/>
      <c r="K62" s="603"/>
      <c r="L62" s="597"/>
      <c r="M62" s="601"/>
      <c r="N62" s="603"/>
      <c r="O62" s="603"/>
      <c r="P62" s="597" t="s">
        <v>1150</v>
      </c>
      <c r="Q62" s="597" t="s">
        <v>1151</v>
      </c>
      <c r="R62" s="603"/>
      <c r="S62" s="603"/>
      <c r="T62" s="603"/>
      <c r="U62" s="603"/>
      <c r="V62" s="601"/>
      <c r="W62" s="603"/>
      <c r="X62" s="601"/>
      <c r="Y62" s="603"/>
      <c r="Z62" s="603"/>
      <c r="AA62" s="603"/>
      <c r="AB62" s="605"/>
      <c r="AC62" s="605"/>
      <c r="AD62" s="605"/>
    </row>
    <row r="63">
      <c r="A63" s="48"/>
      <c r="B63" s="592">
        <v>14.0</v>
      </c>
      <c r="C63" s="594" t="s">
        <v>1375</v>
      </c>
      <c r="D63" s="597" t="s">
        <v>283</v>
      </c>
      <c r="E63" s="597">
        <v>1.088832919E9</v>
      </c>
      <c r="F63" s="599">
        <v>40329.0</v>
      </c>
      <c r="G63" s="597">
        <v>7.0</v>
      </c>
      <c r="H63" s="597" t="s">
        <v>75</v>
      </c>
      <c r="I63" s="597" t="s">
        <v>76</v>
      </c>
      <c r="J63" s="601"/>
      <c r="K63" s="603"/>
      <c r="L63" s="597"/>
      <c r="M63" s="601"/>
      <c r="N63" s="603"/>
      <c r="O63" s="603"/>
      <c r="P63" s="597" t="s">
        <v>1150</v>
      </c>
      <c r="Q63" s="597" t="s">
        <v>1151</v>
      </c>
      <c r="R63" s="603"/>
      <c r="S63" s="603"/>
      <c r="T63" s="603"/>
      <c r="U63" s="603"/>
      <c r="V63" s="601"/>
      <c r="W63" s="603"/>
      <c r="X63" s="601"/>
      <c r="Y63" s="603"/>
      <c r="Z63" s="603"/>
      <c r="AA63" s="603"/>
      <c r="AB63" s="605"/>
      <c r="AC63" s="605"/>
      <c r="AD63" s="605"/>
    </row>
    <row r="64">
      <c r="A64" s="48"/>
      <c r="B64" s="592">
        <v>15.0</v>
      </c>
      <c r="C64" s="594" t="s">
        <v>1377</v>
      </c>
      <c r="D64" s="597" t="s">
        <v>145</v>
      </c>
      <c r="E64" s="597">
        <v>1.088832705E9</v>
      </c>
      <c r="F64" s="599">
        <v>40146.0</v>
      </c>
      <c r="G64" s="597">
        <v>8.0</v>
      </c>
      <c r="H64" s="597" t="s">
        <v>42</v>
      </c>
      <c r="I64" s="597" t="s">
        <v>76</v>
      </c>
      <c r="J64" s="601"/>
      <c r="K64" s="603"/>
      <c r="L64" s="597"/>
      <c r="M64" s="601"/>
      <c r="N64" s="603"/>
      <c r="O64" s="603"/>
      <c r="P64" s="597" t="s">
        <v>1150</v>
      </c>
      <c r="Q64" s="597" t="s">
        <v>1151</v>
      </c>
      <c r="R64" s="603"/>
      <c r="S64" s="603"/>
      <c r="T64" s="603"/>
      <c r="U64" s="603"/>
      <c r="V64" s="601"/>
      <c r="W64" s="603"/>
      <c r="X64" s="601"/>
      <c r="Y64" s="603"/>
      <c r="Z64" s="603"/>
      <c r="AA64" s="603"/>
      <c r="AB64" s="605"/>
      <c r="AC64" s="605"/>
      <c r="AD64" s="605"/>
    </row>
    <row r="65">
      <c r="A65" s="48"/>
      <c r="B65" s="592">
        <v>16.0</v>
      </c>
      <c r="C65" s="623" t="s">
        <v>1378</v>
      </c>
      <c r="D65" s="625" t="s">
        <v>283</v>
      </c>
      <c r="E65" s="625">
        <v>1.089384879E9</v>
      </c>
      <c r="F65" s="633">
        <v>39795.0</v>
      </c>
      <c r="G65" s="625">
        <v>9.0</v>
      </c>
      <c r="H65" s="625" t="s">
        <v>75</v>
      </c>
      <c r="I65" s="625" t="s">
        <v>76</v>
      </c>
      <c r="J65" s="638"/>
      <c r="K65" s="641"/>
      <c r="L65" s="625"/>
      <c r="M65" s="638"/>
      <c r="N65" s="641"/>
      <c r="O65" s="641"/>
      <c r="P65" s="625"/>
      <c r="Q65" s="625"/>
      <c r="R65" s="641"/>
      <c r="S65" s="641"/>
      <c r="T65" s="641"/>
      <c r="U65" s="641"/>
      <c r="V65" s="638"/>
      <c r="W65" s="641"/>
      <c r="X65" s="638"/>
      <c r="Y65" s="603"/>
      <c r="Z65" s="603"/>
      <c r="AA65" s="603"/>
      <c r="AB65" s="605"/>
      <c r="AC65" s="605"/>
      <c r="AD65" s="605"/>
    </row>
    <row r="66">
      <c r="A66" s="48"/>
      <c r="B66" s="592">
        <v>17.0</v>
      </c>
      <c r="C66" s="623" t="s">
        <v>1416</v>
      </c>
      <c r="D66" s="625" t="s">
        <v>283</v>
      </c>
      <c r="E66" s="625">
        <v>1.085720269E9</v>
      </c>
      <c r="F66" s="633">
        <v>40303.0</v>
      </c>
      <c r="G66" s="625"/>
      <c r="H66" s="625" t="s">
        <v>75</v>
      </c>
      <c r="I66" s="625" t="s">
        <v>76</v>
      </c>
      <c r="J66" s="648" t="s">
        <v>1417</v>
      </c>
      <c r="K66" s="625"/>
      <c r="L66" s="625"/>
      <c r="M66" s="638"/>
      <c r="N66" s="641"/>
      <c r="O66" s="641"/>
      <c r="P66" s="625"/>
      <c r="Q66" s="625"/>
      <c r="R66" s="641"/>
      <c r="S66" s="641"/>
      <c r="T66" s="641"/>
      <c r="U66" s="641"/>
      <c r="V66" s="638"/>
      <c r="W66" s="641"/>
      <c r="X66" s="638"/>
      <c r="Y66" s="603"/>
      <c r="Z66" s="603"/>
      <c r="AA66" s="603"/>
      <c r="AB66" s="605"/>
      <c r="AC66" s="605"/>
      <c r="AD66" s="605"/>
    </row>
    <row r="67">
      <c r="A67" s="48"/>
      <c r="B67" s="592">
        <v>18.0</v>
      </c>
      <c r="C67" s="623" t="s">
        <v>1432</v>
      </c>
      <c r="D67" s="625" t="s">
        <v>145</v>
      </c>
      <c r="E67" s="625">
        <v>1.085721606E9</v>
      </c>
      <c r="F67" s="633">
        <v>41085.0</v>
      </c>
      <c r="G67" s="625">
        <v>6.0</v>
      </c>
      <c r="H67" s="625" t="s">
        <v>75</v>
      </c>
      <c r="I67" s="625" t="s">
        <v>76</v>
      </c>
      <c r="J67" s="638"/>
      <c r="K67" s="625"/>
      <c r="L67" s="625"/>
      <c r="M67" s="638"/>
      <c r="N67" s="641"/>
      <c r="O67" s="641"/>
      <c r="P67" s="625"/>
      <c r="Q67" s="625"/>
      <c r="R67" s="641"/>
      <c r="S67" s="641"/>
      <c r="T67" s="641"/>
      <c r="U67" s="641"/>
      <c r="V67" s="638"/>
      <c r="W67" s="641"/>
      <c r="X67" s="638"/>
      <c r="Y67" s="603"/>
      <c r="Z67" s="603"/>
      <c r="AA67" s="603"/>
      <c r="AB67" s="605"/>
      <c r="AC67" s="605"/>
      <c r="AD67" s="605"/>
    </row>
    <row r="68">
      <c r="A68" s="48"/>
      <c r="B68" s="377">
        <v>1.0</v>
      </c>
      <c r="C68" s="122" t="s">
        <v>1320</v>
      </c>
      <c r="D68" s="118"/>
      <c r="E68" s="118">
        <v>1.093535522E9</v>
      </c>
      <c r="F68" s="132"/>
      <c r="G68" s="118"/>
      <c r="H68" s="118"/>
      <c r="I68" s="118"/>
      <c r="J68" s="110" t="s">
        <v>1434</v>
      </c>
      <c r="K68" s="118"/>
      <c r="L68" s="118"/>
      <c r="M68" s="540"/>
      <c r="N68" s="149"/>
      <c r="O68" s="149"/>
      <c r="P68" s="118"/>
      <c r="Q68" s="118"/>
      <c r="R68" s="118" t="s">
        <v>1435</v>
      </c>
      <c r="S68" s="149"/>
      <c r="T68" s="149"/>
      <c r="U68" s="149"/>
      <c r="V68" s="638"/>
      <c r="W68" s="641"/>
      <c r="X68" s="638"/>
      <c r="Y68" s="603"/>
      <c r="Z68" s="603"/>
      <c r="AA68" s="603"/>
      <c r="AB68" s="605"/>
      <c r="AC68" s="605"/>
      <c r="AD68" s="605"/>
    </row>
    <row r="69">
      <c r="A69" s="249"/>
      <c r="B69" s="377">
        <v>2.0</v>
      </c>
      <c r="C69" s="122" t="s">
        <v>1437</v>
      </c>
      <c r="D69" s="118" t="s">
        <v>145</v>
      </c>
      <c r="E69" s="118">
        <v>1.00754987E9</v>
      </c>
      <c r="F69" s="132"/>
      <c r="G69" s="118"/>
      <c r="H69" s="118"/>
      <c r="I69" s="118"/>
      <c r="J69" s="110" t="s">
        <v>1440</v>
      </c>
      <c r="K69" s="149"/>
      <c r="L69" s="118"/>
      <c r="M69" s="540"/>
      <c r="N69" s="149"/>
      <c r="O69" s="149"/>
      <c r="P69" s="118"/>
      <c r="Q69" s="118"/>
      <c r="R69" s="118" t="s">
        <v>1441</v>
      </c>
      <c r="S69" s="149"/>
      <c r="T69" s="603"/>
      <c r="U69" s="603"/>
      <c r="V69" s="638"/>
      <c r="W69" s="641"/>
      <c r="X69" s="638"/>
      <c r="Y69" s="603"/>
      <c r="Z69" s="603"/>
      <c r="AA69" s="603"/>
      <c r="AB69" s="605"/>
      <c r="AC69" s="605"/>
      <c r="AD69" s="605"/>
    </row>
    <row r="70">
      <c r="A70" s="655" t="s">
        <v>1443</v>
      </c>
      <c r="B70" s="666">
        <v>1.0</v>
      </c>
      <c r="C70" s="673" t="s">
        <v>1460</v>
      </c>
      <c r="D70" s="681" t="s">
        <v>283</v>
      </c>
      <c r="E70" s="681">
        <v>1.193339784E9</v>
      </c>
      <c r="F70" s="683">
        <v>37060.0</v>
      </c>
      <c r="G70" s="681">
        <v>16.0</v>
      </c>
      <c r="H70" s="681" t="s">
        <v>75</v>
      </c>
      <c r="I70" s="681"/>
      <c r="J70" s="692"/>
      <c r="K70" s="694"/>
      <c r="L70" s="681"/>
      <c r="M70" s="692"/>
      <c r="N70" s="694"/>
      <c r="O70" s="694"/>
      <c r="P70" s="681" t="s">
        <v>1476</v>
      </c>
      <c r="Q70" s="681" t="s">
        <v>1151</v>
      </c>
      <c r="R70" s="694"/>
      <c r="S70" s="694"/>
      <c r="T70" s="694"/>
      <c r="U70" s="694"/>
      <c r="V70" s="692"/>
      <c r="W70" s="694"/>
      <c r="X70" s="692"/>
      <c r="Y70" s="694"/>
      <c r="Z70" s="694"/>
      <c r="AA70" s="694"/>
      <c r="AB70" s="696"/>
      <c r="AC70" s="696"/>
      <c r="AD70" s="696"/>
      <c r="AE70" s="698"/>
      <c r="AF70" s="698"/>
      <c r="AG70" s="698"/>
      <c r="AH70" s="698"/>
      <c r="AI70" s="698"/>
      <c r="AJ70" s="698"/>
      <c r="AK70" s="698"/>
      <c r="AL70" s="698"/>
    </row>
    <row r="71">
      <c r="A71" s="48"/>
      <c r="B71" s="666">
        <v>2.0</v>
      </c>
      <c r="C71" s="673" t="s">
        <v>1479</v>
      </c>
      <c r="D71" s="681" t="s">
        <v>39</v>
      </c>
      <c r="E71" s="681">
        <v>1.005020925E9</v>
      </c>
      <c r="F71" s="683">
        <v>33435.0</v>
      </c>
      <c r="G71" s="681">
        <v>26.0</v>
      </c>
      <c r="H71" s="681" t="s">
        <v>75</v>
      </c>
      <c r="I71" s="681"/>
      <c r="J71" s="692"/>
      <c r="K71" s="694"/>
      <c r="L71" s="681"/>
      <c r="M71" s="692"/>
      <c r="N71" s="694"/>
      <c r="O71" s="694"/>
      <c r="P71" s="681" t="s">
        <v>1482</v>
      </c>
      <c r="Q71" s="681" t="s">
        <v>1151</v>
      </c>
      <c r="R71" s="694"/>
      <c r="S71" s="694"/>
      <c r="T71" s="694"/>
      <c r="U71" s="694"/>
      <c r="V71" s="692"/>
      <c r="W71" s="694"/>
      <c r="X71" s="692"/>
      <c r="Y71" s="694"/>
      <c r="Z71" s="694"/>
      <c r="AA71" s="694"/>
      <c r="AB71" s="696"/>
      <c r="AC71" s="696"/>
      <c r="AD71" s="696"/>
    </row>
    <row r="72">
      <c r="A72" s="48"/>
      <c r="B72" s="666">
        <v>3.0</v>
      </c>
      <c r="C72" s="673" t="s">
        <v>1485</v>
      </c>
      <c r="D72" s="681" t="s">
        <v>39</v>
      </c>
      <c r="E72" s="681">
        <v>1.093186124E9</v>
      </c>
      <c r="F72" s="683">
        <v>32869.0</v>
      </c>
      <c r="G72" s="681">
        <v>28.0</v>
      </c>
      <c r="H72" s="681" t="s">
        <v>75</v>
      </c>
      <c r="I72" s="681" t="s">
        <v>76</v>
      </c>
      <c r="J72" s="692"/>
      <c r="K72" s="694"/>
      <c r="L72" s="681"/>
      <c r="M72" s="692"/>
      <c r="N72" s="694"/>
      <c r="O72" s="694"/>
      <c r="P72" s="681" t="s">
        <v>1482</v>
      </c>
      <c r="Q72" s="681" t="s">
        <v>1151</v>
      </c>
      <c r="R72" s="694"/>
      <c r="S72" s="694"/>
      <c r="T72" s="694"/>
      <c r="U72" s="694"/>
      <c r="V72" s="692"/>
      <c r="W72" s="694"/>
      <c r="X72" s="692"/>
      <c r="Y72" s="694"/>
      <c r="Z72" s="694"/>
      <c r="AA72" s="694"/>
      <c r="AB72" s="696"/>
      <c r="AC72" s="696"/>
      <c r="AD72" s="696"/>
    </row>
    <row r="73">
      <c r="A73" s="48"/>
      <c r="B73" s="666">
        <v>4.0</v>
      </c>
      <c r="C73" s="673" t="s">
        <v>1491</v>
      </c>
      <c r="D73" s="681" t="s">
        <v>39</v>
      </c>
      <c r="E73" s="681">
        <v>1.005020855E9</v>
      </c>
      <c r="F73" s="683">
        <v>35350.0</v>
      </c>
      <c r="G73" s="681">
        <v>31.0</v>
      </c>
      <c r="H73" s="681" t="s">
        <v>75</v>
      </c>
      <c r="I73" s="681" t="s">
        <v>76</v>
      </c>
      <c r="J73" s="703" t="s">
        <v>1492</v>
      </c>
      <c r="K73" s="694"/>
      <c r="L73" s="681">
        <v>3.204090226E9</v>
      </c>
      <c r="M73" s="692"/>
      <c r="N73" s="694"/>
      <c r="O73" s="694"/>
      <c r="P73" s="681" t="s">
        <v>1482</v>
      </c>
      <c r="Q73" s="681" t="s">
        <v>1151</v>
      </c>
      <c r="R73" s="694"/>
      <c r="S73" s="694"/>
      <c r="T73" s="694"/>
      <c r="U73" s="694"/>
      <c r="V73" s="692"/>
      <c r="W73" s="694"/>
      <c r="X73" s="692"/>
      <c r="Y73" s="694"/>
      <c r="Z73" s="694"/>
      <c r="AA73" s="694"/>
      <c r="AB73" s="696"/>
      <c r="AC73" s="696"/>
      <c r="AD73" s="696"/>
    </row>
    <row r="74">
      <c r="A74" s="48"/>
      <c r="B74" s="666">
        <v>5.0</v>
      </c>
      <c r="C74" s="673" t="s">
        <v>1493</v>
      </c>
      <c r="D74" s="681" t="s">
        <v>39</v>
      </c>
      <c r="E74" s="681">
        <v>1.004993793E9</v>
      </c>
      <c r="F74" s="683">
        <v>32420.0</v>
      </c>
      <c r="G74" s="681">
        <v>29.0</v>
      </c>
      <c r="H74" s="681" t="s">
        <v>75</v>
      </c>
      <c r="I74" s="681" t="s">
        <v>76</v>
      </c>
      <c r="J74" s="692"/>
      <c r="K74" s="694"/>
      <c r="L74" s="681"/>
      <c r="M74" s="692"/>
      <c r="N74" s="694"/>
      <c r="O74" s="694"/>
      <c r="P74" s="681" t="s">
        <v>1482</v>
      </c>
      <c r="Q74" s="681" t="s">
        <v>1151</v>
      </c>
      <c r="R74" s="694"/>
      <c r="S74" s="694"/>
      <c r="T74" s="694"/>
      <c r="U74" s="694"/>
      <c r="V74" s="692"/>
      <c r="W74" s="694"/>
      <c r="X74" s="692"/>
      <c r="Y74" s="694"/>
      <c r="Z74" s="694"/>
      <c r="AA74" s="694"/>
      <c r="AB74" s="696"/>
      <c r="AC74" s="696"/>
      <c r="AD74" s="696"/>
    </row>
    <row r="75">
      <c r="A75" s="48"/>
      <c r="B75" s="666">
        <v>6.0</v>
      </c>
      <c r="C75" s="673" t="s">
        <v>1495</v>
      </c>
      <c r="D75" s="681" t="s">
        <v>39</v>
      </c>
      <c r="E75" s="681">
        <v>1.007737738E9</v>
      </c>
      <c r="F75" s="683">
        <v>36705.0</v>
      </c>
      <c r="G75" s="681">
        <v>17.0</v>
      </c>
      <c r="H75" s="681" t="s">
        <v>75</v>
      </c>
      <c r="I75" s="681" t="s">
        <v>76</v>
      </c>
      <c r="J75" s="703" t="s">
        <v>1498</v>
      </c>
      <c r="K75" s="694"/>
      <c r="L75" s="681">
        <v>3.207338249E9</v>
      </c>
      <c r="M75" s="692"/>
      <c r="N75" s="694"/>
      <c r="O75" s="694"/>
      <c r="P75" s="681" t="s">
        <v>1482</v>
      </c>
      <c r="Q75" s="681" t="s">
        <v>1151</v>
      </c>
      <c r="R75" s="694"/>
      <c r="S75" s="694"/>
      <c r="T75" s="694"/>
      <c r="U75" s="694"/>
      <c r="V75" s="692"/>
      <c r="W75" s="694"/>
      <c r="X75" s="692"/>
      <c r="Y75" s="694"/>
      <c r="Z75" s="694"/>
      <c r="AA75" s="694"/>
      <c r="AB75" s="696"/>
      <c r="AC75" s="696"/>
      <c r="AD75" s="696"/>
    </row>
    <row r="76">
      <c r="A76" s="48"/>
      <c r="B76" s="666">
        <v>7.0</v>
      </c>
      <c r="C76" s="673" t="s">
        <v>1499</v>
      </c>
      <c r="D76" s="681" t="s">
        <v>39</v>
      </c>
      <c r="E76" s="681">
        <v>1.087547985E9</v>
      </c>
      <c r="F76" s="683">
        <v>31796.0</v>
      </c>
      <c r="G76" s="681"/>
      <c r="H76" s="681" t="s">
        <v>42</v>
      </c>
      <c r="I76" s="681" t="s">
        <v>76</v>
      </c>
      <c r="J76" s="703" t="s">
        <v>1502</v>
      </c>
      <c r="K76" s="694"/>
      <c r="L76" s="681"/>
      <c r="M76" s="692"/>
      <c r="N76" s="694"/>
      <c r="O76" s="694"/>
      <c r="P76" s="681" t="s">
        <v>1482</v>
      </c>
      <c r="Q76" s="681" t="s">
        <v>1151</v>
      </c>
      <c r="R76" s="694"/>
      <c r="S76" s="694"/>
      <c r="T76" s="694"/>
      <c r="U76" s="694"/>
      <c r="V76" s="692"/>
      <c r="W76" s="694"/>
      <c r="X76" s="692"/>
      <c r="Y76" s="694"/>
      <c r="Z76" s="694"/>
      <c r="AA76" s="694"/>
      <c r="AB76" s="696"/>
      <c r="AC76" s="696"/>
      <c r="AD76" s="696"/>
    </row>
    <row r="77">
      <c r="A77" s="48"/>
      <c r="B77" s="666">
        <v>8.0</v>
      </c>
      <c r="C77" s="673" t="s">
        <v>1510</v>
      </c>
      <c r="D77" s="681" t="s">
        <v>39</v>
      </c>
      <c r="E77" s="681">
        <v>1.093535839E9</v>
      </c>
      <c r="F77" s="683">
        <v>33126.0</v>
      </c>
      <c r="G77" s="681"/>
      <c r="H77" s="681" t="s">
        <v>42</v>
      </c>
      <c r="I77" s="681"/>
      <c r="J77" s="692"/>
      <c r="K77" s="694"/>
      <c r="L77" s="681"/>
      <c r="M77" s="692"/>
      <c r="N77" s="694"/>
      <c r="O77" s="694"/>
      <c r="P77" s="681" t="s">
        <v>1482</v>
      </c>
      <c r="Q77" s="681" t="s">
        <v>1151</v>
      </c>
      <c r="R77" s="694"/>
      <c r="S77" s="694"/>
      <c r="T77" s="694"/>
      <c r="U77" s="694"/>
      <c r="V77" s="692"/>
      <c r="W77" s="694"/>
      <c r="X77" s="692"/>
      <c r="Y77" s="694"/>
      <c r="Z77" s="694"/>
      <c r="AA77" s="694"/>
      <c r="AB77" s="696"/>
      <c r="AC77" s="696"/>
      <c r="AD77" s="696"/>
    </row>
    <row r="78" ht="17.25" customHeight="1">
      <c r="A78" s="48"/>
      <c r="B78" s="666">
        <v>9.0</v>
      </c>
      <c r="C78" s="673" t="s">
        <v>1512</v>
      </c>
      <c r="D78" s="681" t="s">
        <v>39</v>
      </c>
      <c r="E78" s="681">
        <v>1.8603385E7</v>
      </c>
      <c r="F78" s="683">
        <v>29064.0</v>
      </c>
      <c r="G78" s="681"/>
      <c r="H78" s="681" t="s">
        <v>42</v>
      </c>
      <c r="I78" s="681" t="s">
        <v>76</v>
      </c>
      <c r="J78" s="703" t="s">
        <v>1513</v>
      </c>
      <c r="K78" s="694"/>
      <c r="L78" s="681"/>
      <c r="M78" s="692"/>
      <c r="N78" s="694"/>
      <c r="O78" s="694"/>
      <c r="P78" s="681" t="s">
        <v>1482</v>
      </c>
      <c r="Q78" s="681" t="s">
        <v>1151</v>
      </c>
      <c r="R78" s="694"/>
      <c r="S78" s="694"/>
      <c r="T78" s="694"/>
      <c r="U78" s="694"/>
      <c r="V78" s="692"/>
      <c r="W78" s="694"/>
      <c r="X78" s="692"/>
      <c r="Y78" s="694"/>
      <c r="Z78" s="694"/>
      <c r="AA78" s="694"/>
      <c r="AB78" s="696"/>
      <c r="AC78" s="696"/>
      <c r="AD78" s="696"/>
    </row>
    <row r="79" ht="17.25" customHeight="1">
      <c r="A79" s="48"/>
      <c r="B79" s="666">
        <v>10.0</v>
      </c>
      <c r="C79" s="673" t="s">
        <v>1514</v>
      </c>
      <c r="D79" s="681" t="s">
        <v>39</v>
      </c>
      <c r="E79" s="681">
        <v>1.085719467E9</v>
      </c>
      <c r="F79" s="683">
        <v>35417.0</v>
      </c>
      <c r="G79" s="681"/>
      <c r="H79" s="681" t="s">
        <v>42</v>
      </c>
      <c r="I79" s="681" t="s">
        <v>76</v>
      </c>
      <c r="J79" s="703" t="s">
        <v>1498</v>
      </c>
      <c r="K79" s="694"/>
      <c r="L79" s="681">
        <v>3.207358249E9</v>
      </c>
      <c r="M79" s="692"/>
      <c r="N79" s="694"/>
      <c r="O79" s="694"/>
      <c r="P79" s="681" t="s">
        <v>1482</v>
      </c>
      <c r="Q79" s="681" t="s">
        <v>1151</v>
      </c>
      <c r="R79" s="694"/>
      <c r="S79" s="694"/>
      <c r="T79" s="694"/>
      <c r="U79" s="694"/>
      <c r="V79" s="692"/>
      <c r="W79" s="694"/>
      <c r="X79" s="692"/>
      <c r="Y79" s="694"/>
      <c r="Z79" s="694"/>
      <c r="AA79" s="694"/>
      <c r="AB79" s="696"/>
      <c r="AC79" s="696"/>
      <c r="AD79" s="696"/>
    </row>
    <row r="80" ht="17.25" customHeight="1">
      <c r="A80" s="48"/>
      <c r="B80" s="666">
        <v>11.0</v>
      </c>
      <c r="C80" s="673" t="s">
        <v>1516</v>
      </c>
      <c r="D80" s="681"/>
      <c r="E80" s="681">
        <v>1.086634698E9</v>
      </c>
      <c r="F80" s="683">
        <v>36532.0</v>
      </c>
      <c r="G80" s="681"/>
      <c r="H80" s="681" t="s">
        <v>42</v>
      </c>
      <c r="I80" s="681" t="s">
        <v>76</v>
      </c>
      <c r="J80" s="703" t="s">
        <v>1492</v>
      </c>
      <c r="K80" s="694"/>
      <c r="L80" s="681">
        <v>3.204090226E9</v>
      </c>
      <c r="M80" s="692"/>
      <c r="N80" s="694"/>
      <c r="O80" s="694"/>
      <c r="P80" s="681" t="s">
        <v>1482</v>
      </c>
      <c r="Q80" s="681" t="s">
        <v>1151</v>
      </c>
      <c r="R80" s="694"/>
      <c r="S80" s="694"/>
      <c r="T80" s="694"/>
      <c r="U80" s="694"/>
      <c r="V80" s="692"/>
      <c r="W80" s="694"/>
      <c r="X80" s="692"/>
      <c r="Y80" s="694"/>
      <c r="Z80" s="694"/>
      <c r="AA80" s="694"/>
      <c r="AB80" s="696"/>
      <c r="AC80" s="696"/>
      <c r="AD80" s="696"/>
    </row>
    <row r="81" ht="17.25" customHeight="1">
      <c r="A81" s="48"/>
      <c r="B81" s="666">
        <v>12.0</v>
      </c>
      <c r="C81" s="673" t="s">
        <v>1519</v>
      </c>
      <c r="D81" s="681" t="s">
        <v>39</v>
      </c>
      <c r="E81" s="681">
        <v>1.005020537E9</v>
      </c>
      <c r="F81" s="683">
        <v>37674.0</v>
      </c>
      <c r="G81" s="681"/>
      <c r="H81" s="681" t="s">
        <v>75</v>
      </c>
      <c r="I81" s="681" t="s">
        <v>76</v>
      </c>
      <c r="J81" s="703"/>
      <c r="K81" s="694"/>
      <c r="L81" s="681"/>
      <c r="M81" s="692"/>
      <c r="N81" s="694"/>
      <c r="O81" s="694"/>
      <c r="P81" s="681" t="s">
        <v>1482</v>
      </c>
      <c r="Q81" s="681" t="s">
        <v>1151</v>
      </c>
      <c r="R81" s="694"/>
      <c r="S81" s="694"/>
      <c r="T81" s="694"/>
      <c r="U81" s="694"/>
      <c r="V81" s="692"/>
      <c r="W81" s="694"/>
      <c r="X81" s="692"/>
      <c r="Y81" s="694"/>
      <c r="Z81" s="694"/>
      <c r="AA81" s="694"/>
      <c r="AB81" s="696"/>
      <c r="AC81" s="696"/>
      <c r="AD81" s="696"/>
    </row>
    <row r="82" ht="17.25" customHeight="1">
      <c r="A82" s="48"/>
      <c r="B82" s="666">
        <v>13.0</v>
      </c>
      <c r="C82" s="673" t="s">
        <v>1526</v>
      </c>
      <c r="D82" s="681" t="s">
        <v>283</v>
      </c>
      <c r="E82" s="681">
        <v>1.087547298E9</v>
      </c>
      <c r="F82" s="683">
        <v>38197.0</v>
      </c>
      <c r="G82" s="681"/>
      <c r="H82" s="681" t="s">
        <v>75</v>
      </c>
      <c r="I82" s="681" t="s">
        <v>76</v>
      </c>
      <c r="J82" s="703"/>
      <c r="K82" s="694"/>
      <c r="L82" s="681"/>
      <c r="M82" s="692"/>
      <c r="N82" s="694"/>
      <c r="O82" s="694"/>
      <c r="P82" s="681" t="s">
        <v>1482</v>
      </c>
      <c r="Q82" s="681" t="s">
        <v>1151</v>
      </c>
      <c r="R82" s="694"/>
      <c r="S82" s="694"/>
      <c r="T82" s="694"/>
      <c r="U82" s="694"/>
      <c r="V82" s="692"/>
      <c r="W82" s="694"/>
      <c r="X82" s="692"/>
      <c r="Y82" s="694"/>
      <c r="Z82" s="694"/>
      <c r="AA82" s="694"/>
      <c r="AB82" s="696"/>
      <c r="AC82" s="696"/>
      <c r="AD82" s="696"/>
    </row>
    <row r="83" ht="17.25" customHeight="1">
      <c r="A83" s="48"/>
      <c r="B83" s="666">
        <v>14.0</v>
      </c>
      <c r="C83" s="673" t="s">
        <v>1528</v>
      </c>
      <c r="D83" s="681" t="s">
        <v>283</v>
      </c>
      <c r="E83" s="681">
        <v>1.093532875E9</v>
      </c>
      <c r="F83" s="683">
        <v>37568.0</v>
      </c>
      <c r="G83" s="681">
        <v>15.0</v>
      </c>
      <c r="H83" s="681" t="s">
        <v>75</v>
      </c>
      <c r="I83" s="681" t="s">
        <v>76</v>
      </c>
      <c r="J83" s="703" t="s">
        <v>1530</v>
      </c>
      <c r="K83" s="694"/>
      <c r="L83" s="681">
        <v>3.214430418E9</v>
      </c>
      <c r="M83" s="692"/>
      <c r="N83" s="694"/>
      <c r="O83" s="694"/>
      <c r="P83" s="681" t="s">
        <v>1482</v>
      </c>
      <c r="Q83" s="681" t="s">
        <v>1151</v>
      </c>
      <c r="R83" s="694"/>
      <c r="S83" s="694"/>
      <c r="T83" s="694"/>
      <c r="U83" s="694"/>
      <c r="V83" s="692"/>
      <c r="W83" s="694"/>
      <c r="X83" s="692"/>
      <c r="Y83" s="694"/>
      <c r="Z83" s="694"/>
      <c r="AA83" s="694"/>
      <c r="AB83" s="696"/>
      <c r="AC83" s="696"/>
      <c r="AD83" s="696"/>
    </row>
    <row r="84" ht="17.25" customHeight="1">
      <c r="A84" s="48"/>
      <c r="B84" s="666">
        <v>15.0</v>
      </c>
      <c r="C84" s="673" t="s">
        <v>1537</v>
      </c>
      <c r="D84" s="681" t="s">
        <v>39</v>
      </c>
      <c r="E84" s="681">
        <v>1.005020927E9</v>
      </c>
      <c r="F84" s="683">
        <v>31227.0</v>
      </c>
      <c r="G84" s="681">
        <v>33.0</v>
      </c>
      <c r="H84" s="681" t="s">
        <v>75</v>
      </c>
      <c r="I84" s="681" t="s">
        <v>76</v>
      </c>
      <c r="J84" s="703" t="s">
        <v>1539</v>
      </c>
      <c r="K84" s="694"/>
      <c r="L84" s="681">
        <v>3.107188988E9</v>
      </c>
      <c r="M84" s="692"/>
      <c r="N84" s="694"/>
      <c r="O84" s="694"/>
      <c r="P84" s="681" t="s">
        <v>1482</v>
      </c>
      <c r="Q84" s="681" t="s">
        <v>1151</v>
      </c>
      <c r="R84" s="694"/>
      <c r="S84" s="694"/>
      <c r="T84" s="694"/>
      <c r="U84" s="694"/>
      <c r="V84" s="692"/>
      <c r="W84" s="694"/>
      <c r="X84" s="692"/>
      <c r="Y84" s="694"/>
      <c r="Z84" s="694"/>
      <c r="AA84" s="694"/>
      <c r="AB84" s="696"/>
      <c r="AC84" s="696"/>
      <c r="AD84" s="696"/>
    </row>
    <row r="85" ht="17.25" customHeight="1">
      <c r="A85" s="48"/>
      <c r="B85" s="666">
        <v>16.0</v>
      </c>
      <c r="C85" s="673" t="s">
        <v>1547</v>
      </c>
      <c r="D85" s="681" t="s">
        <v>39</v>
      </c>
      <c r="E85" s="681">
        <v>1.093534022E9</v>
      </c>
      <c r="F85" s="683">
        <v>38737.0</v>
      </c>
      <c r="G85" s="681"/>
      <c r="H85" s="681" t="s">
        <v>75</v>
      </c>
      <c r="I85" s="681" t="s">
        <v>76</v>
      </c>
      <c r="J85" s="703"/>
      <c r="K85" s="694"/>
      <c r="L85" s="681"/>
      <c r="M85" s="692"/>
      <c r="N85" s="694"/>
      <c r="O85" s="694"/>
      <c r="P85" s="681"/>
      <c r="Q85" s="681"/>
      <c r="R85" s="694"/>
      <c r="S85" s="694"/>
      <c r="T85" s="694"/>
      <c r="U85" s="694"/>
      <c r="V85" s="692"/>
      <c r="W85" s="694"/>
      <c r="X85" s="692"/>
      <c r="Y85" s="694"/>
      <c r="Z85" s="694"/>
      <c r="AA85" s="694"/>
      <c r="AB85" s="696"/>
      <c r="AC85" s="696"/>
      <c r="AD85" s="696"/>
    </row>
    <row r="86" ht="17.25" customHeight="1">
      <c r="A86" s="48"/>
      <c r="B86" s="377">
        <v>1.0</v>
      </c>
      <c r="C86" s="122" t="s">
        <v>1553</v>
      </c>
      <c r="D86" s="118" t="s">
        <v>39</v>
      </c>
      <c r="E86" s="118">
        <v>1.8603361E7</v>
      </c>
      <c r="F86" s="132">
        <v>30076.0</v>
      </c>
      <c r="G86" s="118"/>
      <c r="H86" s="118" t="s">
        <v>42</v>
      </c>
      <c r="I86" s="118" t="s">
        <v>76</v>
      </c>
      <c r="J86" s="110" t="s">
        <v>1539</v>
      </c>
      <c r="K86" s="149"/>
      <c r="L86" s="118">
        <v>3.107288988E9</v>
      </c>
      <c r="M86" s="540"/>
      <c r="N86" s="149"/>
      <c r="O86" s="149"/>
      <c r="P86" s="118" t="s">
        <v>1482</v>
      </c>
      <c r="Q86" s="118" t="s">
        <v>1151</v>
      </c>
      <c r="R86" s="149"/>
      <c r="S86" s="149"/>
      <c r="T86" s="149"/>
      <c r="U86" s="149"/>
      <c r="V86" s="540"/>
      <c r="W86" s="149"/>
      <c r="X86" s="540"/>
      <c r="Y86" s="149"/>
      <c r="Z86" s="149"/>
      <c r="AA86" s="118" t="s">
        <v>1556</v>
      </c>
      <c r="AB86" s="122" t="s">
        <v>1557</v>
      </c>
      <c r="AC86" s="140"/>
      <c r="AD86" s="140"/>
    </row>
    <row r="87" ht="17.25" customHeight="1">
      <c r="A87" s="48"/>
      <c r="B87" s="377">
        <v>2.0</v>
      </c>
      <c r="C87" s="122" t="s">
        <v>1558</v>
      </c>
      <c r="D87" s="118"/>
      <c r="E87" s="118"/>
      <c r="F87" s="132"/>
      <c r="G87" s="118"/>
      <c r="H87" s="118" t="s">
        <v>75</v>
      </c>
      <c r="I87" s="118"/>
      <c r="J87" s="540"/>
      <c r="K87" s="149"/>
      <c r="L87" s="118"/>
      <c r="M87" s="540"/>
      <c r="N87" s="149"/>
      <c r="O87" s="694"/>
      <c r="P87" s="681"/>
      <c r="Q87" s="681"/>
      <c r="R87" s="694"/>
      <c r="S87" s="694"/>
      <c r="T87" s="694"/>
      <c r="U87" s="694"/>
      <c r="V87" s="692"/>
      <c r="W87" s="694"/>
      <c r="X87" s="692"/>
      <c r="Y87" s="694"/>
      <c r="Z87" s="694"/>
      <c r="AA87" s="694"/>
      <c r="AB87" s="696"/>
      <c r="AC87" s="696"/>
      <c r="AD87" s="696"/>
    </row>
    <row r="88" ht="17.25" customHeight="1">
      <c r="A88" s="48"/>
      <c r="B88" s="377">
        <v>3.0</v>
      </c>
      <c r="C88" s="122" t="s">
        <v>1559</v>
      </c>
      <c r="D88" s="118" t="s">
        <v>39</v>
      </c>
      <c r="E88" s="118">
        <v>1.8147694E7</v>
      </c>
      <c r="F88" s="132"/>
      <c r="G88" s="118"/>
      <c r="H88" s="118" t="s">
        <v>42</v>
      </c>
      <c r="I88" s="118"/>
      <c r="J88" s="540"/>
      <c r="K88" s="149"/>
      <c r="L88" s="118"/>
      <c r="M88" s="540"/>
      <c r="N88" s="149"/>
      <c r="O88" s="149"/>
      <c r="P88" s="681"/>
      <c r="Q88" s="681"/>
      <c r="R88" s="694"/>
      <c r="S88" s="694"/>
      <c r="T88" s="694"/>
      <c r="U88" s="694"/>
      <c r="V88" s="692"/>
      <c r="W88" s="694"/>
      <c r="X88" s="692"/>
      <c r="Y88" s="694"/>
      <c r="Z88" s="694"/>
      <c r="AA88" s="694"/>
      <c r="AB88" s="696"/>
      <c r="AC88" s="696"/>
      <c r="AD88" s="696"/>
    </row>
    <row r="89" ht="17.25" customHeight="1">
      <c r="A89" s="249"/>
      <c r="B89" s="377">
        <v>4.0</v>
      </c>
      <c r="C89" s="122" t="s">
        <v>1560</v>
      </c>
      <c r="D89" s="118" t="s">
        <v>39</v>
      </c>
      <c r="E89" s="118">
        <v>1.087548169E9</v>
      </c>
      <c r="F89" s="132">
        <v>29943.0</v>
      </c>
      <c r="G89" s="118">
        <v>36.0</v>
      </c>
      <c r="H89" s="118" t="s">
        <v>75</v>
      </c>
      <c r="I89" s="118" t="s">
        <v>76</v>
      </c>
      <c r="J89" s="110"/>
      <c r="K89" s="149"/>
      <c r="L89" s="118"/>
      <c r="M89" s="110" t="s">
        <v>1561</v>
      </c>
      <c r="N89" s="149"/>
      <c r="O89" s="149"/>
      <c r="P89" s="118"/>
      <c r="Q89" s="118"/>
      <c r="R89" s="149"/>
      <c r="S89" s="149"/>
      <c r="T89" s="149"/>
      <c r="U89" s="149"/>
      <c r="V89" s="692"/>
      <c r="W89" s="694"/>
      <c r="X89" s="692"/>
      <c r="Y89" s="694"/>
      <c r="Z89" s="694"/>
      <c r="AA89" s="694"/>
      <c r="AB89" s="696"/>
      <c r="AC89" s="696"/>
      <c r="AD89" s="696"/>
    </row>
    <row r="90" ht="17.25" customHeight="1">
      <c r="A90" s="720" t="s">
        <v>1562</v>
      </c>
      <c r="B90" s="722">
        <v>1.0</v>
      </c>
      <c r="C90" s="724" t="s">
        <v>1571</v>
      </c>
      <c r="D90" s="725" t="s">
        <v>283</v>
      </c>
      <c r="E90" s="724">
        <v>1.085720157E9</v>
      </c>
      <c r="F90" s="727">
        <v>40259.0</v>
      </c>
      <c r="G90" s="728"/>
      <c r="H90" s="725" t="s">
        <v>75</v>
      </c>
      <c r="I90" s="724" t="s">
        <v>76</v>
      </c>
      <c r="J90" s="728"/>
      <c r="K90" s="728"/>
      <c r="L90" s="728"/>
      <c r="M90" s="728"/>
      <c r="N90" s="728"/>
      <c r="O90" s="728"/>
      <c r="P90" s="728"/>
      <c r="Q90" s="728"/>
      <c r="R90" s="724" t="s">
        <v>1573</v>
      </c>
      <c r="S90" s="735"/>
      <c r="T90" s="735"/>
      <c r="U90" s="735"/>
      <c r="V90" s="737"/>
      <c r="W90" s="735"/>
      <c r="X90" s="737"/>
      <c r="Y90" s="735"/>
      <c r="Z90" s="735"/>
      <c r="AA90" s="735"/>
      <c r="AB90" s="728"/>
      <c r="AC90" s="728"/>
      <c r="AD90" s="728"/>
    </row>
    <row r="91" ht="17.25" customHeight="1">
      <c r="A91" s="48"/>
      <c r="B91" s="722">
        <v>2.0</v>
      </c>
      <c r="C91" s="724" t="s">
        <v>1595</v>
      </c>
      <c r="D91" s="725" t="s">
        <v>283</v>
      </c>
      <c r="E91" s="725">
        <v>1.08882928E9</v>
      </c>
      <c r="F91" s="739">
        <v>39142.0</v>
      </c>
      <c r="G91" s="725">
        <v>10.0</v>
      </c>
      <c r="H91" s="725" t="s">
        <v>42</v>
      </c>
      <c r="I91" s="725" t="s">
        <v>76</v>
      </c>
      <c r="J91" s="737"/>
      <c r="K91" s="735"/>
      <c r="L91" s="725"/>
      <c r="M91" s="737"/>
      <c r="N91" s="735"/>
      <c r="O91" s="735"/>
      <c r="P91" s="725" t="s">
        <v>1482</v>
      </c>
      <c r="Q91" s="725" t="s">
        <v>1598</v>
      </c>
      <c r="R91" s="735"/>
      <c r="S91" s="735"/>
      <c r="T91" s="735"/>
      <c r="U91" s="735"/>
      <c r="V91" s="737"/>
      <c r="W91" s="735"/>
      <c r="X91" s="737"/>
      <c r="Y91" s="735"/>
      <c r="Z91" s="735"/>
      <c r="AA91" s="735"/>
      <c r="AB91" s="728"/>
      <c r="AC91" s="728"/>
      <c r="AD91" s="728"/>
    </row>
    <row r="92" ht="17.25" customHeight="1">
      <c r="A92" s="48"/>
      <c r="B92" s="722">
        <v>3.0</v>
      </c>
      <c r="C92" s="724" t="s">
        <v>1599</v>
      </c>
      <c r="D92" s="725" t="s">
        <v>283</v>
      </c>
      <c r="E92" s="725">
        <v>1.087553923E9</v>
      </c>
      <c r="F92" s="739"/>
      <c r="G92" s="725"/>
      <c r="H92" s="725" t="s">
        <v>42</v>
      </c>
      <c r="I92" s="725"/>
      <c r="J92" s="737"/>
      <c r="K92" s="735"/>
      <c r="L92" s="725"/>
      <c r="M92" s="737"/>
      <c r="N92" s="735"/>
      <c r="O92" s="735"/>
      <c r="P92" s="725" t="s">
        <v>1482</v>
      </c>
      <c r="Q92" s="725" t="s">
        <v>1598</v>
      </c>
      <c r="R92" s="735"/>
      <c r="S92" s="735"/>
      <c r="T92" s="735"/>
      <c r="U92" s="735"/>
      <c r="V92" s="737"/>
      <c r="W92" s="735"/>
      <c r="X92" s="737"/>
      <c r="Y92" s="735"/>
      <c r="Z92" s="735"/>
      <c r="AA92" s="735"/>
      <c r="AB92" s="728"/>
      <c r="AC92" s="728"/>
      <c r="AD92" s="728"/>
    </row>
    <row r="93" ht="17.25" customHeight="1">
      <c r="A93" s="48"/>
      <c r="B93" s="722">
        <v>4.0</v>
      </c>
      <c r="C93" s="724" t="s">
        <v>1602</v>
      </c>
      <c r="D93" s="725" t="s">
        <v>283</v>
      </c>
      <c r="E93" s="725">
        <v>1.085719983E9</v>
      </c>
      <c r="F93" s="739">
        <v>40118.0</v>
      </c>
      <c r="G93" s="725"/>
      <c r="H93" s="725" t="s">
        <v>42</v>
      </c>
      <c r="I93" s="725"/>
      <c r="J93" s="737"/>
      <c r="K93" s="735"/>
      <c r="L93" s="725"/>
      <c r="M93" s="737"/>
      <c r="N93" s="735"/>
      <c r="O93" s="735"/>
      <c r="P93" s="725" t="s">
        <v>1482</v>
      </c>
      <c r="Q93" s="725" t="s">
        <v>1598</v>
      </c>
      <c r="R93" s="735"/>
      <c r="S93" s="735"/>
      <c r="T93" s="735"/>
      <c r="U93" s="735"/>
      <c r="V93" s="737"/>
      <c r="W93" s="735"/>
      <c r="X93" s="737"/>
      <c r="Y93" s="735"/>
      <c r="Z93" s="735"/>
      <c r="AA93" s="735"/>
      <c r="AB93" s="728"/>
      <c r="AC93" s="728"/>
      <c r="AD93" s="728"/>
    </row>
    <row r="94" ht="17.25" customHeight="1">
      <c r="A94" s="48"/>
      <c r="B94" s="377">
        <v>5.0</v>
      </c>
      <c r="C94" s="122" t="s">
        <v>1606</v>
      </c>
      <c r="D94" s="118" t="s">
        <v>283</v>
      </c>
      <c r="E94" s="118">
        <v>1.087548949E9</v>
      </c>
      <c r="F94" s="132">
        <v>38669.0</v>
      </c>
      <c r="G94" s="118">
        <v>12.0</v>
      </c>
      <c r="H94" s="118" t="s">
        <v>42</v>
      </c>
      <c r="I94" s="118" t="s">
        <v>76</v>
      </c>
      <c r="J94" s="540"/>
      <c r="K94" s="149"/>
      <c r="L94" s="118"/>
      <c r="M94" s="540"/>
      <c r="N94" s="149"/>
      <c r="O94" s="149"/>
      <c r="P94" s="118" t="s">
        <v>1482</v>
      </c>
      <c r="Q94" s="118" t="s">
        <v>1598</v>
      </c>
      <c r="R94" s="149"/>
      <c r="S94" s="149"/>
      <c r="T94" s="149"/>
      <c r="U94" s="149"/>
      <c r="V94" s="540"/>
      <c r="W94" s="149"/>
      <c r="X94" s="540"/>
      <c r="Y94" s="149"/>
      <c r="Z94" s="149"/>
      <c r="AA94" s="149"/>
      <c r="AB94" s="140"/>
      <c r="AC94" s="140"/>
      <c r="AD94" s="140"/>
      <c r="AE94" s="128"/>
      <c r="AF94" s="128"/>
      <c r="AG94" s="128"/>
      <c r="AH94" s="128"/>
      <c r="AI94" s="128"/>
      <c r="AJ94" s="128"/>
      <c r="AK94" s="128"/>
      <c r="AL94" s="128"/>
    </row>
    <row r="95" ht="17.25" customHeight="1">
      <c r="A95" s="48"/>
      <c r="B95" s="722">
        <v>6.0</v>
      </c>
      <c r="C95" s="724" t="s">
        <v>1609</v>
      </c>
      <c r="D95" s="725" t="s">
        <v>283</v>
      </c>
      <c r="E95" s="725">
        <v>1.088882711E9</v>
      </c>
      <c r="F95" s="739"/>
      <c r="G95" s="725"/>
      <c r="H95" s="725" t="s">
        <v>75</v>
      </c>
      <c r="I95" s="725"/>
      <c r="J95" s="737"/>
      <c r="K95" s="735"/>
      <c r="L95" s="725"/>
      <c r="M95" s="737"/>
      <c r="N95" s="735"/>
      <c r="O95" s="735"/>
      <c r="P95" s="725" t="s">
        <v>1482</v>
      </c>
      <c r="Q95" s="725" t="s">
        <v>1598</v>
      </c>
      <c r="R95" s="735"/>
      <c r="S95" s="735"/>
      <c r="T95" s="735"/>
      <c r="U95" s="735"/>
      <c r="V95" s="737"/>
      <c r="W95" s="735"/>
      <c r="X95" s="737"/>
      <c r="Y95" s="735"/>
      <c r="Z95" s="735"/>
      <c r="AA95" s="735"/>
      <c r="AB95" s="728"/>
      <c r="AC95" s="728"/>
      <c r="AD95" s="728"/>
    </row>
    <row r="96" ht="17.25" customHeight="1">
      <c r="A96" s="48"/>
      <c r="B96" s="722">
        <v>7.0</v>
      </c>
      <c r="C96" s="724" t="s">
        <v>1617</v>
      </c>
      <c r="D96" s="725" t="s">
        <v>283</v>
      </c>
      <c r="E96" s="725">
        <v>1.089601083E9</v>
      </c>
      <c r="F96" s="739">
        <v>38731.0</v>
      </c>
      <c r="G96" s="725"/>
      <c r="H96" s="725" t="s">
        <v>75</v>
      </c>
      <c r="I96" s="725"/>
      <c r="J96" s="737"/>
      <c r="K96" s="735"/>
      <c r="L96" s="725"/>
      <c r="M96" s="737"/>
      <c r="N96" s="735"/>
      <c r="O96" s="735"/>
      <c r="P96" s="725" t="s">
        <v>1482</v>
      </c>
      <c r="Q96" s="725" t="s">
        <v>1598</v>
      </c>
      <c r="R96" s="735"/>
      <c r="S96" s="735"/>
      <c r="T96" s="735"/>
      <c r="U96" s="735"/>
      <c r="V96" s="737"/>
      <c r="W96" s="735"/>
      <c r="X96" s="737"/>
      <c r="Y96" s="735"/>
      <c r="Z96" s="735"/>
      <c r="AA96" s="735"/>
      <c r="AB96" s="728"/>
      <c r="AC96" s="728"/>
      <c r="AD96" s="728"/>
    </row>
    <row r="97" ht="17.25" customHeight="1">
      <c r="A97" s="48"/>
      <c r="B97" s="722">
        <v>8.0</v>
      </c>
      <c r="C97" s="724" t="s">
        <v>1619</v>
      </c>
      <c r="D97" s="725" t="s">
        <v>283</v>
      </c>
      <c r="E97" s="725">
        <v>1.088831767E9</v>
      </c>
      <c r="F97" s="739">
        <v>39913.0</v>
      </c>
      <c r="G97" s="725">
        <v>8.0</v>
      </c>
      <c r="H97" s="725" t="s">
        <v>75</v>
      </c>
      <c r="I97" s="725" t="s">
        <v>76</v>
      </c>
      <c r="J97" s="737"/>
      <c r="K97" s="735"/>
      <c r="L97" s="725"/>
      <c r="M97" s="737"/>
      <c r="N97" s="735"/>
      <c r="O97" s="735"/>
      <c r="P97" s="725" t="s">
        <v>1482</v>
      </c>
      <c r="Q97" s="725" t="s">
        <v>1598</v>
      </c>
      <c r="R97" s="735"/>
      <c r="S97" s="735"/>
      <c r="T97" s="735"/>
      <c r="U97" s="735"/>
      <c r="V97" s="737"/>
      <c r="W97" s="735"/>
      <c r="X97" s="737"/>
      <c r="Y97" s="735"/>
      <c r="Z97" s="735"/>
      <c r="AA97" s="735"/>
      <c r="AB97" s="728"/>
      <c r="AC97" s="728"/>
      <c r="AD97" s="728"/>
    </row>
    <row r="98" ht="17.25" customHeight="1">
      <c r="A98" s="48"/>
      <c r="B98" s="722">
        <v>9.0</v>
      </c>
      <c r="C98" s="724" t="s">
        <v>1621</v>
      </c>
      <c r="D98" s="725" t="s">
        <v>283</v>
      </c>
      <c r="E98" s="725">
        <v>1.086634699E9</v>
      </c>
      <c r="F98" s="739">
        <v>38941.0</v>
      </c>
      <c r="G98" s="725">
        <v>11.0</v>
      </c>
      <c r="H98" s="725" t="s">
        <v>75</v>
      </c>
      <c r="I98" s="725" t="s">
        <v>76</v>
      </c>
      <c r="J98" s="737"/>
      <c r="K98" s="735"/>
      <c r="L98" s="725"/>
      <c r="M98" s="737"/>
      <c r="N98" s="735"/>
      <c r="O98" s="735"/>
      <c r="P98" s="725" t="s">
        <v>1482</v>
      </c>
      <c r="Q98" s="725" t="s">
        <v>1598</v>
      </c>
      <c r="R98" s="735"/>
      <c r="S98" s="735"/>
      <c r="T98" s="735"/>
      <c r="U98" s="735"/>
      <c r="V98" s="737"/>
      <c r="W98" s="735"/>
      <c r="X98" s="737"/>
      <c r="Y98" s="735"/>
      <c r="Z98" s="735"/>
      <c r="AA98" s="735"/>
      <c r="AB98" s="728"/>
      <c r="AC98" s="728"/>
      <c r="AD98" s="728"/>
    </row>
    <row r="99" ht="17.25" customHeight="1">
      <c r="A99" s="48"/>
      <c r="B99" s="377">
        <v>10.0</v>
      </c>
      <c r="C99" s="122" t="s">
        <v>1622</v>
      </c>
      <c r="D99" s="118" t="s">
        <v>283</v>
      </c>
      <c r="E99" s="118">
        <v>1.086634936E9</v>
      </c>
      <c r="F99" s="132">
        <v>39090.0</v>
      </c>
      <c r="G99" s="118">
        <v>10.0</v>
      </c>
      <c r="H99" s="118" t="s">
        <v>75</v>
      </c>
      <c r="I99" s="118"/>
      <c r="J99" s="540"/>
      <c r="K99" s="149"/>
      <c r="L99" s="118"/>
      <c r="M99" s="540"/>
      <c r="N99" s="149"/>
      <c r="O99" s="149"/>
      <c r="P99" s="118" t="s">
        <v>1482</v>
      </c>
      <c r="Q99" s="118" t="s">
        <v>1598</v>
      </c>
      <c r="R99" s="149"/>
      <c r="S99" s="149"/>
      <c r="T99" s="149"/>
      <c r="U99" s="149"/>
      <c r="V99" s="540"/>
      <c r="W99" s="149"/>
      <c r="X99" s="540"/>
      <c r="Y99" s="149"/>
      <c r="Z99" s="149"/>
      <c r="AA99" s="149"/>
      <c r="AB99" s="140"/>
      <c r="AC99" s="140"/>
      <c r="AD99" s="140"/>
      <c r="AE99" s="128"/>
      <c r="AF99" s="128"/>
      <c r="AG99" s="128"/>
      <c r="AH99" s="128"/>
      <c r="AI99" s="128"/>
      <c r="AJ99" s="128"/>
      <c r="AK99" s="128"/>
      <c r="AL99" s="128"/>
    </row>
    <row r="100" ht="17.25" customHeight="1">
      <c r="A100" s="48"/>
      <c r="B100" s="377">
        <v>11.0</v>
      </c>
      <c r="C100" s="122" t="s">
        <v>1495</v>
      </c>
      <c r="D100" s="118" t="s">
        <v>39</v>
      </c>
      <c r="E100" s="118">
        <v>1.007737738E9</v>
      </c>
      <c r="F100" s="132">
        <v>36705.0</v>
      </c>
      <c r="G100" s="118">
        <v>17.0</v>
      </c>
      <c r="H100" s="118" t="s">
        <v>75</v>
      </c>
      <c r="I100" s="118" t="s">
        <v>76</v>
      </c>
      <c r="J100" s="110" t="s">
        <v>1498</v>
      </c>
      <c r="K100" s="149"/>
      <c r="L100" s="118">
        <v>3.207338249E9</v>
      </c>
      <c r="M100" s="540"/>
      <c r="N100" s="149"/>
      <c r="O100" s="149"/>
      <c r="P100" s="118" t="s">
        <v>1482</v>
      </c>
      <c r="Q100" s="118" t="s">
        <v>1151</v>
      </c>
      <c r="R100" s="149"/>
      <c r="S100" s="149"/>
      <c r="T100" s="149"/>
      <c r="U100" s="149"/>
      <c r="V100" s="540"/>
      <c r="W100" s="149"/>
      <c r="X100" s="540"/>
      <c r="Y100" s="149"/>
      <c r="Z100" s="149"/>
      <c r="AA100" s="149"/>
      <c r="AB100" s="140"/>
      <c r="AC100" s="140"/>
      <c r="AD100" s="140"/>
      <c r="AE100" s="128"/>
      <c r="AF100" s="128"/>
      <c r="AG100" s="128"/>
      <c r="AH100" s="128"/>
      <c r="AI100" s="128"/>
      <c r="AJ100" s="128"/>
      <c r="AK100" s="128"/>
      <c r="AL100" s="128"/>
    </row>
    <row r="101" ht="17.25" customHeight="1">
      <c r="A101" s="48"/>
      <c r="B101" s="377">
        <v>12.0</v>
      </c>
      <c r="C101" s="122" t="s">
        <v>1625</v>
      </c>
      <c r="D101" s="118" t="s">
        <v>283</v>
      </c>
      <c r="E101" s="118">
        <v>1.086635327E9</v>
      </c>
      <c r="F101" s="132">
        <v>39629.0</v>
      </c>
      <c r="G101" s="118">
        <v>9.0</v>
      </c>
      <c r="H101" s="118" t="s">
        <v>75</v>
      </c>
      <c r="I101" s="118" t="s">
        <v>76</v>
      </c>
      <c r="J101" s="540"/>
      <c r="K101" s="149"/>
      <c r="L101" s="118"/>
      <c r="M101" s="540"/>
      <c r="N101" s="149"/>
      <c r="O101" s="149"/>
      <c r="P101" s="118" t="s">
        <v>1482</v>
      </c>
      <c r="Q101" s="118" t="s">
        <v>1598</v>
      </c>
      <c r="R101" s="149"/>
      <c r="S101" s="149"/>
      <c r="T101" s="149"/>
      <c r="U101" s="149"/>
      <c r="V101" s="540"/>
      <c r="W101" s="149"/>
      <c r="X101" s="540"/>
      <c r="Y101" s="149"/>
      <c r="Z101" s="149"/>
      <c r="AA101" s="149"/>
      <c r="AB101" s="140"/>
      <c r="AC101" s="140"/>
      <c r="AD101" s="140"/>
      <c r="AE101" s="128"/>
      <c r="AF101" s="128"/>
      <c r="AG101" s="128"/>
      <c r="AH101" s="128"/>
      <c r="AI101" s="128"/>
      <c r="AJ101" s="128"/>
      <c r="AK101" s="128"/>
      <c r="AL101" s="128"/>
    </row>
    <row r="102" ht="17.25" customHeight="1">
      <c r="A102" s="48"/>
      <c r="B102" s="377">
        <v>13.0</v>
      </c>
      <c r="C102" s="122" t="s">
        <v>1628</v>
      </c>
      <c r="D102" s="118" t="s">
        <v>283</v>
      </c>
      <c r="E102" s="118">
        <v>1.092011992E9</v>
      </c>
      <c r="F102" s="132">
        <v>39496.0</v>
      </c>
      <c r="G102" s="118">
        <v>9.0</v>
      </c>
      <c r="H102" s="118" t="s">
        <v>75</v>
      </c>
      <c r="I102" s="118"/>
      <c r="J102" s="540"/>
      <c r="K102" s="149"/>
      <c r="L102" s="118"/>
      <c r="M102" s="540"/>
      <c r="N102" s="149"/>
      <c r="O102" s="149"/>
      <c r="P102" s="118" t="s">
        <v>1482</v>
      </c>
      <c r="Q102" s="118" t="s">
        <v>1598</v>
      </c>
      <c r="R102" s="149"/>
      <c r="S102" s="149"/>
      <c r="T102" s="149"/>
      <c r="U102" s="149"/>
      <c r="V102" s="540"/>
      <c r="W102" s="149"/>
      <c r="X102" s="540"/>
      <c r="Y102" s="149"/>
      <c r="Z102" s="149"/>
      <c r="AA102" s="149"/>
      <c r="AB102" s="140"/>
      <c r="AC102" s="140"/>
      <c r="AD102" s="140"/>
      <c r="AE102" s="128"/>
      <c r="AF102" s="128"/>
      <c r="AG102" s="128"/>
      <c r="AH102" s="128"/>
      <c r="AI102" s="128"/>
      <c r="AJ102" s="128"/>
      <c r="AK102" s="128"/>
      <c r="AL102" s="128"/>
    </row>
    <row r="103" ht="17.25" customHeight="1">
      <c r="A103" s="48"/>
      <c r="B103" s="722">
        <v>14.0</v>
      </c>
      <c r="C103" s="724" t="s">
        <v>1631</v>
      </c>
      <c r="D103" s="725" t="s">
        <v>283</v>
      </c>
      <c r="E103" s="725">
        <v>1.088275578E9</v>
      </c>
      <c r="F103" s="739">
        <v>39459.0</v>
      </c>
      <c r="G103" s="725">
        <v>9.0</v>
      </c>
      <c r="H103" s="725" t="s">
        <v>75</v>
      </c>
      <c r="I103" s="725" t="s">
        <v>76</v>
      </c>
      <c r="J103" s="737"/>
      <c r="K103" s="735"/>
      <c r="L103" s="725"/>
      <c r="M103" s="737"/>
      <c r="N103" s="735"/>
      <c r="O103" s="735"/>
      <c r="P103" s="725"/>
      <c r="Q103" s="725"/>
      <c r="R103" s="735"/>
      <c r="S103" s="735"/>
      <c r="T103" s="735"/>
      <c r="U103" s="735"/>
      <c r="V103" s="737"/>
      <c r="W103" s="735"/>
      <c r="X103" s="737"/>
      <c r="Y103" s="735"/>
      <c r="Z103" s="735"/>
      <c r="AA103" s="735"/>
      <c r="AB103" s="728"/>
      <c r="AC103" s="728"/>
      <c r="AD103" s="728"/>
    </row>
    <row r="104" ht="17.25" customHeight="1">
      <c r="A104" s="48"/>
      <c r="B104" s="377">
        <v>15.0</v>
      </c>
      <c r="C104" s="122" t="s">
        <v>1634</v>
      </c>
      <c r="D104" s="118" t="s">
        <v>283</v>
      </c>
      <c r="E104" s="118">
        <v>1.086634788E9</v>
      </c>
      <c r="F104" s="132">
        <v>38201.0</v>
      </c>
      <c r="G104" s="118">
        <v>13.0</v>
      </c>
      <c r="H104" s="118"/>
      <c r="I104" s="118"/>
      <c r="J104" s="540"/>
      <c r="K104" s="149"/>
      <c r="L104" s="118"/>
      <c r="M104" s="540"/>
      <c r="N104" s="149"/>
      <c r="O104" s="149"/>
      <c r="P104" s="118"/>
      <c r="Q104" s="118"/>
      <c r="R104" s="149"/>
      <c r="S104" s="149"/>
      <c r="T104" s="149"/>
      <c r="U104" s="149"/>
      <c r="V104" s="540"/>
      <c r="W104" s="149"/>
      <c r="X104" s="540"/>
      <c r="Y104" s="149"/>
      <c r="Z104" s="149"/>
      <c r="AA104" s="149"/>
      <c r="AB104" s="140"/>
      <c r="AC104" s="140"/>
      <c r="AD104" s="140"/>
      <c r="AE104" s="128"/>
      <c r="AF104" s="128"/>
      <c r="AG104" s="128"/>
      <c r="AH104" s="128"/>
      <c r="AI104" s="128"/>
      <c r="AJ104" s="128"/>
      <c r="AK104" s="128"/>
      <c r="AL104" s="128"/>
    </row>
    <row r="105" ht="17.25" customHeight="1">
      <c r="A105" s="48"/>
      <c r="B105" s="377">
        <v>1.0</v>
      </c>
      <c r="C105" s="122" t="s">
        <v>1635</v>
      </c>
      <c r="D105" s="118" t="s">
        <v>283</v>
      </c>
      <c r="E105" s="118">
        <v>1.08759387E8</v>
      </c>
      <c r="F105" s="132"/>
      <c r="G105" s="118"/>
      <c r="H105" s="118" t="s">
        <v>42</v>
      </c>
      <c r="I105" s="118"/>
      <c r="J105" s="540"/>
      <c r="K105" s="149"/>
      <c r="L105" s="118"/>
      <c r="M105" s="540"/>
      <c r="N105" s="149"/>
      <c r="O105" s="118"/>
      <c r="P105" s="118" t="s">
        <v>1482</v>
      </c>
      <c r="Q105" s="118" t="s">
        <v>1598</v>
      </c>
      <c r="R105" s="118" t="s">
        <v>1636</v>
      </c>
      <c r="S105" s="735"/>
      <c r="T105" s="735"/>
      <c r="U105" s="735"/>
      <c r="V105" s="737"/>
      <c r="W105" s="735"/>
      <c r="X105" s="737"/>
      <c r="Y105" s="735"/>
      <c r="Z105" s="735"/>
      <c r="AA105" s="735"/>
      <c r="AB105" s="728"/>
      <c r="AC105" s="728"/>
      <c r="AD105" s="757"/>
    </row>
    <row r="106" ht="17.25" customHeight="1">
      <c r="A106" s="48"/>
      <c r="B106" s="377">
        <v>2.0</v>
      </c>
      <c r="C106" s="122" t="s">
        <v>1640</v>
      </c>
      <c r="D106" s="118" t="s">
        <v>283</v>
      </c>
      <c r="E106" s="118">
        <v>1.087548948E9</v>
      </c>
      <c r="F106" s="132"/>
      <c r="G106" s="118"/>
      <c r="H106" s="118" t="s">
        <v>42</v>
      </c>
      <c r="I106" s="118"/>
      <c r="J106" s="110" t="s">
        <v>1641</v>
      </c>
      <c r="K106" s="149"/>
      <c r="L106" s="118"/>
      <c r="M106" s="540"/>
      <c r="N106" s="149"/>
      <c r="O106" s="149"/>
      <c r="P106" s="725" t="s">
        <v>1482</v>
      </c>
      <c r="Q106" s="725" t="s">
        <v>1598</v>
      </c>
      <c r="R106" s="735"/>
      <c r="S106" s="735"/>
      <c r="T106" s="735"/>
      <c r="U106" s="735"/>
      <c r="V106" s="737"/>
      <c r="W106" s="735"/>
      <c r="X106" s="737"/>
      <c r="Y106" s="735"/>
      <c r="Z106" s="735"/>
      <c r="AA106" s="735"/>
      <c r="AB106" s="728"/>
      <c r="AC106" s="728"/>
      <c r="AD106" s="757"/>
    </row>
    <row r="107" ht="17.25" customHeight="1">
      <c r="A107" s="48"/>
      <c r="B107" s="377">
        <v>3.0</v>
      </c>
      <c r="C107" s="122" t="s">
        <v>1644</v>
      </c>
      <c r="D107" s="118" t="s">
        <v>283</v>
      </c>
      <c r="E107" s="118">
        <v>1.086635951E9</v>
      </c>
      <c r="F107" s="132"/>
      <c r="G107" s="118"/>
      <c r="H107" s="118" t="s">
        <v>42</v>
      </c>
      <c r="I107" s="118"/>
      <c r="J107" s="540"/>
      <c r="K107" s="149"/>
      <c r="L107" s="118"/>
      <c r="M107" s="540"/>
      <c r="N107" s="149"/>
      <c r="O107" s="149"/>
      <c r="P107" s="118" t="s">
        <v>1482</v>
      </c>
      <c r="Q107" s="118" t="s">
        <v>1598</v>
      </c>
      <c r="R107" s="149"/>
      <c r="S107" s="149"/>
      <c r="T107" s="149"/>
      <c r="U107" s="118" t="s">
        <v>1646</v>
      </c>
      <c r="V107" s="540"/>
      <c r="W107" s="149"/>
      <c r="X107" s="540"/>
      <c r="Y107" s="149"/>
      <c r="Z107" s="149"/>
      <c r="AA107" s="118" t="s">
        <v>1647</v>
      </c>
      <c r="AB107" s="122" t="s">
        <v>1648</v>
      </c>
      <c r="AC107" s="140"/>
      <c r="AD107" s="140"/>
    </row>
    <row r="108" ht="17.25" customHeight="1">
      <c r="A108" s="249"/>
      <c r="B108" s="377">
        <v>4.0</v>
      </c>
      <c r="C108" s="122" t="s">
        <v>1650</v>
      </c>
      <c r="D108" s="118" t="s">
        <v>283</v>
      </c>
      <c r="E108" s="118">
        <v>1.086635736E9</v>
      </c>
      <c r="F108" s="132"/>
      <c r="G108" s="118"/>
      <c r="H108" s="118" t="s">
        <v>75</v>
      </c>
      <c r="I108" s="118"/>
      <c r="J108" s="540"/>
      <c r="K108" s="149"/>
      <c r="L108" s="118"/>
      <c r="M108" s="540"/>
      <c r="N108" s="149"/>
      <c r="O108" s="149"/>
      <c r="P108" s="118" t="s">
        <v>1482</v>
      </c>
      <c r="Q108" s="118" t="s">
        <v>1598</v>
      </c>
      <c r="R108" s="149"/>
      <c r="S108" s="149"/>
      <c r="T108" s="149"/>
      <c r="U108" s="149"/>
      <c r="V108" s="540"/>
      <c r="W108" s="149"/>
      <c r="X108" s="540"/>
      <c r="Y108" s="149"/>
      <c r="Z108" s="149"/>
      <c r="AA108" s="118" t="s">
        <v>1647</v>
      </c>
      <c r="AB108" s="122" t="s">
        <v>1648</v>
      </c>
      <c r="AC108" s="140"/>
      <c r="AD108" s="140"/>
      <c r="AE108" s="128"/>
      <c r="AF108" s="128"/>
      <c r="AG108" s="128"/>
    </row>
    <row r="109">
      <c r="A109" s="762" t="s">
        <v>1651</v>
      </c>
      <c r="B109" s="764">
        <v>1.0</v>
      </c>
      <c r="C109" s="765" t="s">
        <v>1659</v>
      </c>
      <c r="D109" s="766" t="s">
        <v>758</v>
      </c>
      <c r="E109" s="766">
        <v>1.092911348E9</v>
      </c>
      <c r="F109" s="768"/>
      <c r="G109" s="766">
        <v>12.0</v>
      </c>
      <c r="H109" s="766" t="s">
        <v>157</v>
      </c>
      <c r="I109" s="766" t="s">
        <v>76</v>
      </c>
      <c r="J109" s="770" t="s">
        <v>1667</v>
      </c>
      <c r="K109" s="766" t="s">
        <v>873</v>
      </c>
      <c r="L109" s="766">
        <v>3.122583857E9</v>
      </c>
      <c r="M109" s="770" t="s">
        <v>1671</v>
      </c>
      <c r="N109" s="766" t="s">
        <v>113</v>
      </c>
      <c r="O109" s="766" t="s">
        <v>1672</v>
      </c>
      <c r="P109" s="766"/>
      <c r="Q109" s="766"/>
      <c r="R109" s="766"/>
      <c r="S109" s="768"/>
      <c r="T109" s="766"/>
      <c r="U109" s="766"/>
      <c r="V109" s="771"/>
      <c r="W109" s="768"/>
      <c r="X109" s="771"/>
      <c r="Y109" s="768"/>
      <c r="Z109" s="768"/>
      <c r="AA109" s="768"/>
      <c r="AB109" s="772"/>
      <c r="AC109" s="772"/>
      <c r="AD109" s="774"/>
      <c r="AE109" s="49"/>
      <c r="AF109" s="49"/>
      <c r="AG109" s="49"/>
      <c r="AH109" s="49"/>
      <c r="AI109" s="49"/>
      <c r="AJ109" s="49"/>
      <c r="AK109" s="49"/>
      <c r="AL109" s="49"/>
    </row>
    <row r="110">
      <c r="A110" s="48"/>
      <c r="B110" s="764">
        <v>2.0</v>
      </c>
      <c r="C110" s="765" t="s">
        <v>1684</v>
      </c>
      <c r="D110" s="766" t="s">
        <v>758</v>
      </c>
      <c r="E110" s="766">
        <v>1.004734473E9</v>
      </c>
      <c r="F110" s="768"/>
      <c r="G110" s="766">
        <v>20.0</v>
      </c>
      <c r="H110" s="766" t="s">
        <v>157</v>
      </c>
      <c r="I110" s="766" t="s">
        <v>76</v>
      </c>
      <c r="J110" s="770" t="s">
        <v>1686</v>
      </c>
      <c r="K110" s="766" t="s">
        <v>873</v>
      </c>
      <c r="L110" s="766">
        <v>3.147027809E9</v>
      </c>
      <c r="M110" s="770" t="s">
        <v>1671</v>
      </c>
      <c r="N110" s="766" t="s">
        <v>113</v>
      </c>
      <c r="O110" s="766" t="s">
        <v>1672</v>
      </c>
      <c r="P110" s="766" t="s">
        <v>1687</v>
      </c>
      <c r="Q110" s="766" t="s">
        <v>1688</v>
      </c>
      <c r="R110" s="766" t="s">
        <v>1689</v>
      </c>
      <c r="S110" s="768"/>
      <c r="T110" s="766" t="s">
        <v>1690</v>
      </c>
      <c r="U110" s="766" t="s">
        <v>1691</v>
      </c>
      <c r="V110" s="771"/>
      <c r="W110" s="768"/>
      <c r="X110" s="771"/>
      <c r="Y110" s="768"/>
      <c r="Z110" s="768"/>
      <c r="AA110" s="768"/>
      <c r="AB110" s="772"/>
      <c r="AC110" s="772"/>
      <c r="AD110" s="774"/>
      <c r="AE110" s="49"/>
      <c r="AF110" s="49"/>
      <c r="AG110" s="49"/>
      <c r="AH110" s="49"/>
      <c r="AI110" s="49"/>
      <c r="AJ110" s="49"/>
      <c r="AK110" s="49"/>
      <c r="AL110" s="49"/>
    </row>
    <row r="111">
      <c r="A111" s="48"/>
      <c r="B111" s="764">
        <v>3.0</v>
      </c>
      <c r="C111" s="765" t="s">
        <v>1695</v>
      </c>
      <c r="D111" s="766" t="s">
        <v>695</v>
      </c>
      <c r="E111" s="766">
        <v>1.004736077E9</v>
      </c>
      <c r="F111" s="768"/>
      <c r="G111" s="766">
        <v>15.0</v>
      </c>
      <c r="H111" s="766" t="s">
        <v>157</v>
      </c>
      <c r="I111" s="766" t="s">
        <v>43</v>
      </c>
      <c r="J111" s="770" t="s">
        <v>1697</v>
      </c>
      <c r="K111" s="766" t="s">
        <v>873</v>
      </c>
      <c r="L111" s="766">
        <v>3.146622818E9</v>
      </c>
      <c r="M111" s="770" t="s">
        <v>1671</v>
      </c>
      <c r="N111" s="766" t="s">
        <v>113</v>
      </c>
      <c r="O111" s="766" t="s">
        <v>1672</v>
      </c>
      <c r="P111" s="766" t="s">
        <v>1687</v>
      </c>
      <c r="Q111" s="766" t="s">
        <v>1688</v>
      </c>
      <c r="R111" s="766" t="s">
        <v>1689</v>
      </c>
      <c r="S111" s="768"/>
      <c r="T111" s="766" t="s">
        <v>1690</v>
      </c>
      <c r="U111" s="766" t="s">
        <v>1691</v>
      </c>
      <c r="V111" s="771"/>
      <c r="W111" s="768"/>
      <c r="X111" s="771"/>
      <c r="Y111" s="768"/>
      <c r="Z111" s="768"/>
      <c r="AA111" s="768"/>
      <c r="AB111" s="772"/>
      <c r="AC111" s="772"/>
      <c r="AD111" s="774"/>
      <c r="AE111" s="49"/>
      <c r="AF111" s="49"/>
      <c r="AG111" s="49"/>
      <c r="AH111" s="49"/>
      <c r="AI111" s="49"/>
      <c r="AJ111" s="49"/>
      <c r="AK111" s="49"/>
      <c r="AL111" s="49"/>
    </row>
    <row r="112">
      <c r="A112" s="48"/>
      <c r="B112" s="764">
        <v>4.0</v>
      </c>
      <c r="C112" s="765" t="s">
        <v>1702</v>
      </c>
      <c r="D112" s="766" t="s">
        <v>695</v>
      </c>
      <c r="E112" s="766">
        <v>1.089380914E9</v>
      </c>
      <c r="F112" s="768"/>
      <c r="G112" s="766">
        <v>12.0</v>
      </c>
      <c r="H112" s="766" t="s">
        <v>157</v>
      </c>
      <c r="I112" s="766" t="s">
        <v>76</v>
      </c>
      <c r="J112" s="770" t="s">
        <v>1706</v>
      </c>
      <c r="K112" s="766" t="s">
        <v>873</v>
      </c>
      <c r="L112" s="766">
        <v>3.147027809E9</v>
      </c>
      <c r="M112" s="770" t="s">
        <v>1671</v>
      </c>
      <c r="N112" s="766" t="s">
        <v>113</v>
      </c>
      <c r="O112" s="766" t="s">
        <v>1672</v>
      </c>
      <c r="P112" s="766" t="s">
        <v>1687</v>
      </c>
      <c r="Q112" s="766" t="s">
        <v>1688</v>
      </c>
      <c r="R112" s="766" t="s">
        <v>1689</v>
      </c>
      <c r="S112" s="768"/>
      <c r="T112" s="766" t="s">
        <v>1690</v>
      </c>
      <c r="U112" s="766" t="s">
        <v>1691</v>
      </c>
      <c r="V112" s="771"/>
      <c r="W112" s="768"/>
      <c r="X112" s="771"/>
      <c r="Y112" s="768"/>
      <c r="Z112" s="768"/>
      <c r="AA112" s="768"/>
      <c r="AB112" s="772"/>
      <c r="AC112" s="772"/>
      <c r="AD112" s="774"/>
      <c r="AE112" s="49"/>
      <c r="AF112" s="49"/>
      <c r="AG112" s="49"/>
      <c r="AH112" s="49"/>
      <c r="AI112" s="49"/>
      <c r="AJ112" s="49"/>
      <c r="AK112" s="49"/>
      <c r="AL112" s="49"/>
    </row>
    <row r="113">
      <c r="A113" s="48"/>
      <c r="B113" s="764">
        <v>5.0</v>
      </c>
      <c r="C113" s="765" t="s">
        <v>1709</v>
      </c>
      <c r="D113" s="766" t="s">
        <v>758</v>
      </c>
      <c r="E113" s="766">
        <v>4.2026488E7</v>
      </c>
      <c r="F113" s="768"/>
      <c r="G113" s="766">
        <v>45.0</v>
      </c>
      <c r="H113" s="766" t="s">
        <v>157</v>
      </c>
      <c r="I113" s="766" t="s">
        <v>76</v>
      </c>
      <c r="J113" s="770" t="s">
        <v>1706</v>
      </c>
      <c r="K113" s="766" t="s">
        <v>873</v>
      </c>
      <c r="L113" s="766">
        <v>3.105657024E9</v>
      </c>
      <c r="M113" s="770" t="s">
        <v>1671</v>
      </c>
      <c r="N113" s="766" t="s">
        <v>113</v>
      </c>
      <c r="O113" s="766" t="s">
        <v>1672</v>
      </c>
      <c r="P113" s="766" t="s">
        <v>1687</v>
      </c>
      <c r="Q113" s="766" t="s">
        <v>1688</v>
      </c>
      <c r="R113" s="766" t="s">
        <v>1689</v>
      </c>
      <c r="S113" s="768"/>
      <c r="T113" s="766" t="s">
        <v>1690</v>
      </c>
      <c r="U113" s="766" t="s">
        <v>1691</v>
      </c>
      <c r="V113" s="771"/>
      <c r="W113" s="768"/>
      <c r="X113" s="771"/>
      <c r="Y113" s="768"/>
      <c r="Z113" s="768"/>
      <c r="AA113" s="768"/>
      <c r="AB113" s="772"/>
      <c r="AC113" s="772"/>
      <c r="AD113" s="774"/>
      <c r="AE113" s="49"/>
      <c r="AF113" s="49"/>
      <c r="AG113" s="49"/>
      <c r="AH113" s="49"/>
      <c r="AI113" s="49"/>
      <c r="AJ113" s="49"/>
      <c r="AK113" s="49"/>
      <c r="AL113" s="49"/>
    </row>
    <row r="114">
      <c r="A114" s="48"/>
      <c r="B114" s="764">
        <v>6.0</v>
      </c>
      <c r="C114" s="765" t="s">
        <v>1711</v>
      </c>
      <c r="D114" s="766" t="s">
        <v>758</v>
      </c>
      <c r="E114" s="766">
        <v>5.0984429E7</v>
      </c>
      <c r="F114" s="768"/>
      <c r="G114" s="766">
        <v>39.0</v>
      </c>
      <c r="H114" s="766" t="s">
        <v>157</v>
      </c>
      <c r="I114" s="766" t="s">
        <v>76</v>
      </c>
      <c r="J114" s="770" t="s">
        <v>1712</v>
      </c>
      <c r="K114" s="766" t="s">
        <v>873</v>
      </c>
      <c r="L114" s="766">
        <v>3.136595042E9</v>
      </c>
      <c r="M114" s="770" t="s">
        <v>1671</v>
      </c>
      <c r="N114" s="766" t="s">
        <v>113</v>
      </c>
      <c r="O114" s="766" t="s">
        <v>1672</v>
      </c>
      <c r="P114" s="766" t="s">
        <v>1687</v>
      </c>
      <c r="Q114" s="766" t="s">
        <v>166</v>
      </c>
      <c r="R114" s="766" t="s">
        <v>1689</v>
      </c>
      <c r="S114" s="768"/>
      <c r="T114" s="766" t="s">
        <v>1690</v>
      </c>
      <c r="U114" s="766" t="s">
        <v>1691</v>
      </c>
      <c r="V114" s="771"/>
      <c r="W114" s="768"/>
      <c r="X114" s="771"/>
      <c r="Y114" s="768"/>
      <c r="Z114" s="768"/>
      <c r="AA114" s="768"/>
      <c r="AB114" s="772"/>
      <c r="AC114" s="772"/>
      <c r="AD114" s="774"/>
      <c r="AE114" s="49"/>
      <c r="AF114" s="49"/>
      <c r="AG114" s="49"/>
      <c r="AH114" s="49"/>
      <c r="AI114" s="49"/>
      <c r="AJ114" s="49"/>
      <c r="AK114" s="49"/>
      <c r="AL114" s="49"/>
    </row>
    <row r="115">
      <c r="A115" s="48"/>
      <c r="B115" s="764">
        <v>7.0</v>
      </c>
      <c r="C115" s="765" t="s">
        <v>1721</v>
      </c>
      <c r="D115" s="766" t="s">
        <v>758</v>
      </c>
      <c r="E115" s="766">
        <v>1.088335236E9</v>
      </c>
      <c r="F115" s="768"/>
      <c r="G115" s="766">
        <v>21.0</v>
      </c>
      <c r="H115" s="766" t="s">
        <v>157</v>
      </c>
      <c r="I115" s="766" t="s">
        <v>1722</v>
      </c>
      <c r="J115" s="770" t="s">
        <v>1723</v>
      </c>
      <c r="K115" s="766" t="s">
        <v>873</v>
      </c>
      <c r="L115" s="766">
        <v>3.105598201E9</v>
      </c>
      <c r="M115" s="770" t="s">
        <v>1671</v>
      </c>
      <c r="N115" s="766" t="s">
        <v>113</v>
      </c>
      <c r="O115" s="766" t="s">
        <v>1672</v>
      </c>
      <c r="P115" s="766" t="s">
        <v>1687</v>
      </c>
      <c r="Q115" s="766" t="s">
        <v>1688</v>
      </c>
      <c r="R115" s="766" t="s">
        <v>1689</v>
      </c>
      <c r="S115" s="768"/>
      <c r="T115" s="766" t="s">
        <v>1690</v>
      </c>
      <c r="U115" s="766" t="s">
        <v>1691</v>
      </c>
      <c r="V115" s="771"/>
      <c r="W115" s="768"/>
      <c r="X115" s="771"/>
      <c r="Y115" s="768"/>
      <c r="Z115" s="768"/>
      <c r="AA115" s="768"/>
      <c r="AB115" s="772"/>
      <c r="AC115" s="772"/>
      <c r="AD115" s="774"/>
      <c r="AE115" s="49"/>
      <c r="AF115" s="49"/>
      <c r="AG115" s="49"/>
      <c r="AH115" s="49"/>
      <c r="AI115" s="49"/>
      <c r="AJ115" s="49"/>
      <c r="AK115" s="49"/>
      <c r="AL115" s="49"/>
    </row>
    <row r="116">
      <c r="A116" s="48"/>
      <c r="B116" s="764">
        <v>8.0</v>
      </c>
      <c r="C116" s="765" t="s">
        <v>1726</v>
      </c>
      <c r="D116" s="766" t="s">
        <v>758</v>
      </c>
      <c r="E116" s="766">
        <v>1.088272101E9</v>
      </c>
      <c r="F116" s="768"/>
      <c r="G116" s="766">
        <v>29.0</v>
      </c>
      <c r="H116" s="766" t="s">
        <v>157</v>
      </c>
      <c r="I116" s="766" t="s">
        <v>76</v>
      </c>
      <c r="J116" s="770" t="s">
        <v>1706</v>
      </c>
      <c r="K116" s="766" t="s">
        <v>873</v>
      </c>
      <c r="L116" s="766">
        <v>3.104279554E9</v>
      </c>
      <c r="M116" s="770" t="s">
        <v>1671</v>
      </c>
      <c r="N116" s="766" t="s">
        <v>113</v>
      </c>
      <c r="O116" s="766" t="s">
        <v>1672</v>
      </c>
      <c r="P116" s="766" t="s">
        <v>1687</v>
      </c>
      <c r="Q116" s="766" t="s">
        <v>1688</v>
      </c>
      <c r="R116" s="766" t="s">
        <v>1689</v>
      </c>
      <c r="S116" s="768"/>
      <c r="T116" s="766" t="s">
        <v>1690</v>
      </c>
      <c r="U116" s="766" t="s">
        <v>1691</v>
      </c>
      <c r="V116" s="771"/>
      <c r="W116" s="768"/>
      <c r="X116" s="771"/>
      <c r="Y116" s="768"/>
      <c r="Z116" s="768"/>
      <c r="AA116" s="768"/>
      <c r="AB116" s="772"/>
      <c r="AC116" s="772"/>
      <c r="AD116" s="774"/>
      <c r="AE116" s="49"/>
      <c r="AF116" s="49"/>
      <c r="AG116" s="49"/>
      <c r="AH116" s="49"/>
      <c r="AI116" s="49"/>
      <c r="AJ116" s="49"/>
      <c r="AK116" s="49"/>
      <c r="AL116" s="49"/>
    </row>
    <row r="117">
      <c r="A117" s="48"/>
      <c r="B117" s="764">
        <v>9.0</v>
      </c>
      <c r="C117" s="765" t="s">
        <v>1730</v>
      </c>
      <c r="D117" s="766" t="s">
        <v>283</v>
      </c>
      <c r="E117" s="766">
        <v>1.004738711E9</v>
      </c>
      <c r="F117" s="768"/>
      <c r="G117" s="766">
        <v>17.0</v>
      </c>
      <c r="H117" s="766" t="s">
        <v>157</v>
      </c>
      <c r="I117" s="766" t="s">
        <v>76</v>
      </c>
      <c r="J117" s="770" t="s">
        <v>1697</v>
      </c>
      <c r="K117" s="766" t="s">
        <v>873</v>
      </c>
      <c r="L117" s="766">
        <v>3.104488061E9</v>
      </c>
      <c r="M117" s="770" t="s">
        <v>1671</v>
      </c>
      <c r="N117" s="766" t="s">
        <v>113</v>
      </c>
      <c r="O117" s="766" t="s">
        <v>1672</v>
      </c>
      <c r="P117" s="766" t="s">
        <v>1687</v>
      </c>
      <c r="Q117" s="766" t="s">
        <v>1688</v>
      </c>
      <c r="R117" s="766" t="s">
        <v>1689</v>
      </c>
      <c r="S117" s="768"/>
      <c r="T117" s="766" t="s">
        <v>1690</v>
      </c>
      <c r="U117" s="766" t="s">
        <v>1691</v>
      </c>
      <c r="V117" s="771"/>
      <c r="W117" s="768"/>
      <c r="X117" s="771"/>
      <c r="Y117" s="768"/>
      <c r="Z117" s="768"/>
      <c r="AA117" s="768"/>
      <c r="AB117" s="772"/>
      <c r="AC117" s="772"/>
      <c r="AD117" s="774"/>
      <c r="AE117" s="49"/>
      <c r="AF117" s="49"/>
      <c r="AG117" s="49"/>
      <c r="AH117" s="49"/>
      <c r="AI117" s="49"/>
      <c r="AJ117" s="49"/>
      <c r="AK117" s="49"/>
      <c r="AL117" s="49"/>
    </row>
    <row r="118">
      <c r="A118" s="48"/>
      <c r="B118" s="764">
        <v>10.0</v>
      </c>
      <c r="C118" s="765" t="s">
        <v>1733</v>
      </c>
      <c r="D118" s="766" t="s">
        <v>758</v>
      </c>
      <c r="E118" s="766">
        <v>1.089096991E9</v>
      </c>
      <c r="F118" s="768"/>
      <c r="G118" s="766">
        <v>11.0</v>
      </c>
      <c r="H118" s="766" t="s">
        <v>157</v>
      </c>
      <c r="I118" s="766" t="s">
        <v>76</v>
      </c>
      <c r="J118" s="770" t="s">
        <v>1706</v>
      </c>
      <c r="K118" s="766" t="s">
        <v>873</v>
      </c>
      <c r="L118" s="766">
        <v>3.114488061E9</v>
      </c>
      <c r="M118" s="770" t="s">
        <v>1671</v>
      </c>
      <c r="N118" s="766" t="s">
        <v>113</v>
      </c>
      <c r="O118" s="766" t="s">
        <v>1672</v>
      </c>
      <c r="P118" s="766"/>
      <c r="Q118" s="766"/>
      <c r="R118" s="766"/>
      <c r="S118" s="768"/>
      <c r="T118" s="766"/>
      <c r="U118" s="766"/>
      <c r="V118" s="771"/>
      <c r="W118" s="768"/>
      <c r="X118" s="771"/>
      <c r="Y118" s="768"/>
      <c r="Z118" s="768"/>
      <c r="AA118" s="768"/>
      <c r="AB118" s="772"/>
      <c r="AC118" s="772"/>
      <c r="AD118" s="774"/>
      <c r="AE118" s="49"/>
      <c r="AF118" s="49"/>
      <c r="AG118" s="49"/>
      <c r="AH118" s="49"/>
      <c r="AI118" s="49"/>
      <c r="AJ118" s="49"/>
      <c r="AK118" s="49"/>
      <c r="AL118" s="49"/>
    </row>
    <row r="119">
      <c r="A119" s="48"/>
      <c r="B119" s="764">
        <v>11.0</v>
      </c>
      <c r="C119" s="765" t="s">
        <v>1734</v>
      </c>
      <c r="D119" s="766" t="s">
        <v>758</v>
      </c>
      <c r="E119" s="766">
        <v>1.0866635135E10</v>
      </c>
      <c r="F119" s="768"/>
      <c r="G119" s="766">
        <v>17.0</v>
      </c>
      <c r="H119" s="766" t="s">
        <v>157</v>
      </c>
      <c r="I119" s="766" t="s">
        <v>76</v>
      </c>
      <c r="J119" s="770" t="s">
        <v>1706</v>
      </c>
      <c r="K119" s="766" t="s">
        <v>873</v>
      </c>
      <c r="L119" s="766">
        <v>3.105637024E9</v>
      </c>
      <c r="M119" s="770" t="s">
        <v>1671</v>
      </c>
      <c r="N119" s="766" t="s">
        <v>113</v>
      </c>
      <c r="O119" s="766" t="s">
        <v>1672</v>
      </c>
      <c r="P119" s="766" t="s">
        <v>1687</v>
      </c>
      <c r="Q119" s="766" t="s">
        <v>1688</v>
      </c>
      <c r="R119" s="766" t="s">
        <v>1689</v>
      </c>
      <c r="S119" s="768"/>
      <c r="T119" s="766" t="s">
        <v>1690</v>
      </c>
      <c r="U119" s="766" t="s">
        <v>1691</v>
      </c>
      <c r="V119" s="771"/>
      <c r="W119" s="768"/>
      <c r="X119" s="771"/>
      <c r="Y119" s="768"/>
      <c r="Z119" s="768"/>
      <c r="AA119" s="768"/>
      <c r="AB119" s="772"/>
      <c r="AC119" s="772"/>
      <c r="AD119" s="774"/>
      <c r="AE119" s="49"/>
      <c r="AF119" s="49"/>
      <c r="AG119" s="49"/>
      <c r="AH119" s="49"/>
      <c r="AI119" s="49"/>
      <c r="AJ119" s="49"/>
      <c r="AK119" s="49"/>
      <c r="AL119" s="49"/>
    </row>
    <row r="120">
      <c r="A120" s="48"/>
      <c r="B120" s="764">
        <v>12.0</v>
      </c>
      <c r="C120" s="765" t="s">
        <v>1737</v>
      </c>
      <c r="D120" s="766" t="s">
        <v>283</v>
      </c>
      <c r="E120" s="766">
        <v>1.08938173E9</v>
      </c>
      <c r="F120" s="768"/>
      <c r="G120" s="766">
        <v>12.0</v>
      </c>
      <c r="H120" s="766" t="s">
        <v>157</v>
      </c>
      <c r="I120" s="766" t="s">
        <v>76</v>
      </c>
      <c r="J120" s="770" t="s">
        <v>1706</v>
      </c>
      <c r="K120" s="766" t="s">
        <v>873</v>
      </c>
      <c r="L120" s="766">
        <v>3.105637021E9</v>
      </c>
      <c r="M120" s="770" t="s">
        <v>1671</v>
      </c>
      <c r="N120" s="766" t="s">
        <v>113</v>
      </c>
      <c r="O120" s="766" t="s">
        <v>1672</v>
      </c>
      <c r="P120" s="766" t="s">
        <v>1687</v>
      </c>
      <c r="Q120" s="766" t="s">
        <v>1688</v>
      </c>
      <c r="R120" s="766" t="s">
        <v>1689</v>
      </c>
      <c r="S120" s="768"/>
      <c r="T120" s="766" t="s">
        <v>1690</v>
      </c>
      <c r="U120" s="766" t="s">
        <v>1691</v>
      </c>
      <c r="V120" s="771"/>
      <c r="W120" s="768"/>
      <c r="X120" s="771"/>
      <c r="AF120" s="49"/>
      <c r="AG120" s="49"/>
      <c r="AH120" s="49"/>
      <c r="AI120" s="49"/>
      <c r="AJ120" s="49"/>
      <c r="AK120" s="49"/>
      <c r="AL120" s="49"/>
    </row>
    <row r="121">
      <c r="A121" s="48"/>
      <c r="B121" s="764">
        <v>13.0</v>
      </c>
      <c r="C121" s="765" t="s">
        <v>1741</v>
      </c>
      <c r="D121" s="766" t="s">
        <v>39</v>
      </c>
      <c r="E121" s="766">
        <v>1.038249751E9</v>
      </c>
      <c r="F121" s="768"/>
      <c r="G121" s="766">
        <v>48.0</v>
      </c>
      <c r="H121" s="766" t="s">
        <v>157</v>
      </c>
      <c r="I121" s="766" t="s">
        <v>76</v>
      </c>
      <c r="J121" s="770"/>
      <c r="K121" s="766"/>
      <c r="L121" s="766"/>
      <c r="M121" s="770"/>
      <c r="N121" s="766"/>
      <c r="O121" s="766"/>
      <c r="P121" s="766"/>
      <c r="Q121" s="766"/>
      <c r="R121" s="766"/>
      <c r="S121" s="768"/>
      <c r="T121" s="766"/>
      <c r="U121" s="766"/>
      <c r="V121" s="771"/>
      <c r="W121" s="768"/>
      <c r="X121" s="771"/>
      <c r="Y121" s="768"/>
      <c r="Z121" s="768"/>
      <c r="AA121" s="768"/>
      <c r="AB121" s="765" t="s">
        <v>1743</v>
      </c>
      <c r="AC121" s="772"/>
      <c r="AD121" s="774"/>
      <c r="AE121" s="49"/>
      <c r="AF121" s="49"/>
      <c r="AG121" s="49"/>
      <c r="AH121" s="49"/>
      <c r="AI121" s="49"/>
      <c r="AJ121" s="49"/>
      <c r="AK121" s="49"/>
      <c r="AL121" s="49"/>
    </row>
    <row r="122">
      <c r="A122" s="48"/>
      <c r="B122" s="764">
        <v>14.0</v>
      </c>
      <c r="C122" s="765" t="s">
        <v>1744</v>
      </c>
      <c r="D122" s="766" t="s">
        <v>758</v>
      </c>
      <c r="E122" s="766">
        <v>1.0004567714E10</v>
      </c>
      <c r="F122" s="768"/>
      <c r="G122" s="766">
        <v>24.0</v>
      </c>
      <c r="H122" s="766" t="s">
        <v>157</v>
      </c>
      <c r="I122" s="766" t="s">
        <v>76</v>
      </c>
      <c r="J122" s="770" t="s">
        <v>1706</v>
      </c>
      <c r="K122" s="766" t="s">
        <v>873</v>
      </c>
      <c r="L122" s="766">
        <v>3.208433899E9</v>
      </c>
      <c r="M122" s="770" t="s">
        <v>1671</v>
      </c>
      <c r="N122" s="766" t="s">
        <v>113</v>
      </c>
      <c r="O122" s="766" t="s">
        <v>1672</v>
      </c>
      <c r="P122" s="766" t="s">
        <v>1687</v>
      </c>
      <c r="Q122" s="766" t="s">
        <v>1688</v>
      </c>
      <c r="R122" s="766" t="s">
        <v>1689</v>
      </c>
      <c r="S122" s="768"/>
      <c r="T122" s="766" t="s">
        <v>1690</v>
      </c>
      <c r="U122" s="766" t="s">
        <v>1691</v>
      </c>
      <c r="V122" s="771"/>
      <c r="W122" s="768"/>
      <c r="X122" s="771"/>
      <c r="Y122" s="768"/>
      <c r="Z122" s="768"/>
      <c r="AA122" s="768"/>
      <c r="AB122" s="765" t="s">
        <v>1746</v>
      </c>
      <c r="AC122" s="772"/>
      <c r="AD122" s="774"/>
      <c r="AE122" s="783"/>
      <c r="AF122" s="783"/>
      <c r="AG122" s="783"/>
      <c r="AH122" s="783"/>
      <c r="AI122" s="783"/>
      <c r="AJ122" s="783"/>
      <c r="AK122" s="783"/>
      <c r="AL122" s="783"/>
    </row>
    <row r="123">
      <c r="A123" s="48"/>
      <c r="B123" s="377">
        <v>1.0</v>
      </c>
      <c r="C123" s="122" t="s">
        <v>1751</v>
      </c>
      <c r="D123" s="118" t="s">
        <v>283</v>
      </c>
      <c r="E123" s="118">
        <v>1.092911315E9</v>
      </c>
      <c r="F123" s="149"/>
      <c r="G123" s="118">
        <v>27.0</v>
      </c>
      <c r="H123" s="118" t="s">
        <v>157</v>
      </c>
      <c r="I123" s="118" t="s">
        <v>76</v>
      </c>
      <c r="J123" s="110" t="s">
        <v>1667</v>
      </c>
      <c r="K123" s="118"/>
      <c r="L123" s="118"/>
      <c r="M123" s="110"/>
      <c r="N123" s="118" t="s">
        <v>113</v>
      </c>
      <c r="O123" s="118" t="s">
        <v>1672</v>
      </c>
      <c r="P123" s="118"/>
      <c r="Q123" s="118"/>
      <c r="R123" s="118"/>
      <c r="S123" s="149"/>
      <c r="T123" s="118"/>
      <c r="U123" s="118"/>
      <c r="V123" s="540"/>
      <c r="W123" s="149"/>
      <c r="X123" s="540"/>
      <c r="Y123" s="149"/>
      <c r="Z123" s="149"/>
      <c r="AA123" s="149"/>
      <c r="AB123" s="122" t="s">
        <v>1755</v>
      </c>
      <c r="AC123" s="140"/>
      <c r="AD123" s="726"/>
      <c r="AE123" s="783"/>
      <c r="AF123" s="783"/>
      <c r="AG123" s="783"/>
      <c r="AH123" s="783"/>
      <c r="AI123" s="783"/>
      <c r="AJ123" s="783"/>
      <c r="AK123" s="783"/>
      <c r="AL123" s="783"/>
    </row>
    <row r="124">
      <c r="A124" s="48"/>
      <c r="B124" s="377">
        <v>2.0</v>
      </c>
      <c r="C124" s="122" t="s">
        <v>1758</v>
      </c>
      <c r="D124" s="118" t="s">
        <v>1759</v>
      </c>
      <c r="E124" s="118">
        <v>4.2137176E7</v>
      </c>
      <c r="F124" s="149"/>
      <c r="G124" s="118">
        <v>43.0</v>
      </c>
      <c r="H124" s="118" t="s">
        <v>157</v>
      </c>
      <c r="I124" s="118" t="s">
        <v>76</v>
      </c>
      <c r="J124" s="110" t="s">
        <v>1761</v>
      </c>
      <c r="K124" s="118" t="s">
        <v>873</v>
      </c>
      <c r="L124" s="149"/>
      <c r="M124" s="110" t="s">
        <v>1671</v>
      </c>
      <c r="N124" s="118" t="s">
        <v>113</v>
      </c>
      <c r="O124" s="118" t="s">
        <v>1672</v>
      </c>
      <c r="P124" s="118" t="s">
        <v>1687</v>
      </c>
      <c r="Q124" s="118" t="s">
        <v>1688</v>
      </c>
      <c r="R124" s="118" t="s">
        <v>1689</v>
      </c>
      <c r="S124" s="149"/>
      <c r="T124" s="118" t="s">
        <v>1690</v>
      </c>
      <c r="U124" s="118" t="s">
        <v>1691</v>
      </c>
      <c r="V124" s="540"/>
      <c r="W124" s="149"/>
      <c r="X124" s="540"/>
      <c r="Y124" s="149"/>
      <c r="Z124" s="149"/>
      <c r="AA124" s="149"/>
      <c r="AB124" s="122" t="s">
        <v>1765</v>
      </c>
      <c r="AC124" s="140"/>
      <c r="AD124" s="726"/>
      <c r="AE124" s="783"/>
      <c r="AF124" s="783"/>
      <c r="AG124" s="783"/>
      <c r="AH124" s="783"/>
      <c r="AI124" s="783"/>
      <c r="AJ124" s="783"/>
      <c r="AK124" s="783"/>
      <c r="AL124" s="783"/>
    </row>
    <row r="125">
      <c r="A125" s="785" t="s">
        <v>1766</v>
      </c>
      <c r="B125" s="786">
        <v>1.0</v>
      </c>
      <c r="C125" s="788" t="s">
        <v>1773</v>
      </c>
      <c r="D125" s="790" t="s">
        <v>695</v>
      </c>
      <c r="E125" s="790">
        <v>1.0893809114E10</v>
      </c>
      <c r="F125" s="792"/>
      <c r="G125" s="790">
        <v>9.0</v>
      </c>
      <c r="H125" s="790" t="s">
        <v>157</v>
      </c>
      <c r="I125" s="790" t="s">
        <v>76</v>
      </c>
      <c r="J125" s="794" t="s">
        <v>1706</v>
      </c>
      <c r="K125" s="790" t="s">
        <v>873</v>
      </c>
      <c r="L125" s="790">
        <v>3.208433899E9</v>
      </c>
      <c r="M125" s="794" t="s">
        <v>1671</v>
      </c>
      <c r="N125" s="790" t="s">
        <v>113</v>
      </c>
      <c r="O125" s="790" t="s">
        <v>1672</v>
      </c>
      <c r="P125" s="790" t="s">
        <v>1687</v>
      </c>
      <c r="Q125" s="790" t="s">
        <v>1688</v>
      </c>
      <c r="R125" s="790" t="s">
        <v>1689</v>
      </c>
      <c r="S125" s="792"/>
      <c r="T125" s="790" t="s">
        <v>1690</v>
      </c>
      <c r="U125" s="790" t="s">
        <v>1691</v>
      </c>
      <c r="V125" s="796"/>
      <c r="W125" s="792"/>
      <c r="X125" s="796"/>
      <c r="Y125" s="792"/>
      <c r="Z125" s="792"/>
      <c r="AA125" s="792"/>
      <c r="AB125" s="799"/>
      <c r="AC125" s="799"/>
      <c r="AD125" s="801"/>
      <c r="AE125" s="49"/>
      <c r="AF125" s="49"/>
      <c r="AG125" s="49"/>
      <c r="AH125" s="49"/>
      <c r="AI125" s="49"/>
      <c r="AJ125" s="49"/>
      <c r="AK125" s="49"/>
      <c r="AL125" s="49"/>
    </row>
    <row r="126">
      <c r="A126" s="48"/>
      <c r="B126" s="786">
        <v>2.0</v>
      </c>
      <c r="C126" s="788" t="s">
        <v>1781</v>
      </c>
      <c r="D126" s="790" t="s">
        <v>695</v>
      </c>
      <c r="E126" s="790">
        <v>1.089382324E9</v>
      </c>
      <c r="F126" s="792"/>
      <c r="G126" s="790">
        <v>12.0</v>
      </c>
      <c r="H126" s="790" t="s">
        <v>157</v>
      </c>
      <c r="I126" s="790" t="s">
        <v>76</v>
      </c>
      <c r="J126" s="794" t="s">
        <v>1783</v>
      </c>
      <c r="K126" s="790" t="s">
        <v>873</v>
      </c>
      <c r="L126" s="790">
        <v>3.113603927E9</v>
      </c>
      <c r="M126" s="794" t="s">
        <v>1671</v>
      </c>
      <c r="N126" s="790" t="s">
        <v>113</v>
      </c>
      <c r="O126" s="790" t="s">
        <v>1672</v>
      </c>
      <c r="P126" s="790" t="s">
        <v>1687</v>
      </c>
      <c r="Q126" s="790" t="s">
        <v>1688</v>
      </c>
      <c r="R126" s="790" t="s">
        <v>1689</v>
      </c>
      <c r="S126" s="792"/>
      <c r="T126" s="790" t="s">
        <v>1690</v>
      </c>
      <c r="U126" s="790" t="s">
        <v>1691</v>
      </c>
      <c r="V126" s="796"/>
      <c r="W126" s="792"/>
      <c r="X126" s="796"/>
      <c r="Y126" s="792"/>
      <c r="Z126" s="792"/>
      <c r="AA126" s="792"/>
      <c r="AB126" s="799"/>
      <c r="AC126" s="799"/>
      <c r="AD126" s="801"/>
      <c r="AE126" s="49"/>
      <c r="AF126" s="49"/>
      <c r="AG126" s="49"/>
      <c r="AH126" s="49"/>
      <c r="AI126" s="49"/>
      <c r="AJ126" s="49"/>
      <c r="AK126" s="49"/>
      <c r="AL126" s="49"/>
    </row>
    <row r="127">
      <c r="A127" s="48"/>
      <c r="B127" s="786">
        <v>3.0</v>
      </c>
      <c r="C127" s="788" t="s">
        <v>1786</v>
      </c>
      <c r="D127" s="790" t="s">
        <v>695</v>
      </c>
      <c r="E127" s="790">
        <v>1.089384102E9</v>
      </c>
      <c r="F127" s="792"/>
      <c r="G127" s="790">
        <v>10.0</v>
      </c>
      <c r="H127" s="790" t="s">
        <v>157</v>
      </c>
      <c r="I127" s="790" t="s">
        <v>76</v>
      </c>
      <c r="J127" s="794" t="s">
        <v>1706</v>
      </c>
      <c r="K127" s="244" t="s">
        <v>873</v>
      </c>
      <c r="L127" s="790">
        <v>3.144190721E9</v>
      </c>
      <c r="M127" s="246" t="s">
        <v>1671</v>
      </c>
      <c r="N127" s="244" t="s">
        <v>113</v>
      </c>
      <c r="O127" s="244" t="s">
        <v>1672</v>
      </c>
      <c r="P127" s="244" t="s">
        <v>1687</v>
      </c>
      <c r="Q127" s="244" t="s">
        <v>1688</v>
      </c>
      <c r="R127" s="244" t="s">
        <v>1689</v>
      </c>
      <c r="S127" s="792"/>
      <c r="T127" s="244" t="s">
        <v>1690</v>
      </c>
      <c r="U127" s="244" t="s">
        <v>1691</v>
      </c>
      <c r="V127" s="796"/>
      <c r="W127" s="792"/>
      <c r="X127" s="796"/>
      <c r="Y127" s="792"/>
      <c r="Z127" s="792"/>
      <c r="AA127" s="792"/>
      <c r="AB127" s="799"/>
      <c r="AC127" s="799"/>
      <c r="AD127" s="801"/>
      <c r="AE127" s="49"/>
      <c r="AF127" s="49"/>
      <c r="AG127" s="49"/>
      <c r="AH127" s="49"/>
      <c r="AI127" s="49"/>
      <c r="AJ127" s="49"/>
      <c r="AK127" s="49"/>
      <c r="AL127" s="49"/>
    </row>
    <row r="128">
      <c r="A128" s="48"/>
      <c r="B128" s="786">
        <v>4.0</v>
      </c>
      <c r="C128" s="788" t="s">
        <v>1788</v>
      </c>
      <c r="D128" s="790" t="s">
        <v>695</v>
      </c>
      <c r="E128" s="790">
        <v>1.088287719E9</v>
      </c>
      <c r="F128" s="792"/>
      <c r="G128" s="790">
        <v>8.0</v>
      </c>
      <c r="H128" s="790" t="s">
        <v>682</v>
      </c>
      <c r="I128" s="790" t="s">
        <v>76</v>
      </c>
      <c r="J128" s="794" t="s">
        <v>1723</v>
      </c>
      <c r="K128" s="244" t="s">
        <v>873</v>
      </c>
      <c r="L128" s="790">
        <v>3.144197007E9</v>
      </c>
      <c r="M128" s="246" t="s">
        <v>1671</v>
      </c>
      <c r="N128" s="244" t="s">
        <v>113</v>
      </c>
      <c r="O128" s="244" t="s">
        <v>1672</v>
      </c>
      <c r="P128" s="244"/>
      <c r="Q128" s="244"/>
      <c r="R128" s="244"/>
      <c r="S128" s="792"/>
      <c r="T128" s="244"/>
      <c r="U128" s="244"/>
      <c r="V128" s="796"/>
      <c r="W128" s="792"/>
      <c r="X128" s="796"/>
      <c r="Y128" s="792"/>
      <c r="Z128" s="792"/>
      <c r="AA128" s="792"/>
      <c r="AB128" s="799"/>
      <c r="AC128" s="799"/>
      <c r="AD128" s="801"/>
      <c r="AE128" s="49"/>
      <c r="AF128" s="49"/>
      <c r="AG128" s="49"/>
      <c r="AH128" s="49"/>
      <c r="AI128" s="49"/>
      <c r="AJ128" s="49"/>
      <c r="AK128" s="49"/>
      <c r="AL128" s="49"/>
    </row>
    <row r="129">
      <c r="A129" s="48"/>
      <c r="B129" s="786">
        <v>5.0</v>
      </c>
      <c r="C129" s="788" t="s">
        <v>1789</v>
      </c>
      <c r="D129" s="790" t="s">
        <v>695</v>
      </c>
      <c r="E129" s="790">
        <v>1.030140433E9</v>
      </c>
      <c r="F129" s="792"/>
      <c r="G129" s="790">
        <v>10.0</v>
      </c>
      <c r="H129" s="790" t="s">
        <v>682</v>
      </c>
      <c r="I129" s="790" t="s">
        <v>76</v>
      </c>
      <c r="J129" s="794" t="s">
        <v>1723</v>
      </c>
      <c r="K129" s="244" t="s">
        <v>873</v>
      </c>
      <c r="L129" s="790">
        <v>3.144197007E9</v>
      </c>
      <c r="M129" s="246" t="s">
        <v>902</v>
      </c>
      <c r="N129" s="244" t="s">
        <v>113</v>
      </c>
      <c r="O129" s="244" t="s">
        <v>1672</v>
      </c>
      <c r="P129" s="244"/>
      <c r="Q129" s="244"/>
      <c r="R129" s="244"/>
      <c r="S129" s="792"/>
      <c r="T129" s="244"/>
      <c r="U129" s="244"/>
      <c r="V129" s="796"/>
      <c r="W129" s="792"/>
      <c r="X129" s="796"/>
      <c r="Y129" s="792"/>
      <c r="Z129" s="792"/>
      <c r="AA129" s="792"/>
      <c r="AB129" s="799"/>
      <c r="AC129" s="799"/>
      <c r="AD129" s="801"/>
      <c r="AE129" s="49"/>
      <c r="AF129" s="49"/>
      <c r="AG129" s="49"/>
      <c r="AH129" s="49"/>
      <c r="AI129" s="49"/>
      <c r="AJ129" s="49"/>
      <c r="AK129" s="49"/>
      <c r="AL129" s="49"/>
    </row>
    <row r="130">
      <c r="A130" s="48"/>
      <c r="B130" s="786">
        <v>6.0</v>
      </c>
      <c r="C130" s="788" t="s">
        <v>1791</v>
      </c>
      <c r="D130" s="790" t="s">
        <v>145</v>
      </c>
      <c r="E130" s="790">
        <v>1.098104764E9</v>
      </c>
      <c r="F130" s="807">
        <v>40048.0</v>
      </c>
      <c r="G130" s="790">
        <v>7.0</v>
      </c>
      <c r="H130" s="790" t="s">
        <v>157</v>
      </c>
      <c r="I130" s="790" t="s">
        <v>76</v>
      </c>
      <c r="J130" s="794" t="s">
        <v>1799</v>
      </c>
      <c r="K130" s="790" t="s">
        <v>873</v>
      </c>
      <c r="L130" s="790">
        <v>3.146622812E9</v>
      </c>
      <c r="M130" s="794" t="s">
        <v>902</v>
      </c>
      <c r="N130" s="790" t="s">
        <v>113</v>
      </c>
      <c r="O130" s="790" t="s">
        <v>1672</v>
      </c>
      <c r="P130" s="790"/>
      <c r="Q130" s="790"/>
      <c r="R130" s="790"/>
      <c r="S130" s="792"/>
      <c r="T130" s="790"/>
      <c r="U130" s="244"/>
      <c r="V130" s="796"/>
      <c r="W130" s="792"/>
      <c r="X130" s="796"/>
      <c r="Y130" s="792"/>
      <c r="Z130" s="792"/>
      <c r="AA130" s="792"/>
      <c r="AB130" s="799"/>
      <c r="AC130" s="799"/>
      <c r="AD130" s="801"/>
      <c r="AE130" s="49"/>
      <c r="AF130" s="49"/>
      <c r="AG130" s="49"/>
      <c r="AH130" s="49"/>
      <c r="AI130" s="49"/>
      <c r="AJ130" s="49"/>
      <c r="AK130" s="49"/>
      <c r="AL130" s="49"/>
    </row>
    <row r="131">
      <c r="A131" s="48"/>
      <c r="B131" s="786">
        <v>7.0</v>
      </c>
      <c r="C131" s="788" t="s">
        <v>1801</v>
      </c>
      <c r="D131" s="790" t="s">
        <v>145</v>
      </c>
      <c r="E131" s="790">
        <v>1.085720834E9</v>
      </c>
      <c r="F131" s="807">
        <v>40610.0</v>
      </c>
      <c r="G131" s="790">
        <v>7.0</v>
      </c>
      <c r="H131" s="790" t="s">
        <v>682</v>
      </c>
      <c r="I131" s="790" t="s">
        <v>43</v>
      </c>
      <c r="J131" s="794" t="s">
        <v>1802</v>
      </c>
      <c r="K131" s="790" t="s">
        <v>873</v>
      </c>
      <c r="L131" s="790">
        <v>3.206036161E9</v>
      </c>
      <c r="M131" s="794" t="s">
        <v>902</v>
      </c>
      <c r="N131" s="790" t="s">
        <v>113</v>
      </c>
      <c r="O131" s="790" t="s">
        <v>1672</v>
      </c>
      <c r="P131" s="790"/>
      <c r="Q131" s="790"/>
      <c r="R131" s="790"/>
      <c r="S131" s="792"/>
      <c r="T131" s="790"/>
      <c r="U131" s="790"/>
      <c r="V131" s="796"/>
      <c r="W131" s="792"/>
      <c r="X131" s="796"/>
      <c r="Y131" s="792"/>
      <c r="Z131" s="792"/>
      <c r="AA131" s="792"/>
      <c r="AB131" s="799"/>
      <c r="AC131" s="799"/>
      <c r="AD131" s="801"/>
      <c r="AE131" s="49"/>
      <c r="AF131" s="49"/>
      <c r="AG131" s="49"/>
      <c r="AH131" s="49"/>
      <c r="AI131" s="49"/>
      <c r="AJ131" s="49"/>
      <c r="AK131" s="49"/>
      <c r="AL131" s="49"/>
    </row>
    <row r="132">
      <c r="A132" s="48"/>
      <c r="B132" s="786">
        <v>8.0</v>
      </c>
      <c r="C132" s="788" t="s">
        <v>1806</v>
      </c>
      <c r="D132" s="790" t="s">
        <v>283</v>
      </c>
      <c r="E132" s="790">
        <v>1.088830789E9</v>
      </c>
      <c r="F132" s="792"/>
      <c r="G132" s="790">
        <v>9.0</v>
      </c>
      <c r="H132" s="790" t="s">
        <v>157</v>
      </c>
      <c r="I132" s="790" t="s">
        <v>76</v>
      </c>
      <c r="J132" s="794" t="s">
        <v>1686</v>
      </c>
      <c r="K132" s="790" t="s">
        <v>873</v>
      </c>
      <c r="L132" s="790">
        <v>3.209769057E9</v>
      </c>
      <c r="M132" s="794" t="s">
        <v>902</v>
      </c>
      <c r="N132" s="790" t="s">
        <v>113</v>
      </c>
      <c r="O132" s="790" t="s">
        <v>1672</v>
      </c>
      <c r="P132" s="790"/>
      <c r="Q132" s="790"/>
      <c r="R132" s="790"/>
      <c r="S132" s="792"/>
      <c r="T132" s="790"/>
      <c r="U132" s="790"/>
      <c r="V132" s="796"/>
      <c r="W132" s="792"/>
      <c r="X132" s="796"/>
      <c r="Y132" s="792"/>
      <c r="Z132" s="792"/>
      <c r="AA132" s="792"/>
      <c r="AB132" s="799"/>
      <c r="AC132" s="799"/>
      <c r="AD132" s="801"/>
      <c r="AE132" s="49"/>
      <c r="AF132" s="49"/>
      <c r="AG132" s="49"/>
      <c r="AH132" s="49"/>
      <c r="AI132" s="49"/>
      <c r="AJ132" s="49"/>
      <c r="AK132" s="49"/>
      <c r="AL132" s="49"/>
    </row>
    <row r="133">
      <c r="A133" s="48"/>
      <c r="B133" s="786">
        <v>9.0</v>
      </c>
      <c r="C133" s="788" t="s">
        <v>1807</v>
      </c>
      <c r="D133" s="790" t="s">
        <v>145</v>
      </c>
      <c r="E133" s="790">
        <v>1.089745866E9</v>
      </c>
      <c r="F133" s="807">
        <v>39595.0</v>
      </c>
      <c r="G133" s="790">
        <v>10.0</v>
      </c>
      <c r="H133" s="790" t="s">
        <v>682</v>
      </c>
      <c r="I133" s="790" t="s">
        <v>76</v>
      </c>
      <c r="J133" s="794" t="s">
        <v>1799</v>
      </c>
      <c r="K133" s="790" t="s">
        <v>873</v>
      </c>
      <c r="L133" s="790">
        <v>3.146622818E9</v>
      </c>
      <c r="M133" s="794" t="s">
        <v>902</v>
      </c>
      <c r="N133" s="790" t="s">
        <v>113</v>
      </c>
      <c r="O133" s="790" t="s">
        <v>1672</v>
      </c>
      <c r="P133" s="790"/>
      <c r="Q133" s="790"/>
      <c r="R133" s="790"/>
      <c r="S133" s="792"/>
      <c r="T133" s="790"/>
      <c r="U133" s="790"/>
      <c r="V133" s="796"/>
      <c r="W133" s="792"/>
      <c r="X133" s="796"/>
      <c r="Y133" s="792"/>
      <c r="Z133" s="792"/>
      <c r="AA133" s="792"/>
      <c r="AB133" s="799"/>
      <c r="AC133" s="799"/>
      <c r="AD133" s="801"/>
      <c r="AE133" s="49"/>
      <c r="AF133" s="49"/>
      <c r="AG133" s="49"/>
      <c r="AH133" s="49"/>
      <c r="AI133" s="49"/>
      <c r="AJ133" s="49"/>
      <c r="AK133" s="49"/>
      <c r="AL133" s="49"/>
    </row>
    <row r="134">
      <c r="A134" s="48"/>
      <c r="B134" s="786">
        <v>10.0</v>
      </c>
      <c r="C134" s="788" t="s">
        <v>1810</v>
      </c>
      <c r="D134" s="790" t="s">
        <v>283</v>
      </c>
      <c r="E134" s="790">
        <v>1.088296889E9</v>
      </c>
      <c r="F134" s="792"/>
      <c r="G134" s="790">
        <v>8.0</v>
      </c>
      <c r="H134" s="790" t="s">
        <v>157</v>
      </c>
      <c r="I134" s="790" t="s">
        <v>76</v>
      </c>
      <c r="J134" s="794" t="s">
        <v>1802</v>
      </c>
      <c r="K134" s="790" t="s">
        <v>873</v>
      </c>
      <c r="L134" s="790">
        <v>3.216036161E9</v>
      </c>
      <c r="M134" s="794" t="s">
        <v>902</v>
      </c>
      <c r="N134" s="790" t="s">
        <v>113</v>
      </c>
      <c r="O134" s="790" t="s">
        <v>1672</v>
      </c>
      <c r="P134" s="792"/>
      <c r="Q134" s="792"/>
      <c r="R134" s="792"/>
      <c r="S134" s="792"/>
      <c r="T134" s="792"/>
      <c r="U134" s="792"/>
      <c r="V134" s="796"/>
      <c r="W134" s="792"/>
      <c r="X134" s="796"/>
      <c r="Y134" s="792"/>
      <c r="Z134" s="792"/>
      <c r="AA134" s="792"/>
      <c r="AB134" s="799"/>
      <c r="AC134" s="799"/>
      <c r="AD134" s="799"/>
      <c r="AE134" s="49"/>
      <c r="AF134" s="49"/>
      <c r="AG134" s="49"/>
      <c r="AH134" s="49"/>
      <c r="AI134" s="49"/>
      <c r="AJ134" s="49"/>
      <c r="AK134" s="49"/>
      <c r="AL134" s="49"/>
    </row>
    <row r="135">
      <c r="A135" s="48"/>
      <c r="B135" s="786">
        <v>11.0</v>
      </c>
      <c r="C135" s="788" t="s">
        <v>1812</v>
      </c>
      <c r="D135" s="790" t="s">
        <v>283</v>
      </c>
      <c r="E135" s="790">
        <v>1.089101373E9</v>
      </c>
      <c r="F135" s="813">
        <v>40473.0</v>
      </c>
      <c r="G135" s="790">
        <v>7.0</v>
      </c>
      <c r="H135" s="790" t="s">
        <v>157</v>
      </c>
      <c r="I135" s="790" t="s">
        <v>76</v>
      </c>
      <c r="J135" s="794"/>
      <c r="K135" s="790"/>
      <c r="L135" s="790"/>
      <c r="M135" s="794"/>
      <c r="N135" s="790"/>
      <c r="O135" s="790"/>
      <c r="P135" s="792"/>
      <c r="Q135" s="792"/>
      <c r="R135" s="792"/>
      <c r="S135" s="792"/>
      <c r="T135" s="792"/>
      <c r="U135" s="792"/>
      <c r="V135" s="796"/>
      <c r="W135" s="792"/>
      <c r="X135" s="796"/>
      <c r="Y135" s="792"/>
      <c r="Z135" s="792"/>
      <c r="AA135" s="792"/>
      <c r="AB135" s="788" t="s">
        <v>1816</v>
      </c>
      <c r="AC135" s="799"/>
      <c r="AD135" s="801"/>
      <c r="AE135" s="49"/>
      <c r="AF135" s="49"/>
      <c r="AG135" s="49"/>
      <c r="AH135" s="49"/>
      <c r="AI135" s="49"/>
      <c r="AJ135" s="49"/>
      <c r="AK135" s="49"/>
      <c r="AL135" s="49"/>
    </row>
    <row r="136">
      <c r="A136" s="48"/>
      <c r="B136" s="786">
        <v>12.0</v>
      </c>
      <c r="C136" s="788" t="s">
        <v>1817</v>
      </c>
      <c r="D136" s="790" t="s">
        <v>145</v>
      </c>
      <c r="E136" s="790">
        <v>1.089387036E9</v>
      </c>
      <c r="F136" s="807">
        <v>40998.0</v>
      </c>
      <c r="G136" s="790">
        <v>6.0</v>
      </c>
      <c r="H136" s="790" t="s">
        <v>682</v>
      </c>
      <c r="I136" s="790" t="s">
        <v>76</v>
      </c>
      <c r="J136" s="794"/>
      <c r="K136" s="790"/>
      <c r="L136" s="790"/>
      <c r="M136" s="794"/>
      <c r="N136" s="790"/>
      <c r="O136" s="790"/>
      <c r="P136" s="792"/>
      <c r="Q136" s="792"/>
      <c r="R136" s="792"/>
      <c r="S136" s="792"/>
      <c r="T136" s="792"/>
      <c r="U136" s="792"/>
      <c r="V136" s="796"/>
      <c r="W136" s="792"/>
      <c r="X136" s="796"/>
      <c r="Y136" s="792"/>
      <c r="Z136" s="792"/>
      <c r="AA136" s="792"/>
      <c r="AB136" s="788" t="s">
        <v>1816</v>
      </c>
      <c r="AC136" s="799"/>
      <c r="AD136" s="801"/>
      <c r="AE136" s="49"/>
      <c r="AF136" s="49"/>
      <c r="AG136" s="49"/>
      <c r="AH136" s="49"/>
      <c r="AI136" s="49"/>
      <c r="AJ136" s="49"/>
      <c r="AK136" s="49"/>
      <c r="AL136" s="49"/>
    </row>
    <row r="137">
      <c r="A137" s="48"/>
      <c r="B137" s="786">
        <v>13.0</v>
      </c>
      <c r="C137" s="788" t="s">
        <v>1819</v>
      </c>
      <c r="D137" s="790" t="s">
        <v>283</v>
      </c>
      <c r="E137" s="790">
        <v>1.089605871E9</v>
      </c>
      <c r="F137" s="807">
        <v>39968.0</v>
      </c>
      <c r="G137" s="790">
        <v>9.0</v>
      </c>
      <c r="H137" s="790" t="s">
        <v>682</v>
      </c>
      <c r="I137" s="790" t="s">
        <v>76</v>
      </c>
      <c r="J137" s="794" t="s">
        <v>1667</v>
      </c>
      <c r="K137" s="790" t="s">
        <v>161</v>
      </c>
      <c r="L137" s="790"/>
      <c r="M137" s="794"/>
      <c r="N137" s="790"/>
      <c r="O137" s="790"/>
      <c r="P137" s="792"/>
      <c r="Q137" s="792"/>
      <c r="R137" s="792"/>
      <c r="S137" s="792"/>
      <c r="T137" s="792"/>
      <c r="U137" s="792"/>
      <c r="V137" s="796"/>
      <c r="W137" s="792"/>
      <c r="X137" s="796"/>
      <c r="Y137" s="792"/>
      <c r="Z137" s="792"/>
      <c r="AA137" s="792"/>
      <c r="AB137" s="788" t="s">
        <v>1821</v>
      </c>
      <c r="AC137" s="799"/>
      <c r="AD137" s="801"/>
      <c r="AE137" s="49"/>
      <c r="AF137" s="49"/>
      <c r="AG137" s="49"/>
      <c r="AH137" s="49"/>
      <c r="AI137" s="49"/>
      <c r="AJ137" s="49"/>
      <c r="AK137" s="49"/>
      <c r="AL137" s="49"/>
    </row>
    <row r="138">
      <c r="A138" s="48"/>
      <c r="B138" s="377">
        <v>1.0</v>
      </c>
      <c r="C138" s="122" t="s">
        <v>1822</v>
      </c>
      <c r="D138" s="118" t="s">
        <v>283</v>
      </c>
      <c r="E138" s="118">
        <v>1.087992105E9</v>
      </c>
      <c r="F138" s="149"/>
      <c r="G138" s="118">
        <v>12.0</v>
      </c>
      <c r="H138" s="118" t="s">
        <v>682</v>
      </c>
      <c r="I138" s="118" t="s">
        <v>717</v>
      </c>
      <c r="J138" s="110" t="s">
        <v>1802</v>
      </c>
      <c r="K138" s="118"/>
      <c r="L138" s="118"/>
      <c r="M138" s="110"/>
      <c r="N138" s="118"/>
      <c r="O138" s="118"/>
      <c r="P138" s="118"/>
      <c r="Q138" s="118"/>
      <c r="R138" s="118"/>
      <c r="S138" s="149"/>
      <c r="T138" s="118"/>
      <c r="U138" s="118"/>
      <c r="V138" s="540"/>
      <c r="W138" s="149"/>
      <c r="X138" s="540"/>
      <c r="Y138" s="149"/>
      <c r="Z138" s="149"/>
      <c r="AA138" s="149"/>
      <c r="AB138" s="140"/>
      <c r="AC138" s="140"/>
      <c r="AD138" s="726"/>
      <c r="AE138" s="49"/>
      <c r="AF138" s="49"/>
      <c r="AG138" s="49"/>
      <c r="AH138" s="49"/>
      <c r="AI138" s="49"/>
      <c r="AJ138" s="49"/>
      <c r="AK138" s="49"/>
      <c r="AL138" s="49"/>
    </row>
    <row r="139">
      <c r="A139" s="48"/>
      <c r="B139" s="377">
        <v>2.0</v>
      </c>
      <c r="C139" s="122" t="s">
        <v>1824</v>
      </c>
      <c r="D139" s="118" t="s">
        <v>695</v>
      </c>
      <c r="E139" s="118">
        <v>1.09291131E9</v>
      </c>
      <c r="F139" s="149"/>
      <c r="G139" s="118">
        <v>11.0</v>
      </c>
      <c r="H139" s="118" t="s">
        <v>682</v>
      </c>
      <c r="I139" s="118" t="s">
        <v>76</v>
      </c>
      <c r="J139" s="110" t="s">
        <v>1667</v>
      </c>
      <c r="K139" s="118" t="s">
        <v>873</v>
      </c>
      <c r="L139" s="118" t="s">
        <v>873</v>
      </c>
      <c r="M139" s="110"/>
      <c r="N139" s="118"/>
      <c r="O139" s="118"/>
      <c r="P139" s="118"/>
      <c r="Q139" s="118"/>
      <c r="R139" s="118"/>
      <c r="S139" s="149"/>
      <c r="T139" s="118"/>
      <c r="U139" s="118"/>
      <c r="V139" s="540"/>
      <c r="W139" s="149"/>
      <c r="X139" s="540"/>
      <c r="Y139" s="149"/>
      <c r="Z139" s="149"/>
      <c r="AA139" s="149"/>
      <c r="AB139" s="140"/>
      <c r="AC139" s="140"/>
      <c r="AD139" s="726"/>
      <c r="AE139" s="49"/>
      <c r="AF139" s="49"/>
      <c r="AG139" s="49"/>
      <c r="AH139" s="49"/>
      <c r="AI139" s="49"/>
      <c r="AJ139" s="49"/>
      <c r="AK139" s="49"/>
      <c r="AL139" s="49"/>
    </row>
    <row r="140">
      <c r="A140" s="48"/>
      <c r="B140" s="786">
        <v>14.0</v>
      </c>
      <c r="C140" s="788" t="s">
        <v>1826</v>
      </c>
      <c r="D140" s="790" t="s">
        <v>695</v>
      </c>
      <c r="E140" s="790">
        <v>1.092912989E9</v>
      </c>
      <c r="F140" s="792"/>
      <c r="G140" s="790">
        <v>9.0</v>
      </c>
      <c r="H140" s="790" t="s">
        <v>157</v>
      </c>
      <c r="I140" s="790" t="s">
        <v>76</v>
      </c>
      <c r="J140" s="794" t="s">
        <v>1667</v>
      </c>
      <c r="K140" s="790" t="s">
        <v>873</v>
      </c>
      <c r="L140" s="790">
        <v>3.122588857E9</v>
      </c>
      <c r="M140" s="794" t="s">
        <v>1671</v>
      </c>
      <c r="N140" s="790" t="s">
        <v>113</v>
      </c>
      <c r="O140" s="790" t="s">
        <v>1672</v>
      </c>
      <c r="P140" s="790" t="s">
        <v>1687</v>
      </c>
      <c r="Q140" s="790" t="s">
        <v>1688</v>
      </c>
      <c r="R140" s="790" t="s">
        <v>1689</v>
      </c>
      <c r="S140" s="792"/>
      <c r="T140" s="790" t="s">
        <v>1690</v>
      </c>
      <c r="U140" s="790" t="s">
        <v>1691</v>
      </c>
      <c r="V140" s="796"/>
      <c r="W140" s="792"/>
      <c r="X140" s="796"/>
      <c r="Y140" s="792"/>
      <c r="Z140" s="792"/>
      <c r="AA140" s="792"/>
      <c r="AB140" s="788" t="s">
        <v>1828</v>
      </c>
      <c r="AC140" s="799"/>
      <c r="AD140" s="801"/>
      <c r="AE140" s="820"/>
      <c r="AF140" s="820"/>
      <c r="AG140" s="820"/>
      <c r="AH140" s="820"/>
      <c r="AI140" s="820"/>
      <c r="AJ140" s="820"/>
      <c r="AK140" s="820"/>
      <c r="AL140" s="820"/>
    </row>
    <row r="141">
      <c r="A141" s="48"/>
      <c r="B141" s="786">
        <v>15.0</v>
      </c>
      <c r="C141" s="788" t="s">
        <v>1831</v>
      </c>
      <c r="D141" s="790" t="s">
        <v>283</v>
      </c>
      <c r="E141" s="790">
        <v>1.09291131E9</v>
      </c>
      <c r="F141" s="792"/>
      <c r="G141" s="790">
        <v>11.0</v>
      </c>
      <c r="H141" s="790" t="s">
        <v>682</v>
      </c>
      <c r="I141" s="790" t="s">
        <v>76</v>
      </c>
      <c r="J141" s="794" t="s">
        <v>1667</v>
      </c>
      <c r="K141" s="790" t="s">
        <v>873</v>
      </c>
      <c r="L141" s="790">
        <v>3.122588857E9</v>
      </c>
      <c r="M141" s="794" t="s">
        <v>902</v>
      </c>
      <c r="N141" s="790" t="s">
        <v>113</v>
      </c>
      <c r="O141" s="790" t="s">
        <v>1672</v>
      </c>
      <c r="P141" s="790"/>
      <c r="Q141" s="790"/>
      <c r="R141" s="790"/>
      <c r="S141" s="792"/>
      <c r="T141" s="790"/>
      <c r="U141" s="790"/>
      <c r="V141" s="796"/>
      <c r="W141" s="792"/>
      <c r="X141" s="796"/>
      <c r="Y141" s="792"/>
      <c r="Z141" s="792"/>
      <c r="AA141" s="792"/>
      <c r="AB141" s="788" t="s">
        <v>1828</v>
      </c>
      <c r="AC141" s="799"/>
      <c r="AD141" s="801"/>
      <c r="AE141" s="820"/>
      <c r="AF141" s="820"/>
      <c r="AG141" s="820"/>
      <c r="AH141" s="820"/>
      <c r="AI141" s="820"/>
      <c r="AJ141" s="820"/>
      <c r="AK141" s="820"/>
      <c r="AL141" s="820"/>
    </row>
    <row r="142">
      <c r="A142" s="48"/>
      <c r="B142" s="377">
        <v>5.0</v>
      </c>
      <c r="C142" s="122" t="s">
        <v>1834</v>
      </c>
      <c r="D142" s="118" t="s">
        <v>695</v>
      </c>
      <c r="E142" s="118">
        <v>1.092911647E9</v>
      </c>
      <c r="F142" s="149"/>
      <c r="G142" s="118">
        <v>10.0</v>
      </c>
      <c r="H142" s="118" t="s">
        <v>682</v>
      </c>
      <c r="I142" s="118" t="s">
        <v>76</v>
      </c>
      <c r="J142" s="110" t="s">
        <v>1667</v>
      </c>
      <c r="K142" s="118" t="s">
        <v>873</v>
      </c>
      <c r="L142" s="118" t="s">
        <v>873</v>
      </c>
      <c r="M142" s="110" t="s">
        <v>902</v>
      </c>
      <c r="N142" s="118" t="s">
        <v>113</v>
      </c>
      <c r="O142" s="118" t="s">
        <v>1672</v>
      </c>
      <c r="P142" s="118"/>
      <c r="Q142" s="118"/>
      <c r="R142" s="118"/>
      <c r="S142" s="149"/>
      <c r="T142" s="118"/>
      <c r="U142" s="118"/>
      <c r="V142" s="540"/>
      <c r="W142" s="149"/>
      <c r="X142" s="540"/>
      <c r="Y142" s="149"/>
      <c r="Z142" s="149"/>
      <c r="AA142" s="149"/>
      <c r="AB142" s="122" t="s">
        <v>1828</v>
      </c>
      <c r="AC142" s="140"/>
      <c r="AD142" s="726"/>
      <c r="AE142" s="128"/>
      <c r="AF142" s="49"/>
      <c r="AG142" s="49"/>
      <c r="AH142" s="49"/>
      <c r="AI142" s="49"/>
      <c r="AJ142" s="49"/>
      <c r="AK142" s="49"/>
      <c r="AL142" s="49"/>
    </row>
    <row r="143">
      <c r="A143" s="824" t="s">
        <v>1836</v>
      </c>
      <c r="B143" s="377">
        <v>1.0</v>
      </c>
      <c r="C143" s="122" t="s">
        <v>1843</v>
      </c>
      <c r="D143" s="118" t="s">
        <v>1844</v>
      </c>
      <c r="E143" s="118">
        <v>1.090122539E9</v>
      </c>
      <c r="F143" s="132">
        <v>31554.0</v>
      </c>
      <c r="G143" s="118">
        <v>28.0</v>
      </c>
      <c r="H143" s="118" t="s">
        <v>1423</v>
      </c>
      <c r="I143" s="118" t="s">
        <v>158</v>
      </c>
      <c r="J143" s="110" t="s">
        <v>1846</v>
      </c>
      <c r="K143" s="118"/>
      <c r="L143" s="118"/>
      <c r="M143" s="110"/>
      <c r="N143" s="118"/>
      <c r="O143" s="118"/>
      <c r="P143" s="118"/>
      <c r="Q143" s="118"/>
      <c r="R143" s="118"/>
      <c r="S143" s="149"/>
      <c r="T143" s="118"/>
      <c r="U143" s="118"/>
      <c r="V143" s="540"/>
      <c r="W143" s="149"/>
      <c r="X143" s="540"/>
      <c r="Y143" s="149"/>
      <c r="Z143" s="149"/>
      <c r="AA143" s="149"/>
      <c r="AB143" s="826" t="s">
        <v>1850</v>
      </c>
      <c r="AC143" s="140"/>
      <c r="AD143" s="726"/>
      <c r="AE143" s="128"/>
      <c r="AF143" s="128"/>
      <c r="AG143" s="128"/>
      <c r="AH143" s="128"/>
      <c r="AI143" s="128"/>
      <c r="AJ143" s="128"/>
      <c r="AK143" s="128"/>
      <c r="AL143" s="128"/>
    </row>
    <row r="144">
      <c r="A144" s="48"/>
      <c r="B144" s="377">
        <v>2.0</v>
      </c>
      <c r="C144" s="122" t="s">
        <v>1856</v>
      </c>
      <c r="D144" s="118" t="s">
        <v>283</v>
      </c>
      <c r="E144" s="118">
        <v>1.087548818E9</v>
      </c>
      <c r="F144" s="132">
        <v>38545.0</v>
      </c>
      <c r="G144" s="118"/>
      <c r="H144" s="118" t="s">
        <v>157</v>
      </c>
      <c r="I144" s="118" t="s">
        <v>76</v>
      </c>
      <c r="J144" s="110" t="s">
        <v>1846</v>
      </c>
      <c r="K144" s="118"/>
      <c r="L144" s="118"/>
      <c r="M144" s="110"/>
      <c r="N144" s="118"/>
      <c r="O144" s="118"/>
      <c r="P144" s="118"/>
      <c r="Q144" s="118"/>
      <c r="R144" s="118"/>
      <c r="S144" s="149"/>
      <c r="T144" s="118"/>
      <c r="U144" s="118"/>
      <c r="V144" s="540"/>
      <c r="W144" s="149"/>
      <c r="X144" s="540"/>
      <c r="Y144" s="149"/>
      <c r="Z144" s="149"/>
      <c r="AA144" s="149"/>
      <c r="AB144" s="48"/>
      <c r="AC144" s="140"/>
      <c r="AD144" s="726"/>
      <c r="AE144" s="128"/>
      <c r="AF144" s="128"/>
      <c r="AG144" s="128"/>
      <c r="AH144" s="128"/>
      <c r="AI144" s="128"/>
      <c r="AJ144" s="128"/>
      <c r="AK144" s="128"/>
      <c r="AL144" s="128"/>
    </row>
    <row r="145">
      <c r="A145" s="48"/>
      <c r="B145" s="377">
        <v>3.0</v>
      </c>
      <c r="C145" s="122" t="s">
        <v>1857</v>
      </c>
      <c r="D145" s="118" t="s">
        <v>39</v>
      </c>
      <c r="E145" s="118">
        <v>1.00496536E9</v>
      </c>
      <c r="F145" s="132">
        <v>33007.0</v>
      </c>
      <c r="G145" s="118">
        <v>28.0</v>
      </c>
      <c r="H145" s="118" t="s">
        <v>157</v>
      </c>
      <c r="I145" s="118" t="s">
        <v>76</v>
      </c>
      <c r="J145" s="110" t="s">
        <v>1858</v>
      </c>
      <c r="K145" s="118"/>
      <c r="L145" s="118"/>
      <c r="M145" s="110"/>
      <c r="N145" s="118"/>
      <c r="O145" s="118"/>
      <c r="P145" s="118"/>
      <c r="Q145" s="118"/>
      <c r="R145" s="118"/>
      <c r="S145" s="149"/>
      <c r="T145" s="118"/>
      <c r="U145" s="118"/>
      <c r="V145" s="540"/>
      <c r="W145" s="149"/>
      <c r="X145" s="540"/>
      <c r="Y145" s="149"/>
      <c r="Z145" s="149"/>
      <c r="AA145" s="149"/>
      <c r="AB145" s="48"/>
      <c r="AC145" s="140"/>
      <c r="AD145" s="726"/>
      <c r="AE145" s="128"/>
      <c r="AF145" s="128"/>
      <c r="AG145" s="128"/>
      <c r="AH145" s="128"/>
      <c r="AI145" s="128"/>
      <c r="AJ145" s="128"/>
      <c r="AK145" s="128"/>
      <c r="AL145" s="128"/>
    </row>
    <row r="146">
      <c r="A146" s="48"/>
      <c r="B146" s="377">
        <v>4.0</v>
      </c>
      <c r="C146" s="122" t="s">
        <v>1859</v>
      </c>
      <c r="D146" s="118" t="s">
        <v>283</v>
      </c>
      <c r="E146" s="118">
        <v>1.08663469E9</v>
      </c>
      <c r="F146" s="132">
        <v>38227.0</v>
      </c>
      <c r="G146" s="118">
        <v>14.0</v>
      </c>
      <c r="H146" s="118" t="s">
        <v>157</v>
      </c>
      <c r="I146" s="118" t="s">
        <v>43</v>
      </c>
      <c r="J146" s="110" t="s">
        <v>1860</v>
      </c>
      <c r="K146" s="118"/>
      <c r="L146" s="118"/>
      <c r="M146" s="110"/>
      <c r="N146" s="118"/>
      <c r="O146" s="118"/>
      <c r="P146" s="118"/>
      <c r="Q146" s="118"/>
      <c r="R146" s="118"/>
      <c r="S146" s="149"/>
      <c r="T146" s="118"/>
      <c r="U146" s="118"/>
      <c r="V146" s="540"/>
      <c r="W146" s="149"/>
      <c r="X146" s="540"/>
      <c r="Y146" s="149"/>
      <c r="Z146" s="149"/>
      <c r="AA146" s="149"/>
      <c r="AB146" s="48"/>
      <c r="AC146" s="140"/>
      <c r="AD146" s="726"/>
      <c r="AE146" s="128"/>
      <c r="AF146" s="128"/>
      <c r="AG146" s="128"/>
      <c r="AH146" s="128"/>
      <c r="AI146" s="128"/>
      <c r="AJ146" s="128"/>
      <c r="AK146" s="128"/>
      <c r="AL146" s="128"/>
    </row>
    <row r="147">
      <c r="A147" s="48"/>
      <c r="B147" s="377">
        <v>5.0</v>
      </c>
      <c r="C147" s="122" t="s">
        <v>1861</v>
      </c>
      <c r="D147" s="118" t="s">
        <v>39</v>
      </c>
      <c r="E147" s="118">
        <v>1.004793144E9</v>
      </c>
      <c r="F147" s="132">
        <v>32742.0</v>
      </c>
      <c r="G147" s="118">
        <v>28.0</v>
      </c>
      <c r="H147" s="118" t="s">
        <v>157</v>
      </c>
      <c r="I147" s="118" t="s">
        <v>76</v>
      </c>
      <c r="J147" s="110" t="s">
        <v>1863</v>
      </c>
      <c r="K147" s="118"/>
      <c r="L147" s="118"/>
      <c r="M147" s="110"/>
      <c r="N147" s="118"/>
      <c r="O147" s="118"/>
      <c r="P147" s="118"/>
      <c r="Q147" s="118"/>
      <c r="R147" s="118"/>
      <c r="S147" s="149"/>
      <c r="T147" s="118"/>
      <c r="U147" s="118"/>
      <c r="V147" s="540"/>
      <c r="W147" s="149"/>
      <c r="X147" s="540"/>
      <c r="Y147" s="149"/>
      <c r="Z147" s="149"/>
      <c r="AA147" s="149"/>
      <c r="AB147" s="48"/>
      <c r="AC147" s="140"/>
      <c r="AD147" s="726"/>
      <c r="AE147" s="128"/>
      <c r="AF147" s="128"/>
      <c r="AG147" s="128"/>
      <c r="AH147" s="128"/>
      <c r="AI147" s="128"/>
      <c r="AJ147" s="128"/>
      <c r="AK147" s="128"/>
      <c r="AL147" s="128"/>
    </row>
    <row r="148">
      <c r="A148" s="48"/>
      <c r="B148" s="377">
        <v>6.0</v>
      </c>
      <c r="C148" s="122" t="s">
        <v>1866</v>
      </c>
      <c r="D148" s="118" t="s">
        <v>39</v>
      </c>
      <c r="E148" s="118">
        <v>4.2031507E7</v>
      </c>
      <c r="F148" s="132">
        <v>29645.0</v>
      </c>
      <c r="G148" s="118">
        <v>38.0</v>
      </c>
      <c r="H148" s="118" t="s">
        <v>157</v>
      </c>
      <c r="I148" s="118" t="s">
        <v>200</v>
      </c>
      <c r="J148" s="110" t="s">
        <v>1870</v>
      </c>
      <c r="K148" s="118"/>
      <c r="L148" s="118"/>
      <c r="M148" s="110"/>
      <c r="N148" s="118"/>
      <c r="O148" s="118"/>
      <c r="P148" s="118"/>
      <c r="Q148" s="118"/>
      <c r="R148" s="118"/>
      <c r="S148" s="149"/>
      <c r="T148" s="118"/>
      <c r="U148" s="118"/>
      <c r="V148" s="540"/>
      <c r="W148" s="149"/>
      <c r="X148" s="540"/>
      <c r="Y148" s="149"/>
      <c r="Z148" s="149"/>
      <c r="AA148" s="149"/>
      <c r="AB148" s="48"/>
      <c r="AC148" s="140"/>
      <c r="AD148" s="726"/>
      <c r="AE148" s="128"/>
      <c r="AF148" s="128"/>
      <c r="AG148" s="128"/>
      <c r="AH148" s="128"/>
      <c r="AI148" s="128"/>
      <c r="AJ148" s="128"/>
      <c r="AK148" s="128"/>
      <c r="AL148" s="128"/>
    </row>
    <row r="149">
      <c r="A149" s="48"/>
      <c r="B149" s="377">
        <v>7.0</v>
      </c>
      <c r="C149" s="122" t="s">
        <v>1873</v>
      </c>
      <c r="D149" s="118" t="s">
        <v>283</v>
      </c>
      <c r="E149" s="118">
        <v>1.086634907E9</v>
      </c>
      <c r="F149" s="132">
        <v>38706.0</v>
      </c>
      <c r="G149" s="118">
        <v>13.0</v>
      </c>
      <c r="H149" s="118" t="s">
        <v>157</v>
      </c>
      <c r="I149" s="118" t="s">
        <v>76</v>
      </c>
      <c r="J149" s="110" t="s">
        <v>1874</v>
      </c>
      <c r="K149" s="118"/>
      <c r="L149" s="118"/>
      <c r="M149" s="110"/>
      <c r="N149" s="118"/>
      <c r="O149" s="118"/>
      <c r="P149" s="118"/>
      <c r="Q149" s="118"/>
      <c r="R149" s="118"/>
      <c r="S149" s="149"/>
      <c r="T149" s="118"/>
      <c r="U149" s="118"/>
      <c r="V149" s="540"/>
      <c r="W149" s="149"/>
      <c r="X149" s="540"/>
      <c r="Y149" s="149"/>
      <c r="Z149" s="149"/>
      <c r="AA149" s="149"/>
      <c r="AB149" s="48"/>
      <c r="AC149" s="140"/>
      <c r="AD149" s="726"/>
      <c r="AE149" s="128"/>
      <c r="AF149" s="128"/>
      <c r="AG149" s="128"/>
      <c r="AH149" s="128"/>
      <c r="AI149" s="128"/>
      <c r="AJ149" s="128"/>
      <c r="AK149" s="128"/>
      <c r="AL149" s="128"/>
    </row>
    <row r="150">
      <c r="A150" s="48"/>
      <c r="B150" s="377">
        <v>8.0</v>
      </c>
      <c r="C150" s="122" t="s">
        <v>1881</v>
      </c>
      <c r="D150" s="118" t="s">
        <v>39</v>
      </c>
      <c r="E150" s="118">
        <v>4.2098818E7</v>
      </c>
      <c r="F150" s="132">
        <v>24314.0</v>
      </c>
      <c r="G150" s="118">
        <v>52.0</v>
      </c>
      <c r="H150" s="118" t="s">
        <v>157</v>
      </c>
      <c r="I150" s="118" t="s">
        <v>76</v>
      </c>
      <c r="J150" s="110" t="s">
        <v>1846</v>
      </c>
      <c r="K150" s="118"/>
      <c r="L150" s="118"/>
      <c r="M150" s="110"/>
      <c r="N150" s="118"/>
      <c r="O150" s="118"/>
      <c r="P150" s="118"/>
      <c r="Q150" s="118"/>
      <c r="R150" s="118"/>
      <c r="S150" s="149"/>
      <c r="T150" s="118"/>
      <c r="U150" s="118"/>
      <c r="V150" s="540"/>
      <c r="W150" s="149"/>
      <c r="X150" s="540"/>
      <c r="Y150" s="149"/>
      <c r="Z150" s="149"/>
      <c r="AA150" s="149"/>
      <c r="AB150" s="48"/>
      <c r="AC150" s="140"/>
      <c r="AD150" s="726"/>
      <c r="AE150" s="128"/>
      <c r="AF150" s="128"/>
      <c r="AG150" s="128"/>
      <c r="AH150" s="128"/>
      <c r="AI150" s="128"/>
      <c r="AJ150" s="128"/>
      <c r="AK150" s="128"/>
      <c r="AL150" s="128"/>
    </row>
    <row r="151">
      <c r="A151" s="48"/>
      <c r="B151" s="377">
        <v>9.0</v>
      </c>
      <c r="C151" s="122" t="s">
        <v>1883</v>
      </c>
      <c r="D151" s="118" t="s">
        <v>283</v>
      </c>
      <c r="E151" s="118">
        <v>1.086634935E9</v>
      </c>
      <c r="F151" s="132">
        <v>37199.0</v>
      </c>
      <c r="G151" s="118">
        <v>17.0</v>
      </c>
      <c r="H151" s="118" t="s">
        <v>157</v>
      </c>
      <c r="I151" s="118" t="s">
        <v>76</v>
      </c>
      <c r="J151" s="110" t="s">
        <v>1886</v>
      </c>
      <c r="K151" s="118"/>
      <c r="L151" s="118"/>
      <c r="M151" s="110"/>
      <c r="N151" s="118"/>
      <c r="O151" s="118"/>
      <c r="P151" s="118"/>
      <c r="Q151" s="118"/>
      <c r="R151" s="118"/>
      <c r="S151" s="149"/>
      <c r="T151" s="118"/>
      <c r="U151" s="118"/>
      <c r="V151" s="540"/>
      <c r="W151" s="149"/>
      <c r="X151" s="540"/>
      <c r="Y151" s="149"/>
      <c r="Z151" s="149"/>
      <c r="AA151" s="149"/>
      <c r="AB151" s="48"/>
      <c r="AC151" s="140"/>
      <c r="AD151" s="726"/>
      <c r="AE151" s="128"/>
      <c r="AF151" s="128"/>
      <c r="AG151" s="128"/>
      <c r="AH151" s="128"/>
      <c r="AI151" s="128"/>
      <c r="AJ151" s="128"/>
      <c r="AK151" s="128"/>
      <c r="AL151" s="128"/>
    </row>
    <row r="152">
      <c r="A152" s="48"/>
      <c r="B152" s="377">
        <v>10.0</v>
      </c>
      <c r="C152" s="122" t="s">
        <v>1888</v>
      </c>
      <c r="D152" s="118" t="s">
        <v>283</v>
      </c>
      <c r="E152" s="118">
        <v>1.086635115E9</v>
      </c>
      <c r="F152" s="132">
        <v>39542.0</v>
      </c>
      <c r="G152" s="118">
        <v>9.0</v>
      </c>
      <c r="H152" s="118" t="s">
        <v>157</v>
      </c>
      <c r="I152" s="118" t="s">
        <v>76</v>
      </c>
      <c r="J152" s="110" t="s">
        <v>1846</v>
      </c>
      <c r="K152" s="118"/>
      <c r="L152" s="118"/>
      <c r="M152" s="110"/>
      <c r="N152" s="118"/>
      <c r="O152" s="118"/>
      <c r="P152" s="118"/>
      <c r="Q152" s="118"/>
      <c r="R152" s="118"/>
      <c r="S152" s="149"/>
      <c r="T152" s="118"/>
      <c r="U152" s="118"/>
      <c r="V152" s="540"/>
      <c r="W152" s="149"/>
      <c r="X152" s="540"/>
      <c r="Y152" s="149"/>
      <c r="Z152" s="149"/>
      <c r="AA152" s="149"/>
      <c r="AB152" s="48"/>
      <c r="AC152" s="140"/>
      <c r="AD152" s="726"/>
      <c r="AE152" s="128"/>
      <c r="AF152" s="128"/>
      <c r="AG152" s="128"/>
      <c r="AH152" s="128"/>
      <c r="AI152" s="128"/>
      <c r="AJ152" s="128"/>
      <c r="AK152" s="128"/>
      <c r="AL152" s="128"/>
    </row>
    <row r="153">
      <c r="A153" s="48"/>
      <c r="B153" s="377">
        <v>11.0</v>
      </c>
      <c r="C153" s="122" t="s">
        <v>1889</v>
      </c>
      <c r="D153" s="118" t="s">
        <v>283</v>
      </c>
      <c r="E153" s="118">
        <v>1.087552278E9</v>
      </c>
      <c r="F153" s="132">
        <v>30150.0</v>
      </c>
      <c r="G153" s="118">
        <v>36.0</v>
      </c>
      <c r="H153" s="118" t="s">
        <v>157</v>
      </c>
      <c r="I153" s="118" t="s">
        <v>76</v>
      </c>
      <c r="J153" s="110" t="s">
        <v>1890</v>
      </c>
      <c r="K153" s="118"/>
      <c r="L153" s="118"/>
      <c r="M153" s="110"/>
      <c r="N153" s="118"/>
      <c r="O153" s="118"/>
      <c r="P153" s="118"/>
      <c r="Q153" s="118"/>
      <c r="R153" s="118"/>
      <c r="S153" s="149"/>
      <c r="T153" s="118"/>
      <c r="U153" s="118"/>
      <c r="V153" s="540"/>
      <c r="W153" s="149"/>
      <c r="X153" s="540"/>
      <c r="Y153" s="149"/>
      <c r="Z153" s="149"/>
      <c r="AA153" s="149"/>
      <c r="AB153" s="48"/>
      <c r="AC153" s="140"/>
      <c r="AD153" s="726"/>
      <c r="AE153" s="128"/>
      <c r="AF153" s="128"/>
      <c r="AG153" s="128"/>
      <c r="AH153" s="128"/>
      <c r="AI153" s="128"/>
      <c r="AJ153" s="128"/>
      <c r="AK153" s="128"/>
      <c r="AL153" s="128"/>
    </row>
    <row r="154">
      <c r="A154" s="48"/>
      <c r="B154" s="377">
        <v>12.0</v>
      </c>
      <c r="C154" s="122" t="s">
        <v>1893</v>
      </c>
      <c r="D154" s="118" t="s">
        <v>1844</v>
      </c>
      <c r="E154" s="118">
        <v>1.092910431E9</v>
      </c>
      <c r="F154" s="132"/>
      <c r="G154" s="118"/>
      <c r="H154" s="118" t="s">
        <v>1423</v>
      </c>
      <c r="I154" s="118" t="s">
        <v>158</v>
      </c>
      <c r="J154" s="110" t="s">
        <v>1894</v>
      </c>
      <c r="K154" s="118"/>
      <c r="L154" s="118"/>
      <c r="M154" s="110"/>
      <c r="N154" s="118"/>
      <c r="O154" s="118"/>
      <c r="P154" s="118"/>
      <c r="Q154" s="118"/>
      <c r="R154" s="118"/>
      <c r="S154" s="149"/>
      <c r="T154" s="118"/>
      <c r="U154" s="118"/>
      <c r="V154" s="540"/>
      <c r="W154" s="149"/>
      <c r="X154" s="540"/>
      <c r="Y154" s="149"/>
      <c r="Z154" s="149"/>
      <c r="AA154" s="149"/>
      <c r="AB154" s="48"/>
      <c r="AC154" s="140"/>
      <c r="AD154" s="726"/>
      <c r="AE154" s="128"/>
      <c r="AF154" s="128"/>
      <c r="AG154" s="128"/>
      <c r="AH154" s="128"/>
      <c r="AI154" s="128"/>
      <c r="AJ154" s="128"/>
      <c r="AK154" s="128"/>
      <c r="AL154" s="128"/>
    </row>
    <row r="155">
      <c r="A155" s="48"/>
      <c r="B155" s="377">
        <v>13.0</v>
      </c>
      <c r="C155" s="122" t="s">
        <v>1896</v>
      </c>
      <c r="D155" s="118"/>
      <c r="E155" s="118"/>
      <c r="F155" s="132"/>
      <c r="G155" s="118">
        <v>16.0</v>
      </c>
      <c r="H155" s="118" t="s">
        <v>157</v>
      </c>
      <c r="I155" s="118" t="s">
        <v>76</v>
      </c>
      <c r="J155" s="110" t="s">
        <v>1897</v>
      </c>
      <c r="K155" s="118"/>
      <c r="L155" s="118">
        <v>3.183708225E9</v>
      </c>
      <c r="M155" s="110"/>
      <c r="N155" s="118"/>
      <c r="O155" s="118"/>
      <c r="P155" s="118"/>
      <c r="Q155" s="118"/>
      <c r="R155" s="118"/>
      <c r="S155" s="149"/>
      <c r="T155" s="118"/>
      <c r="U155" s="118"/>
      <c r="V155" s="540"/>
      <c r="W155" s="149"/>
      <c r="X155" s="540"/>
      <c r="Y155" s="149"/>
      <c r="Z155" s="149"/>
      <c r="AA155" s="149"/>
      <c r="AB155" s="249"/>
      <c r="AC155" s="140"/>
      <c r="AD155" s="726"/>
      <c r="AE155" s="128"/>
      <c r="AF155" s="128"/>
      <c r="AG155" s="128"/>
      <c r="AH155" s="128"/>
      <c r="AI155" s="128"/>
      <c r="AJ155" s="128"/>
      <c r="AK155" s="128"/>
      <c r="AL155" s="128"/>
    </row>
    <row r="156">
      <c r="A156" s="840" t="s">
        <v>1898</v>
      </c>
      <c r="B156" s="841">
        <v>1.0</v>
      </c>
      <c r="C156" s="842" t="s">
        <v>1900</v>
      </c>
      <c r="D156" s="843" t="s">
        <v>758</v>
      </c>
      <c r="E156" s="843">
        <v>1.004965625E9</v>
      </c>
      <c r="F156" s="844"/>
      <c r="G156" s="843">
        <v>30.0</v>
      </c>
      <c r="H156" s="843" t="s">
        <v>157</v>
      </c>
      <c r="I156" s="843" t="s">
        <v>76</v>
      </c>
      <c r="J156" s="845" t="s">
        <v>1901</v>
      </c>
      <c r="K156" s="843" t="s">
        <v>873</v>
      </c>
      <c r="L156" s="843" t="s">
        <v>873</v>
      </c>
      <c r="M156" s="246" t="s">
        <v>1671</v>
      </c>
      <c r="N156" s="844"/>
      <c r="O156" s="844"/>
      <c r="P156" s="844"/>
      <c r="Q156" s="844"/>
      <c r="R156" s="844"/>
      <c r="S156" s="844"/>
      <c r="T156" s="844"/>
      <c r="U156" s="844"/>
      <c r="V156" s="846"/>
      <c r="W156" s="844"/>
      <c r="X156" s="846"/>
      <c r="Y156" s="844"/>
      <c r="Z156" s="844"/>
      <c r="AA156" s="844"/>
      <c r="AB156" s="847"/>
      <c r="AC156" s="847"/>
      <c r="AD156" s="848"/>
      <c r="AE156" s="49"/>
      <c r="AF156" s="49"/>
      <c r="AG156" s="49"/>
      <c r="AH156" s="49"/>
      <c r="AI156" s="49"/>
      <c r="AJ156" s="49"/>
      <c r="AK156" s="49"/>
      <c r="AL156" s="49"/>
    </row>
    <row r="157">
      <c r="A157" s="48"/>
      <c r="B157" s="841">
        <v>2.0</v>
      </c>
      <c r="C157" s="842" t="s">
        <v>1902</v>
      </c>
      <c r="D157" s="843" t="s">
        <v>758</v>
      </c>
      <c r="E157" s="843">
        <v>1.004965625E9</v>
      </c>
      <c r="F157" s="844"/>
      <c r="G157" s="843">
        <v>41.0</v>
      </c>
      <c r="H157" s="843" t="s">
        <v>157</v>
      </c>
      <c r="I157" s="843" t="s">
        <v>76</v>
      </c>
      <c r="J157" s="845" t="s">
        <v>1903</v>
      </c>
      <c r="K157" s="844"/>
      <c r="L157" s="843">
        <v>3.202445882E9</v>
      </c>
      <c r="M157" s="246" t="s">
        <v>1671</v>
      </c>
      <c r="N157" s="844"/>
      <c r="O157" s="844"/>
      <c r="P157" s="844"/>
      <c r="Q157" s="844"/>
      <c r="R157" s="844"/>
      <c r="S157" s="844"/>
      <c r="T157" s="844"/>
      <c r="U157" s="844"/>
      <c r="V157" s="846"/>
      <c r="W157" s="844"/>
      <c r="X157" s="846"/>
      <c r="Y157" s="844"/>
      <c r="Z157" s="844"/>
      <c r="AA157" s="844"/>
      <c r="AB157" s="847"/>
      <c r="AC157" s="847"/>
      <c r="AD157" s="848"/>
      <c r="AE157" s="49"/>
      <c r="AF157" s="49"/>
      <c r="AG157" s="49"/>
      <c r="AH157" s="49"/>
      <c r="AI157" s="49"/>
      <c r="AJ157" s="49"/>
      <c r="AK157" s="49"/>
      <c r="AL157" s="49"/>
    </row>
    <row r="158">
      <c r="A158" s="48"/>
      <c r="B158" s="841">
        <v>3.0</v>
      </c>
      <c r="C158" s="842" t="s">
        <v>1904</v>
      </c>
      <c r="D158" s="843" t="s">
        <v>758</v>
      </c>
      <c r="E158" s="843">
        <v>1.00496521E9</v>
      </c>
      <c r="F158" s="844"/>
      <c r="G158" s="843">
        <v>26.0</v>
      </c>
      <c r="H158" s="843" t="s">
        <v>682</v>
      </c>
      <c r="I158" s="843" t="s">
        <v>76</v>
      </c>
      <c r="J158" s="845" t="s">
        <v>1905</v>
      </c>
      <c r="K158" s="844"/>
      <c r="L158" s="843">
        <v>3.202445882E9</v>
      </c>
      <c r="M158" s="246" t="s">
        <v>1671</v>
      </c>
      <c r="N158" s="844"/>
      <c r="O158" s="844"/>
      <c r="P158" s="844"/>
      <c r="Q158" s="844"/>
      <c r="R158" s="844"/>
      <c r="S158" s="844"/>
      <c r="T158" s="844"/>
      <c r="U158" s="844"/>
      <c r="V158" s="846"/>
      <c r="W158" s="844"/>
      <c r="X158" s="846"/>
      <c r="Y158" s="844"/>
      <c r="Z158" s="844"/>
      <c r="AA158" s="844"/>
      <c r="AB158" s="847"/>
      <c r="AC158" s="847"/>
      <c r="AD158" s="848"/>
      <c r="AE158" s="49"/>
      <c r="AF158" s="49"/>
      <c r="AG158" s="49"/>
      <c r="AH158" s="49"/>
      <c r="AI158" s="49"/>
      <c r="AJ158" s="49"/>
      <c r="AK158" s="49"/>
      <c r="AL158" s="49"/>
    </row>
    <row r="159">
      <c r="A159" s="48"/>
      <c r="B159" s="841">
        <v>4.0</v>
      </c>
      <c r="C159" s="842" t="s">
        <v>1906</v>
      </c>
      <c r="D159" s="843" t="s">
        <v>758</v>
      </c>
      <c r="E159" s="843">
        <v>1.1351842E9</v>
      </c>
      <c r="F159" s="844"/>
      <c r="G159" s="843">
        <v>18.0</v>
      </c>
      <c r="H159" s="843" t="s">
        <v>157</v>
      </c>
      <c r="I159" s="843" t="s">
        <v>76</v>
      </c>
      <c r="J159" s="845" t="s">
        <v>1907</v>
      </c>
      <c r="K159" s="844"/>
      <c r="L159" s="843">
        <v>3.148274933E9</v>
      </c>
      <c r="M159" s="246" t="s">
        <v>902</v>
      </c>
      <c r="N159" s="844"/>
      <c r="O159" s="844"/>
      <c r="P159" s="844"/>
      <c r="Q159" s="844"/>
      <c r="R159" s="844"/>
      <c r="S159" s="844"/>
      <c r="T159" s="844"/>
      <c r="U159" s="844"/>
      <c r="V159" s="846"/>
      <c r="W159" s="844"/>
      <c r="X159" s="846"/>
      <c r="Y159" s="844"/>
      <c r="Z159" s="844"/>
      <c r="AA159" s="844"/>
      <c r="AB159" s="847"/>
      <c r="AC159" s="847"/>
      <c r="AD159" s="848"/>
      <c r="AE159" s="49"/>
      <c r="AF159" s="49"/>
      <c r="AG159" s="49"/>
      <c r="AH159" s="49"/>
      <c r="AI159" s="49"/>
      <c r="AJ159" s="49"/>
      <c r="AK159" s="49"/>
      <c r="AL159" s="49"/>
    </row>
    <row r="160">
      <c r="A160" s="48"/>
      <c r="B160" s="841">
        <v>5.0</v>
      </c>
      <c r="C160" s="842" t="s">
        <v>1909</v>
      </c>
      <c r="D160" s="843" t="s">
        <v>695</v>
      </c>
      <c r="E160" s="843">
        <v>1.00499409E9</v>
      </c>
      <c r="F160" s="844"/>
      <c r="G160" s="843">
        <v>16.0</v>
      </c>
      <c r="H160" s="843" t="s">
        <v>157</v>
      </c>
      <c r="I160" s="843" t="s">
        <v>76</v>
      </c>
      <c r="J160" s="845" t="s">
        <v>1910</v>
      </c>
      <c r="K160" s="844"/>
      <c r="L160" s="843">
        <v>3.22590744E8</v>
      </c>
      <c r="M160" s="246" t="s">
        <v>1671</v>
      </c>
      <c r="N160" s="844"/>
      <c r="O160" s="844"/>
      <c r="P160" s="844"/>
      <c r="Q160" s="844"/>
      <c r="R160" s="844"/>
      <c r="S160" s="844"/>
      <c r="T160" s="844"/>
      <c r="U160" s="844"/>
      <c r="V160" s="846"/>
      <c r="W160" s="844"/>
      <c r="X160" s="846"/>
      <c r="Y160" s="844"/>
      <c r="Z160" s="844"/>
      <c r="AA160" s="844"/>
      <c r="AB160" s="847"/>
      <c r="AC160" s="847"/>
      <c r="AD160" s="848"/>
      <c r="AE160" s="49"/>
      <c r="AF160" s="49"/>
      <c r="AG160" s="49"/>
      <c r="AH160" s="49"/>
      <c r="AI160" s="49"/>
      <c r="AJ160" s="49"/>
      <c r="AK160" s="49"/>
      <c r="AL160" s="49"/>
    </row>
    <row r="161">
      <c r="A161" s="48"/>
      <c r="B161" s="841">
        <v>6.0</v>
      </c>
      <c r="C161" s="842" t="s">
        <v>1913</v>
      </c>
      <c r="D161" s="843" t="s">
        <v>695</v>
      </c>
      <c r="E161" s="843">
        <v>1.086634484E9</v>
      </c>
      <c r="F161" s="844"/>
      <c r="G161" s="843">
        <v>12.0</v>
      </c>
      <c r="H161" s="843" t="s">
        <v>157</v>
      </c>
      <c r="I161" s="843" t="s">
        <v>76</v>
      </c>
      <c r="J161" s="845" t="s">
        <v>1914</v>
      </c>
      <c r="K161" s="844"/>
      <c r="L161" s="843">
        <v>3.216287372E9</v>
      </c>
      <c r="M161" s="246" t="s">
        <v>902</v>
      </c>
      <c r="N161" s="844"/>
      <c r="O161" s="844"/>
      <c r="P161" s="844"/>
      <c r="Q161" s="844"/>
      <c r="R161" s="844"/>
      <c r="S161" s="844"/>
      <c r="T161" s="844"/>
      <c r="U161" s="844"/>
      <c r="V161" s="846"/>
      <c r="W161" s="844"/>
      <c r="X161" s="846"/>
      <c r="Y161" s="844"/>
      <c r="Z161" s="844"/>
      <c r="AA161" s="844"/>
      <c r="AB161" s="847"/>
      <c r="AC161" s="847"/>
      <c r="AD161" s="848"/>
      <c r="AE161" s="49"/>
      <c r="AF161" s="49"/>
      <c r="AG161" s="49"/>
      <c r="AH161" s="49"/>
      <c r="AI161" s="49"/>
      <c r="AJ161" s="49"/>
      <c r="AK161" s="49"/>
      <c r="AL161" s="49"/>
    </row>
    <row r="162">
      <c r="A162" s="48"/>
      <c r="B162" s="841">
        <v>7.0</v>
      </c>
      <c r="C162" s="842" t="s">
        <v>1915</v>
      </c>
      <c r="D162" s="843" t="s">
        <v>758</v>
      </c>
      <c r="E162" s="843">
        <v>1.092910752E9</v>
      </c>
      <c r="F162" s="844"/>
      <c r="G162" s="843">
        <v>22.0</v>
      </c>
      <c r="H162" s="843" t="s">
        <v>157</v>
      </c>
      <c r="I162" s="843" t="s">
        <v>76</v>
      </c>
      <c r="J162" s="845" t="s">
        <v>1914</v>
      </c>
      <c r="K162" s="844"/>
      <c r="L162" s="843">
        <v>3.14811085E8</v>
      </c>
      <c r="M162" s="246" t="s">
        <v>902</v>
      </c>
      <c r="N162" s="844"/>
      <c r="O162" s="844"/>
      <c r="P162" s="844"/>
      <c r="Q162" s="844"/>
      <c r="R162" s="844"/>
      <c r="S162" s="844"/>
      <c r="T162" s="844"/>
      <c r="U162" s="844"/>
      <c r="V162" s="846"/>
      <c r="W162" s="844"/>
      <c r="X162" s="846"/>
      <c r="Y162" s="844"/>
      <c r="Z162" s="844"/>
      <c r="AA162" s="844"/>
      <c r="AB162" s="847"/>
      <c r="AC162" s="847"/>
      <c r="AD162" s="848"/>
      <c r="AE162" s="49"/>
      <c r="AF162" s="49"/>
      <c r="AG162" s="49"/>
      <c r="AH162" s="49"/>
      <c r="AI162" s="49"/>
      <c r="AJ162" s="49"/>
      <c r="AK162" s="49"/>
      <c r="AL162" s="49"/>
    </row>
    <row r="163">
      <c r="A163" s="48"/>
      <c r="B163" s="841">
        <v>8.0</v>
      </c>
      <c r="C163" s="842" t="s">
        <v>1916</v>
      </c>
      <c r="D163" s="843" t="s">
        <v>758</v>
      </c>
      <c r="E163" s="843">
        <v>1.092914313E9</v>
      </c>
      <c r="F163" s="844"/>
      <c r="G163" s="843">
        <v>18.0</v>
      </c>
      <c r="H163" s="843" t="s">
        <v>157</v>
      </c>
      <c r="I163" s="843" t="s">
        <v>76</v>
      </c>
      <c r="J163" s="845" t="s">
        <v>1917</v>
      </c>
      <c r="K163" s="844"/>
      <c r="L163" s="843">
        <v>3.235156014E9</v>
      </c>
      <c r="M163" s="246"/>
      <c r="N163" s="844"/>
      <c r="O163" s="844"/>
      <c r="P163" s="844"/>
      <c r="Q163" s="844"/>
      <c r="R163" s="844"/>
      <c r="S163" s="844"/>
      <c r="T163" s="844"/>
      <c r="U163" s="844"/>
      <c r="V163" s="846"/>
      <c r="W163" s="844"/>
      <c r="X163" s="846"/>
      <c r="Y163" s="844"/>
      <c r="Z163" s="844"/>
      <c r="AA163" s="844"/>
      <c r="AB163" s="847"/>
      <c r="AC163" s="847"/>
      <c r="AD163" s="848"/>
      <c r="AE163" s="49"/>
      <c r="AF163" s="49"/>
      <c r="AG163" s="49"/>
      <c r="AH163" s="49"/>
      <c r="AI163" s="49"/>
      <c r="AJ163" s="49"/>
      <c r="AK163" s="49"/>
      <c r="AL163" s="49"/>
    </row>
    <row r="164">
      <c r="A164" s="48"/>
      <c r="B164" s="841">
        <v>9.0</v>
      </c>
      <c r="C164" s="842" t="s">
        <v>1920</v>
      </c>
      <c r="D164" s="843" t="s">
        <v>758</v>
      </c>
      <c r="E164" s="843">
        <v>1.087511518E9</v>
      </c>
      <c r="F164" s="844"/>
      <c r="G164" s="843">
        <v>28.0</v>
      </c>
      <c r="H164" s="843" t="s">
        <v>157</v>
      </c>
      <c r="I164" s="843" t="s">
        <v>76</v>
      </c>
      <c r="J164" s="845" t="s">
        <v>1907</v>
      </c>
      <c r="K164" s="844"/>
      <c r="L164" s="843">
        <v>3.148274933E9</v>
      </c>
      <c r="M164" s="246" t="s">
        <v>1671</v>
      </c>
      <c r="N164" s="844"/>
      <c r="O164" s="844"/>
      <c r="P164" s="844"/>
      <c r="Q164" s="844"/>
      <c r="T164" s="844"/>
      <c r="U164" s="844"/>
      <c r="V164" s="846"/>
      <c r="W164" s="844"/>
      <c r="X164" s="846"/>
      <c r="Y164" s="844"/>
      <c r="Z164" s="844"/>
      <c r="AA164" s="844"/>
      <c r="AB164" s="847"/>
      <c r="AC164" s="847"/>
      <c r="AD164" s="848"/>
      <c r="AE164" s="49"/>
      <c r="AF164" s="49"/>
      <c r="AG164" s="49"/>
      <c r="AH164" s="49"/>
      <c r="AI164" s="49"/>
      <c r="AJ164" s="49"/>
      <c r="AK164" s="49"/>
      <c r="AL164" s="49"/>
    </row>
    <row r="165">
      <c r="A165" s="48"/>
      <c r="B165" s="841">
        <v>10.0</v>
      </c>
      <c r="C165" s="842" t="s">
        <v>1923</v>
      </c>
      <c r="D165" s="843" t="s">
        <v>695</v>
      </c>
      <c r="E165" s="843">
        <v>1.090122413E9</v>
      </c>
      <c r="F165" s="844"/>
      <c r="G165" s="843">
        <v>15.0</v>
      </c>
      <c r="H165" s="843" t="s">
        <v>157</v>
      </c>
      <c r="I165" s="843" t="s">
        <v>76</v>
      </c>
      <c r="J165" s="845" t="s">
        <v>1925</v>
      </c>
      <c r="K165" s="844"/>
      <c r="L165" s="843">
        <v>3.148274933E9</v>
      </c>
      <c r="M165" s="246" t="s">
        <v>902</v>
      </c>
      <c r="N165" s="844"/>
      <c r="O165" s="844"/>
      <c r="P165" s="844"/>
      <c r="Q165" s="844"/>
      <c r="R165" s="844"/>
      <c r="S165" s="844"/>
      <c r="T165" s="844"/>
      <c r="U165" s="844"/>
      <c r="V165" s="846"/>
      <c r="W165" s="844"/>
      <c r="X165" s="846"/>
      <c r="Y165" s="844"/>
      <c r="Z165" s="844"/>
      <c r="AA165" s="844"/>
      <c r="AB165" s="847"/>
      <c r="AC165" s="847"/>
      <c r="AD165" s="848"/>
      <c r="AE165" s="49"/>
      <c r="AF165" s="49"/>
      <c r="AG165" s="49"/>
      <c r="AH165" s="49"/>
      <c r="AI165" s="49"/>
      <c r="AJ165" s="49"/>
      <c r="AK165" s="49"/>
      <c r="AL165" s="49"/>
    </row>
    <row r="166">
      <c r="A166" s="48"/>
      <c r="B166" s="841">
        <v>11.0</v>
      </c>
      <c r="C166" s="842" t="s">
        <v>1929</v>
      </c>
      <c r="D166" s="843" t="s">
        <v>695</v>
      </c>
      <c r="E166" s="843">
        <v>1.093532919E9</v>
      </c>
      <c r="F166" s="844"/>
      <c r="G166" s="843">
        <v>16.0</v>
      </c>
      <c r="H166" s="843" t="s">
        <v>157</v>
      </c>
      <c r="I166" s="843" t="s">
        <v>76</v>
      </c>
      <c r="J166" s="845" t="s">
        <v>1931</v>
      </c>
      <c r="K166" s="844"/>
      <c r="L166" s="843" t="s">
        <v>873</v>
      </c>
      <c r="M166" s="246" t="s">
        <v>1671</v>
      </c>
      <c r="N166" s="844"/>
      <c r="O166" s="844"/>
      <c r="P166" s="844"/>
      <c r="Q166" s="844"/>
      <c r="R166" s="844"/>
      <c r="S166" s="844"/>
      <c r="T166" s="844"/>
      <c r="U166" s="844"/>
      <c r="V166" s="846"/>
      <c r="W166" s="844"/>
      <c r="X166" s="846"/>
      <c r="Y166" s="844"/>
      <c r="Z166" s="844"/>
      <c r="AA166" s="844"/>
      <c r="AB166" s="847"/>
      <c r="AC166" s="847"/>
      <c r="AD166" s="848"/>
      <c r="AE166" s="49"/>
      <c r="AF166" s="49"/>
      <c r="AG166" s="49"/>
      <c r="AH166" s="49"/>
      <c r="AI166" s="49"/>
      <c r="AJ166" s="49"/>
      <c r="AK166" s="49"/>
      <c r="AL166" s="49"/>
    </row>
    <row r="167">
      <c r="A167" s="48"/>
      <c r="B167" s="841">
        <v>12.0</v>
      </c>
      <c r="C167" s="842" t="s">
        <v>1937</v>
      </c>
      <c r="D167" s="843" t="s">
        <v>758</v>
      </c>
      <c r="E167" s="843">
        <v>1.086634834E9</v>
      </c>
      <c r="F167" s="844"/>
      <c r="G167" s="843">
        <v>27.0</v>
      </c>
      <c r="H167" s="843" t="s">
        <v>157</v>
      </c>
      <c r="I167" s="843" t="s">
        <v>76</v>
      </c>
      <c r="J167" s="845" t="s">
        <v>1938</v>
      </c>
      <c r="K167" s="844"/>
      <c r="L167" s="843">
        <v>3.13275075E9</v>
      </c>
      <c r="M167" s="246" t="s">
        <v>1671</v>
      </c>
      <c r="N167" s="844"/>
      <c r="O167" s="844"/>
      <c r="P167" s="844"/>
      <c r="Q167" s="844"/>
      <c r="R167" s="844"/>
      <c r="S167" s="844"/>
      <c r="T167" s="844"/>
      <c r="U167" s="844"/>
      <c r="V167" s="846"/>
      <c r="W167" s="844"/>
      <c r="X167" s="846"/>
      <c r="Y167" s="844"/>
      <c r="Z167" s="844"/>
      <c r="AA167" s="844"/>
      <c r="AB167" s="847"/>
      <c r="AC167" s="847"/>
      <c r="AD167" s="848"/>
      <c r="AE167" s="49"/>
      <c r="AF167" s="49"/>
      <c r="AG167" s="49"/>
      <c r="AH167" s="49"/>
      <c r="AI167" s="49"/>
      <c r="AJ167" s="49"/>
      <c r="AK167" s="49"/>
      <c r="AL167" s="49"/>
    </row>
    <row r="168">
      <c r="A168" s="263" t="s">
        <v>1939</v>
      </c>
      <c r="B168" s="859">
        <v>1.0</v>
      </c>
      <c r="C168" s="860" t="s">
        <v>1948</v>
      </c>
      <c r="D168" s="862" t="s">
        <v>283</v>
      </c>
      <c r="E168" s="862">
        <v>1.004739436E9</v>
      </c>
      <c r="F168" s="863">
        <v>36587.0</v>
      </c>
      <c r="G168" s="862">
        <v>17.0</v>
      </c>
      <c r="H168" s="862" t="s">
        <v>682</v>
      </c>
      <c r="I168" s="862" t="s">
        <v>76</v>
      </c>
      <c r="J168" s="864" t="s">
        <v>1961</v>
      </c>
      <c r="K168" s="862">
        <v>3374421.0</v>
      </c>
      <c r="L168" s="862">
        <v>3.178871745E9</v>
      </c>
      <c r="M168" s="864" t="s">
        <v>1967</v>
      </c>
      <c r="N168" s="862" t="s">
        <v>46</v>
      </c>
      <c r="O168" s="862" t="s">
        <v>747</v>
      </c>
      <c r="P168" s="862" t="s">
        <v>1969</v>
      </c>
      <c r="Q168" s="862" t="s">
        <v>49</v>
      </c>
      <c r="R168" s="862" t="s">
        <v>812</v>
      </c>
      <c r="S168" s="862" t="s">
        <v>1677</v>
      </c>
      <c r="T168" s="862" t="s">
        <v>271</v>
      </c>
      <c r="U168" s="862" t="s">
        <v>1972</v>
      </c>
      <c r="V168" s="864" t="s">
        <v>1973</v>
      </c>
      <c r="W168" s="862">
        <v>3.16619461E8</v>
      </c>
      <c r="X168" s="864" t="s">
        <v>1974</v>
      </c>
      <c r="Y168" s="862">
        <v>3.203832037E9</v>
      </c>
      <c r="Z168" s="865"/>
      <c r="AA168" s="862" t="s">
        <v>1981</v>
      </c>
      <c r="AB168" s="866"/>
      <c r="AC168" s="868"/>
      <c r="AD168" s="870"/>
      <c r="AE168" s="866"/>
      <c r="AF168" s="49"/>
      <c r="AG168" s="49"/>
      <c r="AH168" s="49"/>
      <c r="AI168" s="49"/>
      <c r="AJ168" s="49"/>
      <c r="AK168" s="49"/>
      <c r="AL168" s="49"/>
    </row>
    <row r="169">
      <c r="A169" s="48"/>
      <c r="B169" s="872">
        <v>2.0</v>
      </c>
      <c r="C169" s="860" t="s">
        <v>1985</v>
      </c>
      <c r="D169" s="862" t="s">
        <v>283</v>
      </c>
      <c r="E169" s="862">
        <v>1.004739246E9</v>
      </c>
      <c r="F169" s="863">
        <v>37066.0</v>
      </c>
      <c r="G169" s="862">
        <v>16.0</v>
      </c>
      <c r="H169" s="862" t="s">
        <v>682</v>
      </c>
      <c r="I169" s="862" t="s">
        <v>76</v>
      </c>
      <c r="J169" s="864" t="s">
        <v>1986</v>
      </c>
      <c r="K169" s="862" t="s">
        <v>161</v>
      </c>
      <c r="L169" s="862">
        <v>3.23375096E9</v>
      </c>
      <c r="M169" s="864" t="s">
        <v>1987</v>
      </c>
      <c r="N169" s="862" t="s">
        <v>46</v>
      </c>
      <c r="O169" s="862" t="s">
        <v>378</v>
      </c>
      <c r="P169" s="862" t="s">
        <v>1988</v>
      </c>
      <c r="Q169" s="862" t="s">
        <v>49</v>
      </c>
      <c r="R169" s="862" t="s">
        <v>812</v>
      </c>
      <c r="S169" s="862" t="s">
        <v>248</v>
      </c>
      <c r="T169" s="862" t="s">
        <v>271</v>
      </c>
      <c r="U169" s="862" t="s">
        <v>1972</v>
      </c>
      <c r="V169" s="864" t="s">
        <v>1989</v>
      </c>
      <c r="W169" s="862">
        <v>3.183806425E9</v>
      </c>
      <c r="X169" s="864" t="s">
        <v>1990</v>
      </c>
      <c r="Y169" s="862">
        <v>3.016602397E9</v>
      </c>
      <c r="Z169" s="865"/>
      <c r="AA169" s="862" t="s">
        <v>1981</v>
      </c>
      <c r="AB169" s="870"/>
      <c r="AC169" s="874" t="s">
        <v>1993</v>
      </c>
      <c r="AD169" s="870"/>
      <c r="AE169" s="866"/>
      <c r="AF169" s="49"/>
      <c r="AG169" s="49"/>
      <c r="AH169" s="49"/>
      <c r="AI169" s="49"/>
      <c r="AJ169" s="49"/>
      <c r="AK169" s="49"/>
      <c r="AL169" s="49"/>
    </row>
    <row r="170">
      <c r="A170" s="48"/>
      <c r="B170" s="859">
        <v>3.0</v>
      </c>
      <c r="C170" s="860" t="s">
        <v>1994</v>
      </c>
      <c r="D170" s="862" t="s">
        <v>283</v>
      </c>
      <c r="E170" s="862">
        <v>1.004719329E9</v>
      </c>
      <c r="F170" s="863">
        <v>37115.0</v>
      </c>
      <c r="G170" s="862">
        <v>16.0</v>
      </c>
      <c r="H170" s="862" t="s">
        <v>682</v>
      </c>
      <c r="I170" s="862" t="s">
        <v>43</v>
      </c>
      <c r="J170" s="864" t="s">
        <v>1996</v>
      </c>
      <c r="K170" s="862" t="s">
        <v>161</v>
      </c>
      <c r="L170" s="862">
        <v>3.135905892E9</v>
      </c>
      <c r="M170" s="864" t="s">
        <v>1997</v>
      </c>
      <c r="N170" s="862" t="s">
        <v>46</v>
      </c>
      <c r="O170" s="862" t="s">
        <v>47</v>
      </c>
      <c r="P170" s="862" t="s">
        <v>47</v>
      </c>
      <c r="Q170" s="862" t="s">
        <v>49</v>
      </c>
      <c r="R170" s="862" t="s">
        <v>812</v>
      </c>
      <c r="S170" s="862" t="s">
        <v>115</v>
      </c>
      <c r="T170" s="862" t="s">
        <v>271</v>
      </c>
      <c r="U170" s="862" t="s">
        <v>1972</v>
      </c>
      <c r="V170" s="864" t="s">
        <v>1998</v>
      </c>
      <c r="W170" s="862">
        <v>3.106737789E9</v>
      </c>
      <c r="X170" s="864" t="s">
        <v>1999</v>
      </c>
      <c r="Y170" s="862">
        <v>3.114266108E9</v>
      </c>
      <c r="Z170" s="865"/>
      <c r="AA170" s="862" t="s">
        <v>1981</v>
      </c>
      <c r="AB170" s="870"/>
      <c r="AC170" s="874" t="s">
        <v>2002</v>
      </c>
      <c r="AD170" s="870"/>
      <c r="AE170" s="866"/>
      <c r="AF170" s="49"/>
      <c r="AG170" s="49"/>
      <c r="AH170" s="49"/>
      <c r="AI170" s="49"/>
      <c r="AJ170" s="49"/>
      <c r="AK170" s="49"/>
      <c r="AL170" s="49"/>
    </row>
    <row r="171">
      <c r="A171" s="48"/>
      <c r="B171" s="872">
        <v>4.0</v>
      </c>
      <c r="C171" s="860" t="s">
        <v>2007</v>
      </c>
      <c r="D171" s="862" t="s">
        <v>283</v>
      </c>
      <c r="E171" s="862">
        <v>1.004668653E9</v>
      </c>
      <c r="F171" s="863">
        <v>37328.0</v>
      </c>
      <c r="G171" s="862">
        <v>15.0</v>
      </c>
      <c r="H171" s="862" t="s">
        <v>157</v>
      </c>
      <c r="I171" s="862" t="s">
        <v>43</v>
      </c>
      <c r="J171" s="864" t="s">
        <v>2010</v>
      </c>
      <c r="K171" s="862" t="s">
        <v>161</v>
      </c>
      <c r="L171" s="862">
        <v>3.207638361E9</v>
      </c>
      <c r="M171" s="864" t="s">
        <v>2011</v>
      </c>
      <c r="N171" s="862" t="s">
        <v>46</v>
      </c>
      <c r="O171" s="862" t="s">
        <v>47</v>
      </c>
      <c r="P171" s="862" t="s">
        <v>47</v>
      </c>
      <c r="Q171" s="862" t="s">
        <v>49</v>
      </c>
      <c r="R171" s="862" t="s">
        <v>812</v>
      </c>
      <c r="S171" s="862" t="s">
        <v>248</v>
      </c>
      <c r="T171" s="862" t="s">
        <v>271</v>
      </c>
      <c r="U171" s="862" t="s">
        <v>1972</v>
      </c>
      <c r="V171" s="864" t="s">
        <v>161</v>
      </c>
      <c r="W171" s="862" t="s">
        <v>161</v>
      </c>
      <c r="X171" s="864" t="s">
        <v>2012</v>
      </c>
      <c r="Y171" s="862">
        <v>3.128820328E9</v>
      </c>
      <c r="Z171" s="865"/>
      <c r="AA171" s="862" t="s">
        <v>1981</v>
      </c>
      <c r="AB171" s="866"/>
      <c r="AC171" s="868"/>
      <c r="AD171" s="870"/>
      <c r="AE171" s="866"/>
      <c r="AF171" s="49"/>
      <c r="AG171" s="49"/>
      <c r="AH171" s="49"/>
      <c r="AI171" s="49"/>
      <c r="AJ171" s="49"/>
      <c r="AK171" s="49"/>
      <c r="AL171" s="49"/>
    </row>
    <row r="172">
      <c r="A172" s="48"/>
      <c r="B172" s="859">
        <v>5.0</v>
      </c>
      <c r="C172" s="860" t="s">
        <v>2014</v>
      </c>
      <c r="D172" s="862" t="s">
        <v>283</v>
      </c>
      <c r="E172" s="862">
        <v>1.00468187E9</v>
      </c>
      <c r="F172" s="863">
        <v>37074.0</v>
      </c>
      <c r="G172" s="862">
        <v>16.0</v>
      </c>
      <c r="H172" s="862" t="s">
        <v>682</v>
      </c>
      <c r="I172" s="862" t="s">
        <v>76</v>
      </c>
      <c r="J172" s="864" t="s">
        <v>2015</v>
      </c>
      <c r="K172" s="862" t="s">
        <v>161</v>
      </c>
      <c r="L172" s="862">
        <v>3.217908683E9</v>
      </c>
      <c r="M172" s="864" t="s">
        <v>2016</v>
      </c>
      <c r="N172" s="862" t="s">
        <v>46</v>
      </c>
      <c r="O172" s="862" t="s">
        <v>47</v>
      </c>
      <c r="P172" s="862" t="s">
        <v>47</v>
      </c>
      <c r="Q172" s="862" t="s">
        <v>49</v>
      </c>
      <c r="R172" s="862" t="s">
        <v>812</v>
      </c>
      <c r="S172" s="862" t="s">
        <v>2017</v>
      </c>
      <c r="T172" s="862" t="s">
        <v>271</v>
      </c>
      <c r="U172" s="862" t="s">
        <v>1972</v>
      </c>
      <c r="V172" s="864" t="s">
        <v>2018</v>
      </c>
      <c r="W172" s="880"/>
      <c r="X172" s="864" t="s">
        <v>2021</v>
      </c>
      <c r="Y172" s="862">
        <v>3.216186458E9</v>
      </c>
      <c r="Z172" s="865"/>
      <c r="AA172" s="862" t="s">
        <v>1981</v>
      </c>
      <c r="AB172" s="870"/>
      <c r="AC172" s="874">
        <v>7.0</v>
      </c>
      <c r="AD172" s="870"/>
      <c r="AE172" s="866"/>
      <c r="AF172" s="49"/>
      <c r="AG172" s="49"/>
      <c r="AH172" s="49"/>
      <c r="AI172" s="49"/>
      <c r="AJ172" s="49"/>
      <c r="AK172" s="49"/>
      <c r="AL172" s="49"/>
    </row>
    <row r="173">
      <c r="A173" s="48"/>
      <c r="B173" s="872">
        <v>6.0</v>
      </c>
      <c r="C173" s="860" t="s">
        <v>2023</v>
      </c>
      <c r="D173" s="862" t="s">
        <v>283</v>
      </c>
      <c r="E173" s="862">
        <v>1.007217609E9</v>
      </c>
      <c r="F173" s="863">
        <v>37435.0</v>
      </c>
      <c r="G173" s="862">
        <v>15.0</v>
      </c>
      <c r="H173" s="862" t="s">
        <v>682</v>
      </c>
      <c r="I173" s="862" t="s">
        <v>76</v>
      </c>
      <c r="J173" s="864" t="s">
        <v>2024</v>
      </c>
      <c r="K173" s="862" t="s">
        <v>161</v>
      </c>
      <c r="L173" s="862">
        <v>3.113763816E9</v>
      </c>
      <c r="M173" s="864" t="s">
        <v>2025</v>
      </c>
      <c r="N173" s="862" t="s">
        <v>46</v>
      </c>
      <c r="O173" s="862" t="s">
        <v>47</v>
      </c>
      <c r="P173" s="862" t="s">
        <v>47</v>
      </c>
      <c r="Q173" s="862" t="s">
        <v>49</v>
      </c>
      <c r="R173" s="862" t="s">
        <v>812</v>
      </c>
      <c r="S173" s="862" t="s">
        <v>2026</v>
      </c>
      <c r="T173" s="862" t="s">
        <v>271</v>
      </c>
      <c r="U173" s="862" t="s">
        <v>1972</v>
      </c>
      <c r="V173" s="864" t="s">
        <v>2027</v>
      </c>
      <c r="W173" s="862">
        <v>3.196969631E9</v>
      </c>
      <c r="X173" s="864" t="s">
        <v>2028</v>
      </c>
      <c r="Y173" s="862">
        <v>3.227305311E9</v>
      </c>
      <c r="Z173" s="865"/>
      <c r="AA173" s="862" t="s">
        <v>1981</v>
      </c>
      <c r="AB173" s="866"/>
      <c r="AC173" s="868"/>
      <c r="AD173" s="870"/>
      <c r="AE173" s="866"/>
      <c r="AF173" s="49"/>
      <c r="AG173" s="49"/>
      <c r="AH173" s="49"/>
      <c r="AI173" s="49"/>
      <c r="AJ173" s="49"/>
      <c r="AK173" s="49"/>
      <c r="AL173" s="49"/>
    </row>
    <row r="174">
      <c r="A174" s="48"/>
      <c r="B174" s="859">
        <v>7.0</v>
      </c>
      <c r="C174" s="860" t="s">
        <v>2029</v>
      </c>
      <c r="D174" s="862" t="s">
        <v>283</v>
      </c>
      <c r="E174" s="862">
        <v>1.004720432E9</v>
      </c>
      <c r="F174" s="863">
        <v>37049.0</v>
      </c>
      <c r="G174" s="862">
        <v>16.0</v>
      </c>
      <c r="H174" s="862" t="s">
        <v>157</v>
      </c>
      <c r="I174" s="862" t="s">
        <v>76</v>
      </c>
      <c r="J174" s="864" t="s">
        <v>2031</v>
      </c>
      <c r="K174" s="862" t="s">
        <v>161</v>
      </c>
      <c r="L174" s="862">
        <v>3.196685967E9</v>
      </c>
      <c r="M174" s="864" t="s">
        <v>2032</v>
      </c>
      <c r="N174" s="862" t="s">
        <v>46</v>
      </c>
      <c r="O174" s="862" t="s">
        <v>47</v>
      </c>
      <c r="P174" s="862" t="s">
        <v>47</v>
      </c>
      <c r="Q174" s="862" t="s">
        <v>49</v>
      </c>
      <c r="R174" s="862" t="s">
        <v>812</v>
      </c>
      <c r="S174" s="862" t="s">
        <v>445</v>
      </c>
      <c r="T174" s="862" t="s">
        <v>271</v>
      </c>
      <c r="U174" s="862" t="s">
        <v>1972</v>
      </c>
      <c r="V174" s="864" t="s">
        <v>2033</v>
      </c>
      <c r="W174" s="862">
        <v>3.206129631E9</v>
      </c>
      <c r="X174" s="864" t="s">
        <v>2034</v>
      </c>
      <c r="Y174" s="862">
        <v>3.176735914E9</v>
      </c>
      <c r="Z174" s="865"/>
      <c r="AA174" s="862" t="s">
        <v>1981</v>
      </c>
      <c r="AB174" s="866"/>
      <c r="AC174" s="868"/>
      <c r="AD174" s="870"/>
      <c r="AE174" s="866"/>
      <c r="AF174" s="49"/>
      <c r="AG174" s="49"/>
      <c r="AH174" s="49"/>
      <c r="AI174" s="49"/>
      <c r="AJ174" s="49"/>
      <c r="AK174" s="49"/>
      <c r="AL174" s="49"/>
    </row>
    <row r="175">
      <c r="A175" s="48"/>
      <c r="B175" s="872">
        <v>8.0</v>
      </c>
      <c r="C175" s="860" t="s">
        <v>2035</v>
      </c>
      <c r="D175" s="862" t="s">
        <v>283</v>
      </c>
      <c r="E175" s="862">
        <v>1.00473918E9</v>
      </c>
      <c r="F175" s="863">
        <v>37080.0</v>
      </c>
      <c r="G175" s="862">
        <v>16.0</v>
      </c>
      <c r="H175" s="862" t="s">
        <v>157</v>
      </c>
      <c r="I175" s="862" t="s">
        <v>76</v>
      </c>
      <c r="J175" s="864" t="s">
        <v>2036</v>
      </c>
      <c r="K175" s="862" t="s">
        <v>161</v>
      </c>
      <c r="L175" s="862">
        <v>3.135994033E9</v>
      </c>
      <c r="M175" s="864" t="s">
        <v>2037</v>
      </c>
      <c r="N175" s="862" t="s">
        <v>46</v>
      </c>
      <c r="O175" s="862" t="s">
        <v>378</v>
      </c>
      <c r="P175" s="862" t="s">
        <v>2038</v>
      </c>
      <c r="Q175" s="862" t="s">
        <v>49</v>
      </c>
      <c r="R175" s="862" t="s">
        <v>812</v>
      </c>
      <c r="S175" s="862" t="s">
        <v>115</v>
      </c>
      <c r="T175" s="862" t="s">
        <v>271</v>
      </c>
      <c r="U175" s="862" t="s">
        <v>1972</v>
      </c>
      <c r="V175" s="864" t="s">
        <v>2039</v>
      </c>
      <c r="W175" s="862" t="s">
        <v>161</v>
      </c>
      <c r="X175" s="864" t="s">
        <v>2040</v>
      </c>
      <c r="Y175" s="862">
        <v>3.135994033E9</v>
      </c>
      <c r="Z175" s="865"/>
      <c r="AA175" s="862" t="s">
        <v>1981</v>
      </c>
      <c r="AB175" s="870"/>
      <c r="AC175" s="874" t="s">
        <v>2041</v>
      </c>
      <c r="AD175" s="870"/>
      <c r="AE175" s="866"/>
      <c r="AF175" s="49"/>
      <c r="AG175" s="49"/>
      <c r="AH175" s="49"/>
      <c r="AI175" s="49"/>
      <c r="AJ175" s="49"/>
      <c r="AK175" s="49"/>
      <c r="AL175" s="49"/>
    </row>
    <row r="176">
      <c r="A176" s="48"/>
      <c r="B176" s="859">
        <v>9.0</v>
      </c>
      <c r="C176" s="860" t="s">
        <v>2042</v>
      </c>
      <c r="D176" s="862" t="s">
        <v>283</v>
      </c>
      <c r="E176" s="862">
        <v>1.004720435E9</v>
      </c>
      <c r="F176" s="863">
        <v>37420.0</v>
      </c>
      <c r="G176" s="862">
        <v>15.0</v>
      </c>
      <c r="H176" s="862" t="s">
        <v>157</v>
      </c>
      <c r="I176" s="862" t="s">
        <v>76</v>
      </c>
      <c r="J176" s="864" t="s">
        <v>2043</v>
      </c>
      <c r="K176" s="862">
        <v>3273562.0</v>
      </c>
      <c r="L176" s="862">
        <v>3.209557309E9</v>
      </c>
      <c r="M176" s="864" t="s">
        <v>2044</v>
      </c>
      <c r="N176" s="862" t="s">
        <v>46</v>
      </c>
      <c r="O176" s="862" t="s">
        <v>47</v>
      </c>
      <c r="P176" s="862" t="s">
        <v>47</v>
      </c>
      <c r="Q176" s="862" t="s">
        <v>49</v>
      </c>
      <c r="R176" s="862" t="s">
        <v>812</v>
      </c>
      <c r="S176" s="862" t="s">
        <v>248</v>
      </c>
      <c r="T176" s="862" t="s">
        <v>271</v>
      </c>
      <c r="U176" s="862" t="s">
        <v>1972</v>
      </c>
      <c r="V176" s="864" t="s">
        <v>2045</v>
      </c>
      <c r="W176" s="862" t="s">
        <v>161</v>
      </c>
      <c r="X176" s="864" t="s">
        <v>2046</v>
      </c>
      <c r="Y176" s="862">
        <v>3.105946138E9</v>
      </c>
      <c r="Z176" s="865"/>
      <c r="AA176" s="862" t="s">
        <v>1981</v>
      </c>
      <c r="AB176" s="870"/>
      <c r="AC176" s="868"/>
      <c r="AD176" s="870"/>
      <c r="AE176" s="866"/>
      <c r="AF176" s="49"/>
      <c r="AG176" s="49"/>
      <c r="AH176" s="49"/>
      <c r="AI176" s="49"/>
      <c r="AJ176" s="49"/>
      <c r="AK176" s="49"/>
      <c r="AL176" s="49"/>
    </row>
    <row r="177">
      <c r="A177" s="48"/>
      <c r="B177" s="872">
        <v>10.0</v>
      </c>
      <c r="C177" s="860" t="s">
        <v>2048</v>
      </c>
      <c r="D177" s="862" t="s">
        <v>758</v>
      </c>
      <c r="E177" s="862">
        <v>1.225093013E9</v>
      </c>
      <c r="F177" s="863">
        <v>36400.0</v>
      </c>
      <c r="G177" s="862">
        <v>18.0</v>
      </c>
      <c r="H177" s="862" t="s">
        <v>157</v>
      </c>
      <c r="I177" s="862" t="s">
        <v>76</v>
      </c>
      <c r="J177" s="864" t="s">
        <v>2050</v>
      </c>
      <c r="K177" s="862" t="s">
        <v>161</v>
      </c>
      <c r="L177" s="862">
        <v>3.117054843E9</v>
      </c>
      <c r="M177" s="864" t="s">
        <v>2051</v>
      </c>
      <c r="N177" s="862" t="s">
        <v>46</v>
      </c>
      <c r="O177" s="862" t="s">
        <v>388</v>
      </c>
      <c r="P177" s="862" t="s">
        <v>2052</v>
      </c>
      <c r="Q177" s="862" t="s">
        <v>49</v>
      </c>
      <c r="R177" s="862" t="s">
        <v>812</v>
      </c>
      <c r="S177" s="862" t="s">
        <v>1147</v>
      </c>
      <c r="T177" s="862" t="s">
        <v>271</v>
      </c>
      <c r="U177" s="862" t="s">
        <v>1972</v>
      </c>
      <c r="V177" s="864" t="s">
        <v>2053</v>
      </c>
      <c r="W177" s="862">
        <v>3.113988419E9</v>
      </c>
      <c r="X177" s="864" t="s">
        <v>2055</v>
      </c>
      <c r="Y177" s="862">
        <v>3.117692199E9</v>
      </c>
      <c r="Z177" s="865"/>
      <c r="AA177" s="862" t="s">
        <v>1981</v>
      </c>
      <c r="AB177" s="866"/>
      <c r="AC177" s="868"/>
      <c r="AD177" s="870"/>
      <c r="AE177" s="866"/>
      <c r="AF177" s="49"/>
      <c r="AG177" s="49"/>
      <c r="AH177" s="49"/>
      <c r="AI177" s="49"/>
      <c r="AJ177" s="49"/>
      <c r="AK177" s="49"/>
      <c r="AL177" s="49"/>
    </row>
    <row r="178">
      <c r="A178" s="48"/>
      <c r="B178" s="859">
        <v>11.0</v>
      </c>
      <c r="C178" s="860" t="s">
        <v>2057</v>
      </c>
      <c r="D178" s="862" t="s">
        <v>283</v>
      </c>
      <c r="E178" s="862">
        <v>1.192793391E9</v>
      </c>
      <c r="F178" s="863">
        <v>36779.0</v>
      </c>
      <c r="G178" s="862">
        <v>17.0</v>
      </c>
      <c r="H178" s="862" t="s">
        <v>157</v>
      </c>
      <c r="I178" s="862" t="s">
        <v>43</v>
      </c>
      <c r="J178" s="864" t="s">
        <v>2058</v>
      </c>
      <c r="K178" s="862" t="s">
        <v>161</v>
      </c>
      <c r="L178" s="862">
        <v>3.225087284E9</v>
      </c>
      <c r="M178" s="864" t="s">
        <v>2059</v>
      </c>
      <c r="N178" s="862" t="s">
        <v>46</v>
      </c>
      <c r="O178" s="862" t="s">
        <v>388</v>
      </c>
      <c r="P178" s="862" t="s">
        <v>2060</v>
      </c>
      <c r="Q178" s="862" t="s">
        <v>49</v>
      </c>
      <c r="R178" s="862" t="s">
        <v>812</v>
      </c>
      <c r="S178" s="862" t="s">
        <v>115</v>
      </c>
      <c r="T178" s="862" t="s">
        <v>271</v>
      </c>
      <c r="U178" s="862" t="s">
        <v>1972</v>
      </c>
      <c r="V178" s="864" t="s">
        <v>2061</v>
      </c>
      <c r="W178" s="862">
        <v>3.173546047E9</v>
      </c>
      <c r="X178" s="864" t="s">
        <v>2062</v>
      </c>
      <c r="Y178" s="862">
        <v>3.165864546E9</v>
      </c>
      <c r="Z178" s="865"/>
      <c r="AA178" s="862" t="s">
        <v>1981</v>
      </c>
      <c r="AB178" s="866"/>
      <c r="AC178" s="868"/>
      <c r="AD178" s="870"/>
      <c r="AE178" s="866"/>
      <c r="AF178" s="49"/>
      <c r="AG178" s="49"/>
      <c r="AH178" s="49"/>
      <c r="AI178" s="49"/>
      <c r="AJ178" s="49"/>
      <c r="AK178" s="49"/>
      <c r="AL178" s="49"/>
    </row>
    <row r="179">
      <c r="A179" s="48"/>
      <c r="B179" s="872">
        <v>12.0</v>
      </c>
      <c r="C179" s="860" t="s">
        <v>2064</v>
      </c>
      <c r="D179" s="862" t="s">
        <v>283</v>
      </c>
      <c r="E179" s="862">
        <v>1.005087574E9</v>
      </c>
      <c r="F179" s="888">
        <v>37186.0</v>
      </c>
      <c r="G179" s="862">
        <v>16.0</v>
      </c>
      <c r="H179" s="862" t="s">
        <v>157</v>
      </c>
      <c r="I179" s="862" t="s">
        <v>43</v>
      </c>
      <c r="J179" s="864" t="s">
        <v>2067</v>
      </c>
      <c r="K179" s="862">
        <v>3377644.0</v>
      </c>
      <c r="L179" s="862">
        <v>3.124350006E9</v>
      </c>
      <c r="M179" s="864" t="s">
        <v>2068</v>
      </c>
      <c r="N179" s="862" t="s">
        <v>46</v>
      </c>
      <c r="O179" s="862" t="s">
        <v>747</v>
      </c>
      <c r="P179" s="862" t="s">
        <v>2069</v>
      </c>
      <c r="Q179" s="862" t="s">
        <v>49</v>
      </c>
      <c r="R179" s="862" t="s">
        <v>812</v>
      </c>
      <c r="S179" s="862" t="s">
        <v>248</v>
      </c>
      <c r="T179" s="862" t="s">
        <v>271</v>
      </c>
      <c r="U179" s="862" t="s">
        <v>1972</v>
      </c>
      <c r="V179" s="864" t="s">
        <v>2070</v>
      </c>
      <c r="W179" s="862">
        <v>3.213637434E9</v>
      </c>
      <c r="X179" s="864" t="s">
        <v>2071</v>
      </c>
      <c r="Y179" s="862">
        <v>3.218439807E9</v>
      </c>
      <c r="Z179" s="865"/>
      <c r="AA179" s="862" t="s">
        <v>1981</v>
      </c>
      <c r="AB179" s="866"/>
      <c r="AC179" s="868"/>
      <c r="AD179" s="870"/>
      <c r="AE179" s="866"/>
      <c r="AF179" s="49"/>
      <c r="AG179" s="49"/>
      <c r="AH179" s="49"/>
      <c r="AI179" s="49"/>
      <c r="AJ179" s="49"/>
      <c r="AK179" s="49"/>
      <c r="AL179" s="49"/>
    </row>
    <row r="180">
      <c r="A180" s="48"/>
      <c r="B180" s="859">
        <v>13.0</v>
      </c>
      <c r="C180" s="860" t="s">
        <v>2072</v>
      </c>
      <c r="D180" s="862" t="s">
        <v>283</v>
      </c>
      <c r="E180" s="862">
        <v>1.004801083E9</v>
      </c>
      <c r="F180" s="863">
        <v>37019.0</v>
      </c>
      <c r="G180" s="862">
        <v>16.0</v>
      </c>
      <c r="H180" s="862" t="s">
        <v>682</v>
      </c>
      <c r="I180" s="862" t="s">
        <v>43</v>
      </c>
      <c r="J180" s="864" t="s">
        <v>2073</v>
      </c>
      <c r="K180" s="862" t="s">
        <v>161</v>
      </c>
      <c r="L180" s="891">
        <v>3.209403081E9</v>
      </c>
      <c r="M180" s="893" t="s">
        <v>2074</v>
      </c>
      <c r="N180" s="862" t="s">
        <v>46</v>
      </c>
      <c r="O180" s="862" t="s">
        <v>47</v>
      </c>
      <c r="P180" s="862" t="s">
        <v>47</v>
      </c>
      <c r="Q180" s="862" t="s">
        <v>49</v>
      </c>
      <c r="R180" s="862" t="s">
        <v>812</v>
      </c>
      <c r="S180" s="862" t="s">
        <v>248</v>
      </c>
      <c r="T180" s="862" t="s">
        <v>271</v>
      </c>
      <c r="U180" s="862" t="s">
        <v>1972</v>
      </c>
      <c r="V180" s="864" t="s">
        <v>2076</v>
      </c>
      <c r="W180" s="862">
        <v>3.11391542E9</v>
      </c>
      <c r="X180" s="864" t="s">
        <v>1999</v>
      </c>
      <c r="Y180" s="862">
        <v>3.16716252E9</v>
      </c>
      <c r="Z180" s="865"/>
      <c r="AA180" s="862" t="s">
        <v>1981</v>
      </c>
      <c r="AB180" s="870"/>
      <c r="AC180" s="868"/>
      <c r="AD180" s="870"/>
      <c r="AE180" s="866"/>
      <c r="AF180" s="49"/>
      <c r="AG180" s="49"/>
      <c r="AH180" s="49"/>
      <c r="AI180" s="49"/>
      <c r="AJ180" s="49"/>
      <c r="AK180" s="49"/>
      <c r="AL180" s="49"/>
    </row>
    <row r="181">
      <c r="A181" s="48"/>
      <c r="B181" s="872">
        <v>14.0</v>
      </c>
      <c r="C181" s="874" t="s">
        <v>2077</v>
      </c>
      <c r="D181" s="862" t="s">
        <v>283</v>
      </c>
      <c r="E181" s="862">
        <v>1.193044191E9</v>
      </c>
      <c r="F181" s="891" t="s">
        <v>2078</v>
      </c>
      <c r="G181" s="862">
        <v>15.0</v>
      </c>
      <c r="H181" s="862" t="s">
        <v>682</v>
      </c>
      <c r="I181" s="891" t="s">
        <v>76</v>
      </c>
      <c r="J181" s="864" t="s">
        <v>2079</v>
      </c>
      <c r="K181" s="862" t="s">
        <v>161</v>
      </c>
      <c r="L181" s="862">
        <v>3.122761748E9</v>
      </c>
      <c r="M181" s="896" t="s">
        <v>2080</v>
      </c>
      <c r="N181" s="862" t="s">
        <v>46</v>
      </c>
      <c r="O181" s="862" t="s">
        <v>388</v>
      </c>
      <c r="P181" s="862" t="s">
        <v>2081</v>
      </c>
      <c r="Q181" s="862" t="s">
        <v>49</v>
      </c>
      <c r="R181" s="862" t="s">
        <v>50</v>
      </c>
      <c r="S181" s="862" t="s">
        <v>445</v>
      </c>
      <c r="T181" s="862" t="s">
        <v>271</v>
      </c>
      <c r="U181" s="862" t="s">
        <v>161</v>
      </c>
      <c r="V181" s="864" t="s">
        <v>2082</v>
      </c>
      <c r="W181" s="862">
        <v>3.137674565E9</v>
      </c>
      <c r="X181" s="864" t="s">
        <v>2083</v>
      </c>
      <c r="Y181" s="862">
        <v>3.148808499E9</v>
      </c>
      <c r="Z181" s="865"/>
      <c r="AA181" s="891" t="s">
        <v>1981</v>
      </c>
      <c r="AB181" s="898"/>
      <c r="AC181" s="868"/>
      <c r="AD181" s="870"/>
      <c r="AE181" s="866"/>
      <c r="AF181" s="49"/>
      <c r="AG181" s="49"/>
      <c r="AH181" s="49"/>
      <c r="AI181" s="49"/>
      <c r="AJ181" s="49"/>
      <c r="AK181" s="49"/>
      <c r="AL181" s="49"/>
    </row>
    <row r="182">
      <c r="A182" s="249"/>
      <c r="B182" s="859">
        <v>15.0</v>
      </c>
      <c r="C182" s="860" t="s">
        <v>2084</v>
      </c>
      <c r="D182" s="862" t="s">
        <v>283</v>
      </c>
      <c r="E182" s="862">
        <v>1.004719695E9</v>
      </c>
      <c r="F182" s="863">
        <v>37153.0</v>
      </c>
      <c r="G182" s="862">
        <v>16.0</v>
      </c>
      <c r="H182" s="862" t="s">
        <v>157</v>
      </c>
      <c r="I182" s="862" t="s">
        <v>43</v>
      </c>
      <c r="J182" s="864" t="s">
        <v>2085</v>
      </c>
      <c r="K182" s="862">
        <v>3455508.0</v>
      </c>
      <c r="L182" s="862">
        <v>3.203860846E9</v>
      </c>
      <c r="M182" s="864" t="s">
        <v>2088</v>
      </c>
      <c r="N182" s="862" t="s">
        <v>46</v>
      </c>
      <c r="O182" s="862" t="s">
        <v>378</v>
      </c>
      <c r="P182" s="862" t="s">
        <v>2091</v>
      </c>
      <c r="Q182" s="862" t="s">
        <v>49</v>
      </c>
      <c r="R182" s="862" t="s">
        <v>812</v>
      </c>
      <c r="S182" s="862" t="s">
        <v>445</v>
      </c>
      <c r="T182" s="862" t="s">
        <v>271</v>
      </c>
      <c r="U182" s="862" t="s">
        <v>1972</v>
      </c>
      <c r="V182" s="864" t="s">
        <v>2095</v>
      </c>
      <c r="W182" s="862">
        <v>3.113206575E9</v>
      </c>
      <c r="X182" s="864" t="s">
        <v>2097</v>
      </c>
      <c r="Y182" s="862">
        <v>3.203860846E9</v>
      </c>
      <c r="Z182" s="865"/>
      <c r="AA182" s="862" t="s">
        <v>1981</v>
      </c>
      <c r="AB182" s="866"/>
      <c r="AC182" s="868"/>
      <c r="AD182" s="870"/>
      <c r="AE182" s="866"/>
      <c r="AF182" s="49"/>
      <c r="AG182" s="49"/>
      <c r="AH182" s="49"/>
      <c r="AI182" s="49"/>
      <c r="AJ182" s="49"/>
      <c r="AK182" s="49"/>
      <c r="AL182" s="49"/>
    </row>
    <row r="183">
      <c r="A183" s="263" t="s">
        <v>2101</v>
      </c>
      <c r="B183" s="872">
        <v>1.0</v>
      </c>
      <c r="C183" s="864" t="s">
        <v>2102</v>
      </c>
      <c r="D183" s="862" t="s">
        <v>695</v>
      </c>
      <c r="E183" s="862">
        <v>1.004718158E9</v>
      </c>
      <c r="F183" s="863">
        <v>37421.0</v>
      </c>
      <c r="G183" s="862">
        <v>15.0</v>
      </c>
      <c r="H183" s="862" t="s">
        <v>42</v>
      </c>
      <c r="I183" s="862" t="s">
        <v>76</v>
      </c>
      <c r="J183" s="864" t="s">
        <v>2105</v>
      </c>
      <c r="K183" s="862" t="s">
        <v>161</v>
      </c>
      <c r="L183" s="862">
        <v>3.148104708E9</v>
      </c>
      <c r="M183" s="896" t="s">
        <v>2107</v>
      </c>
      <c r="N183" s="862" t="s">
        <v>245</v>
      </c>
      <c r="O183" s="862" t="s">
        <v>747</v>
      </c>
      <c r="P183" s="862" t="s">
        <v>2111</v>
      </c>
      <c r="Q183" s="862" t="s">
        <v>49</v>
      </c>
      <c r="R183" s="862" t="s">
        <v>50</v>
      </c>
      <c r="S183" s="862" t="s">
        <v>248</v>
      </c>
      <c r="T183" s="862" t="s">
        <v>271</v>
      </c>
      <c r="U183" s="862" t="s">
        <v>1972</v>
      </c>
      <c r="V183" s="864" t="s">
        <v>2114</v>
      </c>
      <c r="W183" s="862">
        <v>3.128637507E9</v>
      </c>
      <c r="X183" s="864" t="s">
        <v>2116</v>
      </c>
      <c r="Y183" s="862">
        <v>3.113363691E9</v>
      </c>
      <c r="Z183" s="865"/>
      <c r="AA183" s="862" t="s">
        <v>1981</v>
      </c>
      <c r="AB183" s="862" t="s">
        <v>2117</v>
      </c>
      <c r="AC183" s="874" t="s">
        <v>1993</v>
      </c>
      <c r="AD183" s="870"/>
      <c r="AE183" s="866"/>
    </row>
    <row r="184">
      <c r="A184" s="48"/>
      <c r="B184" s="872">
        <v>2.0</v>
      </c>
      <c r="C184" s="864" t="s">
        <v>2118</v>
      </c>
      <c r="D184" s="862" t="s">
        <v>695</v>
      </c>
      <c r="E184" s="862">
        <v>1.004717628E9</v>
      </c>
      <c r="F184" s="863">
        <v>37108.0</v>
      </c>
      <c r="G184" s="862">
        <v>16.0</v>
      </c>
      <c r="H184" s="862" t="s">
        <v>75</v>
      </c>
      <c r="I184" s="862" t="s">
        <v>43</v>
      </c>
      <c r="J184" s="864" t="s">
        <v>2119</v>
      </c>
      <c r="K184" s="862" t="s">
        <v>161</v>
      </c>
      <c r="L184" s="862">
        <v>3.137044911E9</v>
      </c>
      <c r="M184" s="896" t="s">
        <v>2121</v>
      </c>
      <c r="N184" s="862" t="s">
        <v>245</v>
      </c>
      <c r="O184" s="862" t="s">
        <v>388</v>
      </c>
      <c r="P184" s="862" t="s">
        <v>2122</v>
      </c>
      <c r="Q184" s="862" t="s">
        <v>49</v>
      </c>
      <c r="R184" s="862" t="s">
        <v>50</v>
      </c>
      <c r="S184" s="862" t="s">
        <v>115</v>
      </c>
      <c r="T184" s="862" t="s">
        <v>271</v>
      </c>
      <c r="U184" s="862" t="s">
        <v>1972</v>
      </c>
      <c r="V184" s="864" t="s">
        <v>2123</v>
      </c>
      <c r="W184" s="862">
        <v>3.172487875E9</v>
      </c>
      <c r="X184" s="864" t="s">
        <v>2124</v>
      </c>
      <c r="Y184" s="862">
        <v>3.138692845E9</v>
      </c>
      <c r="Z184" s="865"/>
      <c r="AA184" s="862" t="s">
        <v>1981</v>
      </c>
      <c r="AB184" s="862" t="s">
        <v>2117</v>
      </c>
      <c r="AC184" s="874" t="s">
        <v>2125</v>
      </c>
      <c r="AD184" s="870"/>
      <c r="AE184" s="866"/>
    </row>
    <row r="185">
      <c r="A185" s="48"/>
      <c r="B185" s="872">
        <v>3.0</v>
      </c>
      <c r="C185" s="864" t="s">
        <v>2126</v>
      </c>
      <c r="D185" s="862" t="s">
        <v>695</v>
      </c>
      <c r="E185" s="862">
        <v>1.004701667E9</v>
      </c>
      <c r="F185" s="863">
        <v>37149.0</v>
      </c>
      <c r="G185" s="862">
        <v>16.0</v>
      </c>
      <c r="H185" s="862" t="s">
        <v>75</v>
      </c>
      <c r="I185" s="862" t="s">
        <v>76</v>
      </c>
      <c r="J185" s="864" t="s">
        <v>2127</v>
      </c>
      <c r="K185" s="862">
        <v>3372781.0</v>
      </c>
      <c r="L185" s="862">
        <v>3.22654894E9</v>
      </c>
      <c r="M185" s="896" t="s">
        <v>2128</v>
      </c>
      <c r="N185" s="862" t="s">
        <v>245</v>
      </c>
      <c r="O185" s="862" t="s">
        <v>47</v>
      </c>
      <c r="P185" s="862" t="s">
        <v>47</v>
      </c>
      <c r="Q185" s="862" t="s">
        <v>49</v>
      </c>
      <c r="R185" s="862" t="s">
        <v>50</v>
      </c>
      <c r="S185" s="862" t="s">
        <v>1147</v>
      </c>
      <c r="T185" s="862" t="s">
        <v>271</v>
      </c>
      <c r="U185" s="862" t="s">
        <v>1972</v>
      </c>
      <c r="V185" s="864" t="s">
        <v>2129</v>
      </c>
      <c r="W185" s="862">
        <v>3.205710183E9</v>
      </c>
      <c r="X185" s="864" t="s">
        <v>2130</v>
      </c>
      <c r="Y185" s="862">
        <v>3.12738774E9</v>
      </c>
      <c r="Z185" s="865"/>
      <c r="AA185" s="862" t="s">
        <v>1981</v>
      </c>
      <c r="AB185" s="862" t="s">
        <v>2117</v>
      </c>
      <c r="AC185" s="868"/>
      <c r="AD185" s="870"/>
      <c r="AE185" s="866"/>
    </row>
    <row r="186">
      <c r="A186" s="48"/>
      <c r="B186" s="872">
        <v>4.0</v>
      </c>
      <c r="C186" s="864" t="s">
        <v>2131</v>
      </c>
      <c r="D186" s="862" t="s">
        <v>695</v>
      </c>
      <c r="E186" s="862">
        <v>1.004775859E9</v>
      </c>
      <c r="F186" s="863">
        <v>37000.0</v>
      </c>
      <c r="G186" s="862">
        <v>16.0</v>
      </c>
      <c r="H186" s="862" t="s">
        <v>42</v>
      </c>
      <c r="I186" s="862" t="s">
        <v>43</v>
      </c>
      <c r="J186" s="864" t="s">
        <v>2132</v>
      </c>
      <c r="K186" s="862" t="s">
        <v>161</v>
      </c>
      <c r="L186" s="862">
        <v>3.124625388E9</v>
      </c>
      <c r="M186" s="896" t="s">
        <v>2133</v>
      </c>
      <c r="N186" s="862" t="s">
        <v>245</v>
      </c>
      <c r="O186" s="862" t="s">
        <v>246</v>
      </c>
      <c r="P186" s="862" t="s">
        <v>573</v>
      </c>
      <c r="Q186" s="862" t="s">
        <v>49</v>
      </c>
      <c r="R186" s="862" t="s">
        <v>50</v>
      </c>
      <c r="S186" s="862" t="s">
        <v>2135</v>
      </c>
      <c r="T186" s="862" t="s">
        <v>271</v>
      </c>
      <c r="U186" s="862" t="s">
        <v>1972</v>
      </c>
      <c r="V186" s="864" t="s">
        <v>2136</v>
      </c>
      <c r="W186" s="862">
        <v>3.173059351E9</v>
      </c>
      <c r="X186" s="864" t="s">
        <v>2138</v>
      </c>
      <c r="Y186" s="862">
        <v>3.188334137E9</v>
      </c>
      <c r="Z186" s="865"/>
      <c r="AA186" s="862" t="s">
        <v>1981</v>
      </c>
      <c r="AB186" s="862" t="s">
        <v>2117</v>
      </c>
      <c r="AC186" s="868"/>
      <c r="AD186" s="870"/>
      <c r="AE186" s="866"/>
    </row>
    <row r="187">
      <c r="A187" s="48"/>
      <c r="B187" s="872">
        <v>5.0</v>
      </c>
      <c r="C187" s="864" t="s">
        <v>2140</v>
      </c>
      <c r="D187" s="862" t="s">
        <v>695</v>
      </c>
      <c r="E187" s="862">
        <v>1.002800833E9</v>
      </c>
      <c r="F187" s="863">
        <v>37046.0</v>
      </c>
      <c r="G187" s="862">
        <v>16.0</v>
      </c>
      <c r="H187" s="862" t="s">
        <v>42</v>
      </c>
      <c r="I187" s="862" t="s">
        <v>86</v>
      </c>
      <c r="J187" s="864" t="s">
        <v>2141</v>
      </c>
      <c r="K187" s="862" t="s">
        <v>161</v>
      </c>
      <c r="L187" s="862">
        <v>3.024075007E9</v>
      </c>
      <c r="M187" s="896" t="s">
        <v>2142</v>
      </c>
      <c r="N187" s="862" t="s">
        <v>245</v>
      </c>
      <c r="O187" s="862" t="s">
        <v>378</v>
      </c>
      <c r="P187" s="862" t="s">
        <v>2146</v>
      </c>
      <c r="Q187" s="862" t="s">
        <v>49</v>
      </c>
      <c r="R187" s="862" t="s">
        <v>50</v>
      </c>
      <c r="S187" s="862" t="s">
        <v>1147</v>
      </c>
      <c r="T187" s="862" t="s">
        <v>271</v>
      </c>
      <c r="U187" s="862" t="s">
        <v>1972</v>
      </c>
      <c r="V187" s="864" t="s">
        <v>2147</v>
      </c>
      <c r="W187" s="862">
        <v>3.11788997E9</v>
      </c>
      <c r="X187" s="864" t="s">
        <v>161</v>
      </c>
      <c r="Y187" s="862" t="s">
        <v>161</v>
      </c>
      <c r="Z187" s="865"/>
      <c r="AA187" s="862" t="s">
        <v>1981</v>
      </c>
      <c r="AB187" s="862" t="s">
        <v>2117</v>
      </c>
      <c r="AC187" s="874">
        <v>9.0</v>
      </c>
      <c r="AD187" s="870"/>
      <c r="AE187" s="866"/>
    </row>
    <row r="188">
      <c r="A188" s="48"/>
      <c r="B188" s="872">
        <v>6.0</v>
      </c>
      <c r="C188" s="864" t="s">
        <v>2149</v>
      </c>
      <c r="D188" s="862" t="s">
        <v>695</v>
      </c>
      <c r="E188" s="862">
        <v>1.004789953E9</v>
      </c>
      <c r="F188" s="888">
        <v>37560.0</v>
      </c>
      <c r="G188" s="862">
        <v>15.0</v>
      </c>
      <c r="H188" s="862" t="s">
        <v>42</v>
      </c>
      <c r="I188" s="862" t="s">
        <v>43</v>
      </c>
      <c r="J188" s="864" t="s">
        <v>2150</v>
      </c>
      <c r="K188" s="862" t="s">
        <v>161</v>
      </c>
      <c r="L188" s="862">
        <v>3.207407587E9</v>
      </c>
      <c r="M188" s="896" t="s">
        <v>2151</v>
      </c>
      <c r="N188" s="862" t="s">
        <v>245</v>
      </c>
      <c r="O188" s="862" t="s">
        <v>388</v>
      </c>
      <c r="P188" s="862" t="s">
        <v>2155</v>
      </c>
      <c r="Q188" s="862" t="s">
        <v>49</v>
      </c>
      <c r="R188" s="862" t="s">
        <v>50</v>
      </c>
      <c r="S188" s="862" t="s">
        <v>445</v>
      </c>
      <c r="T188" s="862" t="s">
        <v>271</v>
      </c>
      <c r="U188" s="862" t="s">
        <v>1972</v>
      </c>
      <c r="V188" s="864" t="s">
        <v>2156</v>
      </c>
      <c r="W188" s="862">
        <v>3.207481678E9</v>
      </c>
      <c r="X188" s="864" t="s">
        <v>2157</v>
      </c>
      <c r="Y188" s="862">
        <v>3.226088755E9</v>
      </c>
      <c r="Z188" s="865"/>
      <c r="AA188" s="862" t="s">
        <v>1981</v>
      </c>
      <c r="AB188" s="862" t="s">
        <v>2117</v>
      </c>
      <c r="AC188" s="868"/>
      <c r="AD188" s="870"/>
      <c r="AE188" s="866"/>
    </row>
    <row r="189">
      <c r="A189" s="48"/>
      <c r="B189" s="872">
        <v>7.0</v>
      </c>
      <c r="C189" s="864" t="s">
        <v>2158</v>
      </c>
      <c r="D189" s="862" t="s">
        <v>695</v>
      </c>
      <c r="E189" s="862">
        <v>1.010107802E9</v>
      </c>
      <c r="F189" s="863">
        <v>36670.0</v>
      </c>
      <c r="G189" s="862">
        <v>17.0</v>
      </c>
      <c r="H189" s="862" t="s">
        <v>682</v>
      </c>
      <c r="I189" s="862" t="s">
        <v>76</v>
      </c>
      <c r="J189" s="864" t="s">
        <v>2159</v>
      </c>
      <c r="K189" s="862" t="s">
        <v>161</v>
      </c>
      <c r="L189" s="862">
        <v>3.209915647E9</v>
      </c>
      <c r="M189" s="912" t="s">
        <v>2160</v>
      </c>
      <c r="N189" s="862" t="s">
        <v>245</v>
      </c>
      <c r="O189" s="862" t="s">
        <v>47</v>
      </c>
      <c r="P189" s="862" t="s">
        <v>47</v>
      </c>
      <c r="Q189" s="862" t="s">
        <v>49</v>
      </c>
      <c r="R189" s="862" t="s">
        <v>50</v>
      </c>
      <c r="S189" s="862" t="s">
        <v>1677</v>
      </c>
      <c r="T189" s="862" t="s">
        <v>271</v>
      </c>
      <c r="U189" s="862" t="s">
        <v>1972</v>
      </c>
      <c r="V189" s="864" t="s">
        <v>2172</v>
      </c>
      <c r="W189" s="862">
        <v>3.128792125E9</v>
      </c>
      <c r="X189" s="864" t="s">
        <v>161</v>
      </c>
      <c r="Y189" s="862" t="s">
        <v>161</v>
      </c>
      <c r="Z189" s="865"/>
      <c r="AA189" s="862" t="s">
        <v>1981</v>
      </c>
      <c r="AB189" s="862" t="s">
        <v>2117</v>
      </c>
      <c r="AC189" s="868"/>
      <c r="AD189" s="870"/>
      <c r="AE189" s="866"/>
    </row>
    <row r="190">
      <c r="A190" s="48"/>
      <c r="B190" s="872">
        <v>8.0</v>
      </c>
      <c r="C190" s="864" t="s">
        <v>2174</v>
      </c>
      <c r="D190" s="862" t="s">
        <v>695</v>
      </c>
      <c r="E190" s="862">
        <v>1.004777741E9</v>
      </c>
      <c r="F190" s="863">
        <v>37687.0</v>
      </c>
      <c r="G190" s="862">
        <v>14.0</v>
      </c>
      <c r="H190" s="862" t="s">
        <v>682</v>
      </c>
      <c r="I190" s="862" t="s">
        <v>76</v>
      </c>
      <c r="J190" s="864" t="s">
        <v>2175</v>
      </c>
      <c r="K190" s="862">
        <v>3376355.0</v>
      </c>
      <c r="L190" s="862">
        <v>3.205910877E9</v>
      </c>
      <c r="M190" s="912" t="s">
        <v>2176</v>
      </c>
      <c r="N190" s="862" t="s">
        <v>245</v>
      </c>
      <c r="O190" s="862" t="s">
        <v>47</v>
      </c>
      <c r="P190" s="862" t="s">
        <v>47</v>
      </c>
      <c r="Q190" s="862" t="s">
        <v>49</v>
      </c>
      <c r="R190" s="862" t="s">
        <v>50</v>
      </c>
      <c r="S190" s="862" t="s">
        <v>2177</v>
      </c>
      <c r="T190" s="862" t="s">
        <v>271</v>
      </c>
      <c r="U190" s="862" t="s">
        <v>1972</v>
      </c>
      <c r="V190" s="864" t="s">
        <v>2180</v>
      </c>
      <c r="W190" s="862">
        <v>3.135913966E9</v>
      </c>
      <c r="X190" s="864" t="s">
        <v>2183</v>
      </c>
      <c r="Y190" s="862">
        <v>3.205910877E9</v>
      </c>
      <c r="Z190" s="865"/>
      <c r="AA190" s="862" t="s">
        <v>1981</v>
      </c>
      <c r="AB190" s="862" t="s">
        <v>2117</v>
      </c>
      <c r="AC190" s="868"/>
      <c r="AD190" s="870"/>
      <c r="AE190" s="866"/>
    </row>
    <row r="191">
      <c r="A191" s="48"/>
      <c r="B191" s="872">
        <v>9.0</v>
      </c>
      <c r="C191" s="860" t="s">
        <v>2185</v>
      </c>
      <c r="D191" s="862" t="s">
        <v>695</v>
      </c>
      <c r="E191" s="862">
        <v>1.00473862E9</v>
      </c>
      <c r="F191" s="863">
        <v>37111.0</v>
      </c>
      <c r="G191" s="862">
        <v>16.0</v>
      </c>
      <c r="H191" s="862" t="s">
        <v>42</v>
      </c>
      <c r="I191" s="862" t="s">
        <v>200</v>
      </c>
      <c r="J191" s="864" t="s">
        <v>2186</v>
      </c>
      <c r="K191" s="862" t="s">
        <v>161</v>
      </c>
      <c r="L191" s="862">
        <v>3.148755546E9</v>
      </c>
      <c r="M191" s="864" t="s">
        <v>2189</v>
      </c>
      <c r="N191" s="862" t="s">
        <v>245</v>
      </c>
      <c r="O191" s="862" t="s">
        <v>47</v>
      </c>
      <c r="P191" s="862" t="s">
        <v>47</v>
      </c>
      <c r="Q191" s="862" t="s">
        <v>49</v>
      </c>
      <c r="R191" s="862" t="s">
        <v>50</v>
      </c>
      <c r="S191" s="862" t="s">
        <v>221</v>
      </c>
      <c r="T191" s="862" t="s">
        <v>271</v>
      </c>
      <c r="U191" s="862" t="s">
        <v>1972</v>
      </c>
      <c r="V191" s="864" t="s">
        <v>2190</v>
      </c>
      <c r="W191" s="862">
        <v>3.148755546E9</v>
      </c>
      <c r="X191" s="864" t="s">
        <v>2191</v>
      </c>
      <c r="Y191" s="862">
        <v>3.147184451E9</v>
      </c>
      <c r="Z191" s="863">
        <v>43136.0</v>
      </c>
      <c r="AA191" s="862"/>
      <c r="AB191" s="860"/>
      <c r="AC191" s="915" t="s">
        <v>2002</v>
      </c>
      <c r="AD191" s="915" t="s">
        <v>2198</v>
      </c>
    </row>
    <row r="192">
      <c r="A192" s="48"/>
      <c r="B192" s="872">
        <v>10.0</v>
      </c>
      <c r="C192" s="860" t="s">
        <v>2199</v>
      </c>
      <c r="D192" s="862" t="s">
        <v>695</v>
      </c>
      <c r="E192" s="862">
        <v>1.004755168E9</v>
      </c>
      <c r="F192" s="863">
        <v>37521.0</v>
      </c>
      <c r="G192" s="862">
        <v>15.0</v>
      </c>
      <c r="H192" s="862" t="s">
        <v>75</v>
      </c>
      <c r="I192" s="862" t="s">
        <v>43</v>
      </c>
      <c r="J192" s="864" t="s">
        <v>2200</v>
      </c>
      <c r="K192" s="862">
        <v>3445913.0</v>
      </c>
      <c r="L192" s="862">
        <v>3.003401806E9</v>
      </c>
      <c r="M192" s="896" t="s">
        <v>2201</v>
      </c>
      <c r="N192" s="862" t="s">
        <v>245</v>
      </c>
      <c r="O192" s="862" t="s">
        <v>47</v>
      </c>
      <c r="P192" s="862" t="s">
        <v>47</v>
      </c>
      <c r="Q192" s="862" t="s">
        <v>49</v>
      </c>
      <c r="R192" s="862" t="s">
        <v>50</v>
      </c>
      <c r="S192" s="862" t="s">
        <v>115</v>
      </c>
      <c r="T192" s="862" t="s">
        <v>271</v>
      </c>
      <c r="U192" s="862" t="s">
        <v>1972</v>
      </c>
      <c r="V192" s="864" t="s">
        <v>2204</v>
      </c>
      <c r="W192" s="862">
        <v>3.003401806E9</v>
      </c>
      <c r="X192" s="864" t="s">
        <v>2205</v>
      </c>
      <c r="Y192" s="862">
        <v>3.225835167E9</v>
      </c>
      <c r="Z192" s="863">
        <v>43136.0</v>
      </c>
      <c r="AA192" s="862"/>
      <c r="AB192" s="860"/>
      <c r="AC192" s="915" t="s">
        <v>2002</v>
      </c>
      <c r="AD192" s="915" t="s">
        <v>2198</v>
      </c>
    </row>
    <row r="193">
      <c r="A193" s="48"/>
      <c r="B193" s="872">
        <v>11.0</v>
      </c>
      <c r="C193" s="860" t="s">
        <v>2206</v>
      </c>
      <c r="D193" s="862" t="s">
        <v>695</v>
      </c>
      <c r="E193" s="862">
        <v>1.004683114E9</v>
      </c>
      <c r="F193" s="863">
        <v>37330.0</v>
      </c>
      <c r="G193" s="862">
        <v>15.0</v>
      </c>
      <c r="H193" s="862" t="s">
        <v>75</v>
      </c>
      <c r="I193" s="862" t="s">
        <v>76</v>
      </c>
      <c r="J193" s="864" t="s">
        <v>2207</v>
      </c>
      <c r="K193" s="862" t="s">
        <v>161</v>
      </c>
      <c r="L193" s="862">
        <v>3.126831018E9</v>
      </c>
      <c r="M193" s="896" t="s">
        <v>2208</v>
      </c>
      <c r="N193" s="862" t="s">
        <v>245</v>
      </c>
      <c r="O193" s="862" t="s">
        <v>378</v>
      </c>
      <c r="P193" s="862" t="s">
        <v>2209</v>
      </c>
      <c r="Q193" s="862" t="s">
        <v>49</v>
      </c>
      <c r="R193" s="862" t="s">
        <v>50</v>
      </c>
      <c r="S193" s="862" t="s">
        <v>248</v>
      </c>
      <c r="T193" s="862" t="s">
        <v>271</v>
      </c>
      <c r="U193" s="862" t="s">
        <v>1972</v>
      </c>
      <c r="V193" s="864" t="s">
        <v>2210</v>
      </c>
      <c r="W193" s="862">
        <v>3.206704828E9</v>
      </c>
      <c r="X193" s="864" t="s">
        <v>2211</v>
      </c>
      <c r="Y193" s="862">
        <v>3.114066105E9</v>
      </c>
      <c r="Z193" s="863">
        <v>43136.0</v>
      </c>
      <c r="AA193" s="862"/>
      <c r="AB193" s="860"/>
      <c r="AC193" s="915" t="s">
        <v>2002</v>
      </c>
      <c r="AD193" s="915" t="s">
        <v>2198</v>
      </c>
    </row>
    <row r="194">
      <c r="A194" s="48"/>
      <c r="B194" s="872">
        <v>12.0</v>
      </c>
      <c r="C194" s="860" t="s">
        <v>2213</v>
      </c>
      <c r="D194" s="862" t="s">
        <v>695</v>
      </c>
      <c r="E194" s="862">
        <v>1.192723782E9</v>
      </c>
      <c r="F194" s="863">
        <v>36646.0</v>
      </c>
      <c r="G194" s="862">
        <v>17.0</v>
      </c>
      <c r="H194" s="862" t="s">
        <v>42</v>
      </c>
      <c r="I194" s="862" t="s">
        <v>2214</v>
      </c>
      <c r="J194" s="864" t="s">
        <v>2215</v>
      </c>
      <c r="K194" s="862" t="s">
        <v>161</v>
      </c>
      <c r="L194" s="862">
        <v>3.1224676E9</v>
      </c>
      <c r="M194" s="896" t="s">
        <v>2216</v>
      </c>
      <c r="N194" s="862" t="s">
        <v>245</v>
      </c>
      <c r="O194" s="862" t="s">
        <v>388</v>
      </c>
      <c r="P194" s="862" t="s">
        <v>2217</v>
      </c>
      <c r="Q194" s="862" t="s">
        <v>49</v>
      </c>
      <c r="R194" s="862" t="s">
        <v>50</v>
      </c>
      <c r="S194" s="862" t="s">
        <v>1147</v>
      </c>
      <c r="T194" s="862" t="s">
        <v>271</v>
      </c>
      <c r="U194" s="862" t="s">
        <v>1972</v>
      </c>
      <c r="V194" s="864" t="s">
        <v>2218</v>
      </c>
      <c r="W194" s="862">
        <v>3.1224676E9</v>
      </c>
      <c r="X194" s="864" t="s">
        <v>2219</v>
      </c>
      <c r="Y194" s="862">
        <v>3.21625698E9</v>
      </c>
      <c r="Z194" s="863">
        <v>43136.0</v>
      </c>
      <c r="AA194" s="862"/>
      <c r="AB194" s="860"/>
      <c r="AC194" s="915" t="s">
        <v>2002</v>
      </c>
      <c r="AD194" s="915" t="s">
        <v>2198</v>
      </c>
    </row>
    <row r="195">
      <c r="A195" s="48"/>
      <c r="B195" s="872">
        <v>13.0</v>
      </c>
      <c r="C195" s="860" t="s">
        <v>2221</v>
      </c>
      <c r="D195" s="862" t="s">
        <v>695</v>
      </c>
      <c r="E195" s="862">
        <v>1.000443176E9</v>
      </c>
      <c r="F195" s="863">
        <v>37656.0</v>
      </c>
      <c r="G195" s="862">
        <v>14.0</v>
      </c>
      <c r="H195" s="862" t="s">
        <v>75</v>
      </c>
      <c r="I195" s="862" t="s">
        <v>76</v>
      </c>
      <c r="J195" s="864" t="s">
        <v>2222</v>
      </c>
      <c r="K195" s="862" t="s">
        <v>161</v>
      </c>
      <c r="L195" s="862">
        <v>3.104742512E9</v>
      </c>
      <c r="M195" s="896" t="s">
        <v>2223</v>
      </c>
      <c r="N195" s="862" t="s">
        <v>113</v>
      </c>
      <c r="O195" s="862" t="s">
        <v>2224</v>
      </c>
      <c r="P195" s="862" t="s">
        <v>2225</v>
      </c>
      <c r="Q195" s="862" t="s">
        <v>49</v>
      </c>
      <c r="R195" s="862" t="s">
        <v>50</v>
      </c>
      <c r="S195" s="862" t="s">
        <v>729</v>
      </c>
      <c r="T195" s="862" t="s">
        <v>271</v>
      </c>
      <c r="U195" s="862" t="s">
        <v>1972</v>
      </c>
      <c r="V195" s="864" t="s">
        <v>2227</v>
      </c>
      <c r="W195" s="862">
        <v>3.135319797E9</v>
      </c>
      <c r="X195" s="864" t="s">
        <v>161</v>
      </c>
      <c r="Y195" s="862" t="s">
        <v>161</v>
      </c>
      <c r="Z195" s="863">
        <v>43136.0</v>
      </c>
      <c r="AA195" s="862"/>
      <c r="AB195" s="860"/>
      <c r="AC195" s="915" t="s">
        <v>2002</v>
      </c>
      <c r="AD195" s="915" t="s">
        <v>2198</v>
      </c>
    </row>
    <row r="196">
      <c r="A196" s="48"/>
      <c r="B196" s="872">
        <v>14.0</v>
      </c>
      <c r="C196" s="860" t="s">
        <v>2231</v>
      </c>
      <c r="D196" s="862" t="s">
        <v>695</v>
      </c>
      <c r="E196" s="862">
        <v>1.004680048E9</v>
      </c>
      <c r="F196" s="888">
        <v>36850.0</v>
      </c>
      <c r="G196" s="862">
        <v>17.0</v>
      </c>
      <c r="H196" s="862" t="s">
        <v>42</v>
      </c>
      <c r="I196" s="862" t="s">
        <v>76</v>
      </c>
      <c r="J196" s="864" t="s">
        <v>2232</v>
      </c>
      <c r="K196" s="862" t="s">
        <v>161</v>
      </c>
      <c r="L196" s="862">
        <v>3.102133234E9</v>
      </c>
      <c r="M196" s="896" t="s">
        <v>2233</v>
      </c>
      <c r="N196" s="862" t="s">
        <v>245</v>
      </c>
      <c r="O196" s="862" t="s">
        <v>47</v>
      </c>
      <c r="P196" s="862" t="s">
        <v>47</v>
      </c>
      <c r="Q196" s="862" t="s">
        <v>49</v>
      </c>
      <c r="R196" s="862" t="s">
        <v>50</v>
      </c>
      <c r="S196" s="862" t="s">
        <v>1147</v>
      </c>
      <c r="T196" s="862" t="s">
        <v>271</v>
      </c>
      <c r="U196" s="862" t="s">
        <v>1972</v>
      </c>
      <c r="V196" s="864" t="s">
        <v>2235</v>
      </c>
      <c r="W196" s="862">
        <v>3.134146248E9</v>
      </c>
      <c r="X196" s="864" t="s">
        <v>2236</v>
      </c>
      <c r="Y196" s="862">
        <v>3.134146248E9</v>
      </c>
      <c r="Z196" s="863">
        <v>43136.0</v>
      </c>
      <c r="AA196" s="862"/>
      <c r="AB196" s="860"/>
      <c r="AC196" s="915" t="s">
        <v>2002</v>
      </c>
      <c r="AD196" s="915" t="s">
        <v>2198</v>
      </c>
    </row>
    <row r="197">
      <c r="A197" s="48"/>
      <c r="B197" s="872">
        <v>15.0</v>
      </c>
      <c r="C197" s="860" t="s">
        <v>2237</v>
      </c>
      <c r="D197" s="862" t="s">
        <v>695</v>
      </c>
      <c r="E197" s="862">
        <v>1.006320965E9</v>
      </c>
      <c r="F197" s="863">
        <v>37339.0</v>
      </c>
      <c r="G197" s="862">
        <v>15.0</v>
      </c>
      <c r="H197" s="862" t="s">
        <v>75</v>
      </c>
      <c r="I197" s="862" t="s">
        <v>86</v>
      </c>
      <c r="J197" s="864" t="s">
        <v>2238</v>
      </c>
      <c r="K197" s="862" t="s">
        <v>161</v>
      </c>
      <c r="L197" s="862">
        <v>3.122597726E9</v>
      </c>
      <c r="M197" s="896" t="s">
        <v>2239</v>
      </c>
      <c r="N197" s="862" t="s">
        <v>245</v>
      </c>
      <c r="O197" s="862" t="s">
        <v>47</v>
      </c>
      <c r="P197" s="862" t="s">
        <v>2240</v>
      </c>
      <c r="Q197" s="862" t="s">
        <v>49</v>
      </c>
      <c r="R197" s="862" t="s">
        <v>50</v>
      </c>
      <c r="S197" s="862" t="s">
        <v>445</v>
      </c>
      <c r="T197" s="862" t="s">
        <v>271</v>
      </c>
      <c r="U197" s="862" t="s">
        <v>1972</v>
      </c>
      <c r="V197" s="864" t="s">
        <v>2243</v>
      </c>
      <c r="W197" s="862">
        <v>3.053048575E9</v>
      </c>
      <c r="X197" s="864" t="s">
        <v>161</v>
      </c>
      <c r="Y197" s="862" t="s">
        <v>161</v>
      </c>
      <c r="Z197" s="863">
        <v>43136.0</v>
      </c>
      <c r="AA197" s="862"/>
      <c r="AB197" s="860"/>
      <c r="AC197" s="915" t="s">
        <v>2002</v>
      </c>
      <c r="AD197" s="915" t="s">
        <v>2198</v>
      </c>
    </row>
    <row r="198">
      <c r="A198" s="48"/>
      <c r="B198" s="872">
        <v>16.0</v>
      </c>
      <c r="C198" s="860" t="s">
        <v>2244</v>
      </c>
      <c r="D198" s="862" t="s">
        <v>695</v>
      </c>
      <c r="E198" s="862">
        <v>1.001286356E9</v>
      </c>
      <c r="F198" s="863">
        <v>37342.0</v>
      </c>
      <c r="G198" s="862">
        <v>15.0</v>
      </c>
      <c r="H198" s="862" t="s">
        <v>42</v>
      </c>
      <c r="I198" s="862" t="s">
        <v>76</v>
      </c>
      <c r="J198" s="864" t="s">
        <v>2247</v>
      </c>
      <c r="K198" s="862" t="s">
        <v>161</v>
      </c>
      <c r="L198" s="862">
        <v>3.00710565E9</v>
      </c>
      <c r="M198" s="896" t="s">
        <v>2248</v>
      </c>
      <c r="N198" s="862" t="s">
        <v>245</v>
      </c>
      <c r="O198" s="862" t="s">
        <v>388</v>
      </c>
      <c r="P198" s="862" t="s">
        <v>525</v>
      </c>
      <c r="Q198" s="862" t="s">
        <v>49</v>
      </c>
      <c r="R198" s="862" t="s">
        <v>50</v>
      </c>
      <c r="S198" s="862" t="s">
        <v>2166</v>
      </c>
      <c r="T198" s="862" t="s">
        <v>271</v>
      </c>
      <c r="U198" s="862" t="s">
        <v>1972</v>
      </c>
      <c r="V198" s="864" t="s">
        <v>2249</v>
      </c>
      <c r="W198" s="862">
        <v>3.142867736E9</v>
      </c>
      <c r="X198" s="864" t="s">
        <v>161</v>
      </c>
      <c r="Y198" s="862" t="s">
        <v>161</v>
      </c>
      <c r="Z198" s="863">
        <v>43136.0</v>
      </c>
      <c r="AA198" s="862"/>
      <c r="AB198" s="860"/>
      <c r="AC198" s="915" t="s">
        <v>2002</v>
      </c>
      <c r="AD198" s="915" t="s">
        <v>2198</v>
      </c>
    </row>
    <row r="199">
      <c r="A199" s="48"/>
      <c r="B199" s="872">
        <v>17.0</v>
      </c>
      <c r="C199" s="860" t="s">
        <v>2251</v>
      </c>
      <c r="D199" s="862" t="s">
        <v>695</v>
      </c>
      <c r="E199" s="862">
        <v>1.004699074E9</v>
      </c>
      <c r="F199" s="888">
        <v>36855.0</v>
      </c>
      <c r="G199" s="862">
        <v>17.0</v>
      </c>
      <c r="H199" s="862" t="s">
        <v>42</v>
      </c>
      <c r="I199" s="862" t="s">
        <v>76</v>
      </c>
      <c r="J199" s="864" t="s">
        <v>2252</v>
      </c>
      <c r="K199" s="862" t="s">
        <v>161</v>
      </c>
      <c r="L199" s="862">
        <v>3.234740055E9</v>
      </c>
      <c r="M199" s="896" t="s">
        <v>2253</v>
      </c>
      <c r="N199" s="862" t="s">
        <v>245</v>
      </c>
      <c r="O199" s="862" t="s">
        <v>47</v>
      </c>
      <c r="P199" s="862" t="s">
        <v>47</v>
      </c>
      <c r="Q199" s="862" t="s">
        <v>49</v>
      </c>
      <c r="R199" s="862" t="s">
        <v>50</v>
      </c>
      <c r="S199" s="862" t="s">
        <v>1147</v>
      </c>
      <c r="T199" s="862" t="s">
        <v>271</v>
      </c>
      <c r="U199" s="862" t="s">
        <v>1972</v>
      </c>
      <c r="V199" s="864" t="s">
        <v>2254</v>
      </c>
      <c r="W199" s="862">
        <v>3.216225547E9</v>
      </c>
      <c r="X199" s="864" t="s">
        <v>161</v>
      </c>
      <c r="Y199" s="862" t="s">
        <v>161</v>
      </c>
      <c r="Z199" s="863">
        <v>43136.0</v>
      </c>
      <c r="AA199" s="862"/>
      <c r="AB199" s="860"/>
      <c r="AC199" s="915" t="s">
        <v>2002</v>
      </c>
      <c r="AD199" s="915" t="s">
        <v>2198</v>
      </c>
    </row>
    <row r="200">
      <c r="A200" s="48"/>
      <c r="B200" s="872">
        <v>18.0</v>
      </c>
      <c r="C200" s="860" t="s">
        <v>2255</v>
      </c>
      <c r="D200" s="862" t="s">
        <v>695</v>
      </c>
      <c r="E200" s="862">
        <v>1.004994109E9</v>
      </c>
      <c r="F200" s="863">
        <v>37694.0</v>
      </c>
      <c r="G200" s="862">
        <v>14.0</v>
      </c>
      <c r="H200" s="862" t="s">
        <v>75</v>
      </c>
      <c r="I200" s="862" t="s">
        <v>76</v>
      </c>
      <c r="J200" s="864" t="s">
        <v>2256</v>
      </c>
      <c r="K200" s="862" t="s">
        <v>161</v>
      </c>
      <c r="L200" s="862">
        <v>3.14620153E9</v>
      </c>
      <c r="M200" s="896" t="s">
        <v>2257</v>
      </c>
      <c r="N200" s="862" t="s">
        <v>245</v>
      </c>
      <c r="O200" s="862" t="s">
        <v>47</v>
      </c>
      <c r="P200" s="862" t="s">
        <v>47</v>
      </c>
      <c r="Q200" s="862" t="s">
        <v>49</v>
      </c>
      <c r="R200" s="862" t="s">
        <v>50</v>
      </c>
      <c r="S200" s="862" t="s">
        <v>248</v>
      </c>
      <c r="T200" s="862" t="s">
        <v>271</v>
      </c>
      <c r="U200" s="862" t="s">
        <v>1972</v>
      </c>
      <c r="V200" s="864" t="s">
        <v>2258</v>
      </c>
      <c r="W200" s="862" t="s">
        <v>2260</v>
      </c>
      <c r="X200" s="864" t="s">
        <v>161</v>
      </c>
      <c r="Y200" s="862" t="s">
        <v>161</v>
      </c>
      <c r="Z200" s="863">
        <v>43136.0</v>
      </c>
      <c r="AA200" s="862"/>
      <c r="AB200" s="860"/>
      <c r="AC200" s="915" t="s">
        <v>2002</v>
      </c>
      <c r="AD200" s="915" t="s">
        <v>2198</v>
      </c>
    </row>
    <row r="201">
      <c r="A201" s="48"/>
      <c r="B201" s="872">
        <v>19.0</v>
      </c>
      <c r="C201" s="860" t="s">
        <v>2261</v>
      </c>
      <c r="D201" s="862" t="s">
        <v>695</v>
      </c>
      <c r="E201" s="862">
        <v>1.004679393E9</v>
      </c>
      <c r="F201" s="863">
        <v>36772.0</v>
      </c>
      <c r="G201" s="862">
        <v>17.0</v>
      </c>
      <c r="H201" s="862" t="s">
        <v>75</v>
      </c>
      <c r="I201" s="862" t="s">
        <v>43</v>
      </c>
      <c r="J201" s="864" t="s">
        <v>2262</v>
      </c>
      <c r="K201" s="862" t="s">
        <v>161</v>
      </c>
      <c r="L201" s="862">
        <v>3.21725524E9</v>
      </c>
      <c r="M201" s="896" t="s">
        <v>2263</v>
      </c>
      <c r="N201" s="862" t="s">
        <v>245</v>
      </c>
      <c r="O201" s="862" t="s">
        <v>747</v>
      </c>
      <c r="P201" s="862" t="s">
        <v>2264</v>
      </c>
      <c r="Q201" s="862" t="s">
        <v>49</v>
      </c>
      <c r="R201" s="862" t="s">
        <v>50</v>
      </c>
      <c r="S201" s="862" t="s">
        <v>248</v>
      </c>
      <c r="T201" s="862" t="s">
        <v>271</v>
      </c>
      <c r="U201" s="862" t="s">
        <v>1972</v>
      </c>
      <c r="V201" s="864" t="s">
        <v>2265</v>
      </c>
      <c r="W201" s="862">
        <v>3.113311563E9</v>
      </c>
      <c r="X201" s="864" t="s">
        <v>2267</v>
      </c>
      <c r="Y201" s="862">
        <v>3.208644165E9</v>
      </c>
      <c r="Z201" s="863">
        <v>43136.0</v>
      </c>
      <c r="AA201" s="862"/>
      <c r="AB201" s="860"/>
      <c r="AC201" s="915" t="s">
        <v>2002</v>
      </c>
      <c r="AD201" s="915" t="s">
        <v>2198</v>
      </c>
    </row>
    <row r="202">
      <c r="A202" s="48"/>
      <c r="B202" s="872">
        <v>20.0</v>
      </c>
      <c r="C202" s="860" t="s">
        <v>2273</v>
      </c>
      <c r="D202" s="862" t="s">
        <v>695</v>
      </c>
      <c r="E202" s="862">
        <v>1.004685228E9</v>
      </c>
      <c r="F202" s="863">
        <v>37653.0</v>
      </c>
      <c r="G202" s="862">
        <v>15.0</v>
      </c>
      <c r="H202" s="862" t="s">
        <v>75</v>
      </c>
      <c r="I202" s="862" t="s">
        <v>76</v>
      </c>
      <c r="J202" s="864" t="s">
        <v>2278</v>
      </c>
      <c r="K202" s="862">
        <v>3378190.0</v>
      </c>
      <c r="L202" s="862">
        <v>3.148488433E9</v>
      </c>
      <c r="M202" s="896" t="s">
        <v>2279</v>
      </c>
      <c r="N202" s="862" t="s">
        <v>245</v>
      </c>
      <c r="O202" s="862" t="s">
        <v>378</v>
      </c>
      <c r="P202" s="862" t="s">
        <v>2280</v>
      </c>
      <c r="Q202" s="862" t="s">
        <v>49</v>
      </c>
      <c r="R202" s="862" t="s">
        <v>50</v>
      </c>
      <c r="S202" s="862" t="s">
        <v>445</v>
      </c>
      <c r="T202" s="862" t="s">
        <v>271</v>
      </c>
      <c r="U202" s="862" t="s">
        <v>1972</v>
      </c>
      <c r="V202" s="864" t="s">
        <v>2281</v>
      </c>
      <c r="W202" s="862">
        <v>3.207396969E9</v>
      </c>
      <c r="X202" s="864" t="s">
        <v>2282</v>
      </c>
      <c r="Y202" s="862">
        <v>3.118040933E9</v>
      </c>
      <c r="Z202" s="863">
        <v>43136.0</v>
      </c>
      <c r="AA202" s="862"/>
      <c r="AB202" s="860"/>
      <c r="AC202" s="915" t="s">
        <v>2002</v>
      </c>
      <c r="AD202" s="915" t="s">
        <v>2198</v>
      </c>
    </row>
    <row r="203">
      <c r="A203" s="48"/>
      <c r="B203" s="872">
        <v>21.0</v>
      </c>
      <c r="C203" s="860" t="s">
        <v>2284</v>
      </c>
      <c r="D203" s="862" t="s">
        <v>695</v>
      </c>
      <c r="E203" s="862">
        <v>1.00285356E9</v>
      </c>
      <c r="F203" s="863">
        <v>37285.0</v>
      </c>
      <c r="G203" s="862">
        <v>16.0</v>
      </c>
      <c r="H203" s="862" t="s">
        <v>75</v>
      </c>
      <c r="I203" s="862" t="s">
        <v>76</v>
      </c>
      <c r="J203" s="864" t="s">
        <v>2285</v>
      </c>
      <c r="K203" s="862" t="s">
        <v>161</v>
      </c>
      <c r="L203" s="862">
        <v>3.21734521E9</v>
      </c>
      <c r="M203" s="896" t="s">
        <v>2286</v>
      </c>
      <c r="N203" s="862" t="s">
        <v>245</v>
      </c>
      <c r="O203" s="862" t="s">
        <v>388</v>
      </c>
      <c r="P203" s="862" t="s">
        <v>2287</v>
      </c>
      <c r="Q203" s="862" t="s">
        <v>49</v>
      </c>
      <c r="R203" s="862" t="s">
        <v>50</v>
      </c>
      <c r="S203" s="862" t="s">
        <v>343</v>
      </c>
      <c r="T203" s="862" t="s">
        <v>271</v>
      </c>
      <c r="U203" s="862" t="s">
        <v>1972</v>
      </c>
      <c r="V203" s="864" t="s">
        <v>2288</v>
      </c>
      <c r="W203" s="862">
        <v>3.11248531E9</v>
      </c>
      <c r="X203" s="864" t="s">
        <v>161</v>
      </c>
      <c r="Y203" s="862" t="s">
        <v>161</v>
      </c>
      <c r="Z203" s="863">
        <v>43136.0</v>
      </c>
      <c r="AA203" s="862"/>
      <c r="AB203" s="860"/>
      <c r="AC203" s="915" t="s">
        <v>2002</v>
      </c>
      <c r="AD203" s="915" t="s">
        <v>2198</v>
      </c>
    </row>
    <row r="204">
      <c r="A204" s="48"/>
      <c r="B204" s="872">
        <v>22.0</v>
      </c>
      <c r="C204" s="860" t="s">
        <v>2289</v>
      </c>
      <c r="D204" s="862" t="s">
        <v>695</v>
      </c>
      <c r="E204" s="862">
        <v>1.004756227E9</v>
      </c>
      <c r="F204" s="863">
        <v>37784.0</v>
      </c>
      <c r="G204" s="862">
        <v>14.0</v>
      </c>
      <c r="H204" s="862" t="s">
        <v>42</v>
      </c>
      <c r="I204" s="862" t="s">
        <v>76</v>
      </c>
      <c r="J204" s="864" t="s">
        <v>2290</v>
      </c>
      <c r="K204" s="862" t="s">
        <v>161</v>
      </c>
      <c r="L204" s="862">
        <v>3.012158378E9</v>
      </c>
      <c r="M204" s="896" t="s">
        <v>2291</v>
      </c>
      <c r="N204" s="862" t="s">
        <v>245</v>
      </c>
      <c r="O204" s="862" t="s">
        <v>747</v>
      </c>
      <c r="P204" s="862" t="s">
        <v>2292</v>
      </c>
      <c r="Q204" s="862" t="s">
        <v>49</v>
      </c>
      <c r="R204" s="862" t="s">
        <v>50</v>
      </c>
      <c r="S204" s="862" t="s">
        <v>445</v>
      </c>
      <c r="T204" s="862" t="s">
        <v>271</v>
      </c>
      <c r="U204" s="862" t="s">
        <v>1972</v>
      </c>
      <c r="V204" s="864" t="s">
        <v>2293</v>
      </c>
      <c r="W204" s="862">
        <v>3.235876549E9</v>
      </c>
      <c r="X204" s="864" t="s">
        <v>2294</v>
      </c>
      <c r="Y204" s="862">
        <v>3.235876549E9</v>
      </c>
      <c r="Z204" s="863">
        <v>43136.0</v>
      </c>
      <c r="AA204" s="862"/>
      <c r="AB204" s="860"/>
      <c r="AC204" s="915" t="s">
        <v>2002</v>
      </c>
      <c r="AD204" s="915" t="s">
        <v>2198</v>
      </c>
    </row>
    <row r="205">
      <c r="A205" s="48"/>
      <c r="B205" s="872">
        <v>23.0</v>
      </c>
      <c r="C205" s="860" t="s">
        <v>2295</v>
      </c>
      <c r="D205" s="862" t="s">
        <v>283</v>
      </c>
      <c r="E205" s="862">
        <v>1.004720538E9</v>
      </c>
      <c r="F205" s="863">
        <v>37061.0</v>
      </c>
      <c r="G205" s="862">
        <v>16.0</v>
      </c>
      <c r="H205" s="862" t="s">
        <v>75</v>
      </c>
      <c r="I205" s="862" t="s">
        <v>43</v>
      </c>
      <c r="J205" s="860" t="s">
        <v>2296</v>
      </c>
      <c r="K205" s="941" t="s">
        <v>161</v>
      </c>
      <c r="L205" s="942">
        <v>3.128957529E9</v>
      </c>
      <c r="M205" s="949" t="s">
        <v>2298</v>
      </c>
      <c r="N205" s="862" t="s">
        <v>245</v>
      </c>
      <c r="O205" s="862" t="s">
        <v>89</v>
      </c>
      <c r="P205" s="862" t="s">
        <v>2306</v>
      </c>
      <c r="Q205" s="862" t="s">
        <v>49</v>
      </c>
      <c r="R205" s="862" t="s">
        <v>50</v>
      </c>
      <c r="S205" s="942" t="s">
        <v>1147</v>
      </c>
      <c r="T205" s="953" t="s">
        <v>271</v>
      </c>
      <c r="U205" s="941" t="s">
        <v>1972</v>
      </c>
      <c r="V205" s="955" t="s">
        <v>2308</v>
      </c>
      <c r="W205" s="942" t="s">
        <v>161</v>
      </c>
      <c r="X205" s="957" t="s">
        <v>2309</v>
      </c>
      <c r="Y205" s="862">
        <v>3.128957529E9</v>
      </c>
      <c r="Z205" s="863">
        <v>43206.0</v>
      </c>
      <c r="AA205" s="860"/>
      <c r="AB205" s="860"/>
      <c r="AC205" s="915"/>
      <c r="AD205" s="915"/>
    </row>
    <row r="206">
      <c r="A206" s="48"/>
      <c r="B206" s="872">
        <v>24.0</v>
      </c>
      <c r="C206" s="860" t="s">
        <v>2310</v>
      </c>
      <c r="D206" s="862" t="s">
        <v>695</v>
      </c>
      <c r="E206" s="862">
        <v>1.004737937E9</v>
      </c>
      <c r="F206" s="863">
        <v>37777.0</v>
      </c>
      <c r="G206" s="862">
        <v>14.0</v>
      </c>
      <c r="H206" s="862" t="s">
        <v>75</v>
      </c>
      <c r="I206" s="862" t="s">
        <v>43</v>
      </c>
      <c r="J206" s="864" t="s">
        <v>2311</v>
      </c>
      <c r="K206" s="862" t="s">
        <v>161</v>
      </c>
      <c r="L206" s="862">
        <v>3.125389963E9</v>
      </c>
      <c r="M206" s="896" t="s">
        <v>2312</v>
      </c>
      <c r="N206" s="862" t="s">
        <v>245</v>
      </c>
      <c r="O206" s="862" t="s">
        <v>47</v>
      </c>
      <c r="P206" s="862" t="s">
        <v>2313</v>
      </c>
      <c r="Q206" s="862" t="s">
        <v>49</v>
      </c>
      <c r="R206" s="862" t="s">
        <v>50</v>
      </c>
      <c r="S206" s="862" t="s">
        <v>729</v>
      </c>
      <c r="T206" s="862" t="s">
        <v>271</v>
      </c>
      <c r="U206" s="862" t="s">
        <v>1972</v>
      </c>
      <c r="V206" s="864" t="s">
        <v>2314</v>
      </c>
      <c r="W206" s="862">
        <v>3.108934836E9</v>
      </c>
      <c r="X206" s="864" t="s">
        <v>161</v>
      </c>
      <c r="Y206" s="862" t="s">
        <v>161</v>
      </c>
      <c r="Z206" s="863">
        <v>43136.0</v>
      </c>
      <c r="AA206" s="862"/>
      <c r="AB206" s="860"/>
      <c r="AC206" s="915" t="s">
        <v>2002</v>
      </c>
      <c r="AD206" s="915" t="s">
        <v>2198</v>
      </c>
    </row>
    <row r="207">
      <c r="A207" s="48"/>
      <c r="B207" s="963">
        <v>1.0</v>
      </c>
      <c r="C207" s="965" t="s">
        <v>2318</v>
      </c>
      <c r="D207" s="967" t="s">
        <v>695</v>
      </c>
      <c r="E207" s="967">
        <v>1.034300615E9</v>
      </c>
      <c r="F207" s="969">
        <v>37356.0</v>
      </c>
      <c r="G207" s="967">
        <v>15.0</v>
      </c>
      <c r="H207" s="967" t="s">
        <v>75</v>
      </c>
      <c r="I207" s="967" t="s">
        <v>43</v>
      </c>
      <c r="J207" s="971" t="s">
        <v>2319</v>
      </c>
      <c r="K207" s="967" t="s">
        <v>161</v>
      </c>
      <c r="L207" s="967">
        <v>3.217231934E9</v>
      </c>
      <c r="M207" s="973" t="s">
        <v>2321</v>
      </c>
      <c r="N207" s="967" t="s">
        <v>245</v>
      </c>
      <c r="O207" s="967" t="s">
        <v>246</v>
      </c>
      <c r="P207" s="967" t="s">
        <v>2326</v>
      </c>
      <c r="Q207" s="967" t="s">
        <v>49</v>
      </c>
      <c r="R207" s="967" t="s">
        <v>50</v>
      </c>
      <c r="S207" s="967" t="s">
        <v>865</v>
      </c>
      <c r="T207" s="967" t="s">
        <v>271</v>
      </c>
      <c r="U207" s="967" t="s">
        <v>1972</v>
      </c>
      <c r="V207" s="971" t="s">
        <v>2327</v>
      </c>
      <c r="W207" s="967">
        <v>3.217231934E9</v>
      </c>
      <c r="X207" s="971" t="s">
        <v>161</v>
      </c>
      <c r="Y207" s="967" t="s">
        <v>161</v>
      </c>
      <c r="Z207" s="969">
        <v>43136.0</v>
      </c>
      <c r="AA207" s="969">
        <v>43235.0</v>
      </c>
      <c r="AB207" s="965"/>
      <c r="AC207" s="122" t="s">
        <v>2002</v>
      </c>
      <c r="AD207" s="122" t="s">
        <v>2198</v>
      </c>
    </row>
    <row r="208">
      <c r="A208" s="263" t="s">
        <v>2328</v>
      </c>
      <c r="B208" s="859">
        <v>1.0</v>
      </c>
      <c r="C208" s="860" t="s">
        <v>2334</v>
      </c>
      <c r="D208" s="862" t="s">
        <v>695</v>
      </c>
      <c r="E208" s="862">
        <v>1.003518406E9</v>
      </c>
      <c r="F208" s="863">
        <v>37663.0</v>
      </c>
      <c r="G208" s="862">
        <v>15.0</v>
      </c>
      <c r="H208" s="862" t="s">
        <v>42</v>
      </c>
      <c r="I208" s="862" t="s">
        <v>76</v>
      </c>
      <c r="J208" s="864" t="s">
        <v>2335</v>
      </c>
      <c r="K208" s="862" t="s">
        <v>161</v>
      </c>
      <c r="L208" s="862">
        <v>3.166387711E9</v>
      </c>
      <c r="M208" s="896" t="s">
        <v>2336</v>
      </c>
      <c r="N208" s="862" t="s">
        <v>245</v>
      </c>
      <c r="O208" s="862" t="s">
        <v>747</v>
      </c>
      <c r="P208" s="862" t="s">
        <v>2338</v>
      </c>
      <c r="Q208" s="862" t="s">
        <v>49</v>
      </c>
      <c r="R208" s="862" t="s">
        <v>50</v>
      </c>
      <c r="S208" s="862" t="s">
        <v>248</v>
      </c>
      <c r="T208" s="862" t="s">
        <v>271</v>
      </c>
      <c r="U208" s="862" t="s">
        <v>1972</v>
      </c>
      <c r="V208" s="864" t="s">
        <v>2339</v>
      </c>
      <c r="W208" s="862" t="s">
        <v>2340</v>
      </c>
      <c r="X208" s="864" t="s">
        <v>2341</v>
      </c>
      <c r="Y208" s="862">
        <v>3.146905463E9</v>
      </c>
      <c r="Z208" s="863">
        <v>43153.0</v>
      </c>
      <c r="AA208" s="862"/>
      <c r="AB208" s="860"/>
      <c r="AC208" s="915" t="s">
        <v>2002</v>
      </c>
      <c r="AD208" s="915" t="s">
        <v>2198</v>
      </c>
    </row>
    <row r="209">
      <c r="A209" s="48"/>
      <c r="B209" s="872">
        <v>2.0</v>
      </c>
      <c r="C209" s="860" t="s">
        <v>2342</v>
      </c>
      <c r="D209" s="862" t="s">
        <v>695</v>
      </c>
      <c r="E209" s="862">
        <v>1.00471754E9</v>
      </c>
      <c r="F209" s="863">
        <v>36926.0</v>
      </c>
      <c r="G209" s="862">
        <v>16.0</v>
      </c>
      <c r="H209" s="862" t="s">
        <v>42</v>
      </c>
      <c r="I209" s="862" t="s">
        <v>76</v>
      </c>
      <c r="J209" s="864" t="s">
        <v>2343</v>
      </c>
      <c r="K209" s="862" t="s">
        <v>161</v>
      </c>
      <c r="L209" s="862">
        <v>3.045479194E9</v>
      </c>
      <c r="M209" s="896" t="s">
        <v>2345</v>
      </c>
      <c r="N209" s="862" t="s">
        <v>245</v>
      </c>
      <c r="O209" s="862" t="s">
        <v>246</v>
      </c>
      <c r="P209" s="862" t="s">
        <v>2346</v>
      </c>
      <c r="Q209" s="862" t="s">
        <v>49</v>
      </c>
      <c r="R209" s="862" t="s">
        <v>50</v>
      </c>
      <c r="S209" s="862" t="s">
        <v>2347</v>
      </c>
      <c r="T209" s="862" t="s">
        <v>271</v>
      </c>
      <c r="U209" s="862" t="s">
        <v>1972</v>
      </c>
      <c r="V209" s="864" t="s">
        <v>2348</v>
      </c>
      <c r="W209" s="862">
        <v>3.146816529E9</v>
      </c>
      <c r="X209" s="864" t="s">
        <v>2349</v>
      </c>
      <c r="Y209" s="862">
        <v>3.104527699E9</v>
      </c>
      <c r="Z209" s="863">
        <v>43138.0</v>
      </c>
      <c r="AA209" s="862"/>
      <c r="AB209" s="860"/>
      <c r="AC209" s="915" t="s">
        <v>2002</v>
      </c>
      <c r="AD209" s="915" t="s">
        <v>2198</v>
      </c>
    </row>
    <row r="210">
      <c r="A210" s="48"/>
      <c r="B210" s="859">
        <v>3.0</v>
      </c>
      <c r="C210" s="860" t="s">
        <v>2351</v>
      </c>
      <c r="D210" s="862" t="s">
        <v>695</v>
      </c>
      <c r="E210" s="862">
        <v>1.002717984E9</v>
      </c>
      <c r="F210" s="863">
        <v>37746.0</v>
      </c>
      <c r="G210" s="862">
        <v>14.0</v>
      </c>
      <c r="H210" s="862" t="s">
        <v>42</v>
      </c>
      <c r="I210" s="862" t="s">
        <v>76</v>
      </c>
      <c r="J210" s="864" t="s">
        <v>2355</v>
      </c>
      <c r="K210" s="862" t="s">
        <v>161</v>
      </c>
      <c r="L210" s="862">
        <v>3.148941749E9</v>
      </c>
      <c r="M210" s="896" t="s">
        <v>2357</v>
      </c>
      <c r="N210" s="862" t="s">
        <v>245</v>
      </c>
      <c r="O210" s="862" t="s">
        <v>388</v>
      </c>
      <c r="P210" s="862" t="s">
        <v>2358</v>
      </c>
      <c r="Q210" s="862" t="s">
        <v>49</v>
      </c>
      <c r="R210" s="862" t="s">
        <v>50</v>
      </c>
      <c r="S210" s="862" t="s">
        <v>248</v>
      </c>
      <c r="T210" s="862" t="s">
        <v>271</v>
      </c>
      <c r="U210" s="862" t="s">
        <v>1972</v>
      </c>
      <c r="V210" s="864" t="s">
        <v>2359</v>
      </c>
      <c r="W210" s="862">
        <v>3.216657552E9</v>
      </c>
      <c r="X210" s="864" t="s">
        <v>2360</v>
      </c>
      <c r="Y210" s="862">
        <v>3.105704693E9</v>
      </c>
      <c r="Z210" s="863">
        <v>43140.0</v>
      </c>
      <c r="AA210" s="862"/>
      <c r="AB210" s="860"/>
      <c r="AC210" s="915" t="s">
        <v>2002</v>
      </c>
      <c r="AD210" s="915" t="s">
        <v>2198</v>
      </c>
    </row>
    <row r="211">
      <c r="A211" s="48"/>
      <c r="B211" s="872">
        <v>4.0</v>
      </c>
      <c r="C211" s="860" t="s">
        <v>2361</v>
      </c>
      <c r="D211" s="862" t="s">
        <v>695</v>
      </c>
      <c r="E211" s="862">
        <v>1.004717249E9</v>
      </c>
      <c r="F211" s="863">
        <v>36717.0</v>
      </c>
      <c r="G211" s="862">
        <v>17.0</v>
      </c>
      <c r="H211" s="862" t="s">
        <v>42</v>
      </c>
      <c r="I211" s="862" t="s">
        <v>43</v>
      </c>
      <c r="J211" s="864" t="s">
        <v>2364</v>
      </c>
      <c r="K211" s="862" t="s">
        <v>161</v>
      </c>
      <c r="L211" s="862">
        <v>3.107279264E9</v>
      </c>
      <c r="M211" s="896" t="s">
        <v>2365</v>
      </c>
      <c r="N211" s="862" t="s">
        <v>245</v>
      </c>
      <c r="O211" s="862" t="s">
        <v>47</v>
      </c>
      <c r="P211" s="862" t="s">
        <v>2366</v>
      </c>
      <c r="Q211" s="862" t="s">
        <v>49</v>
      </c>
      <c r="R211" s="862" t="s">
        <v>50</v>
      </c>
      <c r="S211" s="862" t="s">
        <v>1147</v>
      </c>
      <c r="T211" s="862" t="s">
        <v>271</v>
      </c>
      <c r="U211" s="862" t="s">
        <v>1972</v>
      </c>
      <c r="V211" s="864" t="s">
        <v>2367</v>
      </c>
      <c r="W211" s="862">
        <v>3.113403298E9</v>
      </c>
      <c r="X211" s="864" t="s">
        <v>2368</v>
      </c>
      <c r="Y211" s="862">
        <v>3.223357344E9</v>
      </c>
      <c r="Z211" s="863">
        <v>43160.0</v>
      </c>
      <c r="AA211" s="862"/>
      <c r="AB211" s="860"/>
      <c r="AC211" s="915" t="s">
        <v>2002</v>
      </c>
      <c r="AD211" s="915" t="s">
        <v>2198</v>
      </c>
    </row>
    <row r="212">
      <c r="A212" s="48"/>
      <c r="B212" s="859">
        <v>5.0</v>
      </c>
      <c r="C212" s="860" t="s">
        <v>2370</v>
      </c>
      <c r="D212" s="862" t="s">
        <v>695</v>
      </c>
      <c r="E212" s="862">
        <v>1.004738512E9</v>
      </c>
      <c r="F212" s="863">
        <v>37119.0</v>
      </c>
      <c r="G212" s="862">
        <v>16.0</v>
      </c>
      <c r="H212" s="862" t="s">
        <v>42</v>
      </c>
      <c r="I212" s="862" t="s">
        <v>76</v>
      </c>
      <c r="J212" s="864" t="s">
        <v>2371</v>
      </c>
      <c r="K212" s="862" t="s">
        <v>161</v>
      </c>
      <c r="L212" s="862">
        <v>3.122304071E9</v>
      </c>
      <c r="M212" s="896" t="s">
        <v>2372</v>
      </c>
      <c r="N212" s="862" t="s">
        <v>245</v>
      </c>
      <c r="O212" s="862" t="s">
        <v>89</v>
      </c>
      <c r="P212" s="862" t="s">
        <v>1278</v>
      </c>
      <c r="Q212" s="862" t="s">
        <v>49</v>
      </c>
      <c r="R212" s="862" t="s">
        <v>50</v>
      </c>
      <c r="S212" s="862" t="s">
        <v>221</v>
      </c>
      <c r="T212" s="862" t="s">
        <v>271</v>
      </c>
      <c r="U212" s="862" t="s">
        <v>1972</v>
      </c>
      <c r="V212" s="864" t="s">
        <v>2373</v>
      </c>
      <c r="W212" s="862" t="s">
        <v>2374</v>
      </c>
      <c r="X212" s="864" t="s">
        <v>2375</v>
      </c>
      <c r="Y212" s="862">
        <v>3.104698024E9</v>
      </c>
      <c r="Z212" s="863">
        <v>43151.0</v>
      </c>
      <c r="AA212" s="862"/>
      <c r="AB212" s="860"/>
      <c r="AC212" s="915" t="s">
        <v>2002</v>
      </c>
      <c r="AD212" s="915" t="s">
        <v>2198</v>
      </c>
    </row>
    <row r="213">
      <c r="A213" s="48"/>
      <c r="B213" s="872">
        <v>6.0</v>
      </c>
      <c r="C213" s="860" t="s">
        <v>2376</v>
      </c>
      <c r="D213" s="862" t="s">
        <v>695</v>
      </c>
      <c r="E213" s="862">
        <v>1.004753846E9</v>
      </c>
      <c r="F213" s="863">
        <v>37642.0</v>
      </c>
      <c r="G213" s="862">
        <v>15.0</v>
      </c>
      <c r="H213" s="862" t="s">
        <v>75</v>
      </c>
      <c r="I213" s="862" t="s">
        <v>76</v>
      </c>
      <c r="J213" s="864" t="s">
        <v>2378</v>
      </c>
      <c r="K213" s="862" t="s">
        <v>161</v>
      </c>
      <c r="L213" s="862">
        <v>3.005993639E9</v>
      </c>
      <c r="M213" s="896" t="s">
        <v>2380</v>
      </c>
      <c r="N213" s="862" t="s">
        <v>245</v>
      </c>
      <c r="O213" s="862" t="s">
        <v>47</v>
      </c>
      <c r="P213" s="862" t="s">
        <v>47</v>
      </c>
      <c r="Q213" s="862" t="s">
        <v>49</v>
      </c>
      <c r="R213" s="862" t="s">
        <v>50</v>
      </c>
      <c r="S213" s="862" t="s">
        <v>115</v>
      </c>
      <c r="T213" s="862" t="s">
        <v>271</v>
      </c>
      <c r="U213" s="862" t="s">
        <v>1972</v>
      </c>
      <c r="V213" s="864" t="s">
        <v>2381</v>
      </c>
      <c r="W213" s="862">
        <v>3.147894215E9</v>
      </c>
      <c r="X213" s="864" t="s">
        <v>2382</v>
      </c>
      <c r="Y213" s="862">
        <v>3.136943486E9</v>
      </c>
      <c r="Z213" s="863">
        <v>43155.0</v>
      </c>
      <c r="AA213" s="862"/>
      <c r="AB213" s="860"/>
      <c r="AC213" s="915" t="s">
        <v>2002</v>
      </c>
      <c r="AD213" s="915" t="s">
        <v>2198</v>
      </c>
    </row>
    <row r="214">
      <c r="A214" s="48"/>
      <c r="B214" s="859">
        <v>7.0</v>
      </c>
      <c r="C214" s="860" t="s">
        <v>2383</v>
      </c>
      <c r="D214" s="862" t="s">
        <v>695</v>
      </c>
      <c r="E214" s="862">
        <v>1.004754992E9</v>
      </c>
      <c r="F214" s="863">
        <v>37429.0</v>
      </c>
      <c r="G214" s="862">
        <v>15.0</v>
      </c>
      <c r="H214" s="862" t="s">
        <v>42</v>
      </c>
      <c r="I214" s="862" t="s">
        <v>43</v>
      </c>
      <c r="J214" s="864" t="s">
        <v>2384</v>
      </c>
      <c r="K214" s="862" t="s">
        <v>161</v>
      </c>
      <c r="L214" s="862">
        <v>3.04391353E9</v>
      </c>
      <c r="M214" s="896" t="s">
        <v>2385</v>
      </c>
      <c r="N214" s="862" t="s">
        <v>245</v>
      </c>
      <c r="O214" s="862" t="s">
        <v>378</v>
      </c>
      <c r="P214" s="862" t="s">
        <v>2146</v>
      </c>
      <c r="Q214" s="862" t="s">
        <v>49</v>
      </c>
      <c r="R214" s="862" t="s">
        <v>50</v>
      </c>
      <c r="S214" s="862" t="s">
        <v>248</v>
      </c>
      <c r="T214" s="862" t="s">
        <v>271</v>
      </c>
      <c r="U214" s="862" t="s">
        <v>1972</v>
      </c>
      <c r="V214" s="864" t="s">
        <v>2386</v>
      </c>
      <c r="W214" s="862">
        <v>3.216129707E9</v>
      </c>
      <c r="X214" s="864" t="s">
        <v>161</v>
      </c>
      <c r="Y214" s="862" t="s">
        <v>161</v>
      </c>
      <c r="Z214" s="863">
        <v>43139.0</v>
      </c>
      <c r="AA214" s="862"/>
      <c r="AB214" s="860"/>
      <c r="AC214" s="915" t="s">
        <v>2002</v>
      </c>
      <c r="AD214" s="915" t="s">
        <v>2198</v>
      </c>
    </row>
    <row r="215">
      <c r="A215" s="48"/>
      <c r="B215" s="872">
        <v>8.0</v>
      </c>
      <c r="C215" s="860" t="s">
        <v>2387</v>
      </c>
      <c r="D215" s="862" t="s">
        <v>695</v>
      </c>
      <c r="E215" s="862">
        <v>1.004684518E9</v>
      </c>
      <c r="F215" s="863">
        <v>37320.0</v>
      </c>
      <c r="G215" s="862">
        <v>15.0</v>
      </c>
      <c r="H215" s="862" t="s">
        <v>42</v>
      </c>
      <c r="I215" s="862" t="s">
        <v>76</v>
      </c>
      <c r="J215" s="864" t="s">
        <v>2262</v>
      </c>
      <c r="K215" s="862" t="s">
        <v>161</v>
      </c>
      <c r="L215" s="862">
        <v>3.113311563E9</v>
      </c>
      <c r="M215" s="896" t="s">
        <v>2263</v>
      </c>
      <c r="N215" s="862" t="s">
        <v>245</v>
      </c>
      <c r="O215" s="862" t="s">
        <v>747</v>
      </c>
      <c r="P215" s="862" t="s">
        <v>2264</v>
      </c>
      <c r="Q215" s="862" t="s">
        <v>49</v>
      </c>
      <c r="R215" s="862" t="s">
        <v>50</v>
      </c>
      <c r="S215" s="862" t="s">
        <v>248</v>
      </c>
      <c r="T215" s="862" t="s">
        <v>271</v>
      </c>
      <c r="U215" s="862" t="s">
        <v>1972</v>
      </c>
      <c r="V215" s="864" t="s">
        <v>2265</v>
      </c>
      <c r="W215" s="862">
        <v>3.113311563E9</v>
      </c>
      <c r="X215" s="864" t="s">
        <v>2267</v>
      </c>
      <c r="Y215" s="862">
        <v>3.208644165E9</v>
      </c>
      <c r="Z215" s="863">
        <v>43137.0</v>
      </c>
      <c r="AA215" s="862"/>
      <c r="AB215" s="860"/>
      <c r="AC215" s="915" t="s">
        <v>2002</v>
      </c>
      <c r="AD215" s="915" t="s">
        <v>2198</v>
      </c>
    </row>
    <row r="216">
      <c r="A216" s="48"/>
      <c r="B216" s="859">
        <v>9.0</v>
      </c>
      <c r="C216" s="860" t="s">
        <v>2390</v>
      </c>
      <c r="D216" s="862" t="s">
        <v>695</v>
      </c>
      <c r="E216" s="862">
        <v>1.00470038E9</v>
      </c>
      <c r="F216" s="863">
        <v>37774.0</v>
      </c>
      <c r="G216" s="862">
        <v>14.0</v>
      </c>
      <c r="H216" s="862" t="s">
        <v>42</v>
      </c>
      <c r="I216" s="862" t="s">
        <v>717</v>
      </c>
      <c r="J216" s="864" t="s">
        <v>2391</v>
      </c>
      <c r="K216" s="862" t="s">
        <v>161</v>
      </c>
      <c r="L216" s="862">
        <v>3.012296373E9</v>
      </c>
      <c r="M216" s="896" t="s">
        <v>2393</v>
      </c>
      <c r="N216" s="862" t="s">
        <v>245</v>
      </c>
      <c r="O216" s="862" t="s">
        <v>388</v>
      </c>
      <c r="P216" s="862" t="s">
        <v>2038</v>
      </c>
      <c r="Q216" s="862" t="s">
        <v>49</v>
      </c>
      <c r="R216" s="862" t="s">
        <v>50</v>
      </c>
      <c r="S216" s="862" t="s">
        <v>1147</v>
      </c>
      <c r="T216" s="862" t="s">
        <v>271</v>
      </c>
      <c r="U216" s="862" t="s">
        <v>1972</v>
      </c>
      <c r="V216" s="864" t="s">
        <v>2395</v>
      </c>
      <c r="W216" s="862">
        <v>3376471.0</v>
      </c>
      <c r="X216" s="864" t="s">
        <v>2396</v>
      </c>
      <c r="Y216" s="862">
        <v>3.229143007E9</v>
      </c>
      <c r="Z216" s="863">
        <v>43146.0</v>
      </c>
      <c r="AA216" s="862"/>
      <c r="AB216" s="860"/>
      <c r="AC216" s="915" t="s">
        <v>2002</v>
      </c>
      <c r="AD216" s="915" t="s">
        <v>2198</v>
      </c>
    </row>
    <row r="217">
      <c r="A217" s="48"/>
      <c r="B217" s="872">
        <v>10.0</v>
      </c>
      <c r="C217" s="860" t="s">
        <v>2397</v>
      </c>
      <c r="D217" s="862" t="s">
        <v>695</v>
      </c>
      <c r="E217" s="862">
        <v>1.006087662E9</v>
      </c>
      <c r="F217" s="863">
        <v>37201.0</v>
      </c>
      <c r="G217" s="862">
        <v>16.0</v>
      </c>
      <c r="H217" s="862" t="s">
        <v>42</v>
      </c>
      <c r="I217" s="862" t="s">
        <v>76</v>
      </c>
      <c r="J217" s="864" t="s">
        <v>2398</v>
      </c>
      <c r="K217" s="862" t="s">
        <v>161</v>
      </c>
      <c r="L217" s="862">
        <v>3.173430209E9</v>
      </c>
      <c r="M217" s="896" t="s">
        <v>2399</v>
      </c>
      <c r="N217" s="862" t="s">
        <v>245</v>
      </c>
      <c r="O217" s="862" t="s">
        <v>378</v>
      </c>
      <c r="P217" s="862" t="s">
        <v>2403</v>
      </c>
      <c r="Q217" s="862" t="s">
        <v>49</v>
      </c>
      <c r="R217" s="862" t="s">
        <v>50</v>
      </c>
      <c r="S217" s="862" t="s">
        <v>1147</v>
      </c>
      <c r="T217" s="862" t="s">
        <v>271</v>
      </c>
      <c r="U217" s="862" t="s">
        <v>1972</v>
      </c>
      <c r="V217" s="864" t="s">
        <v>2404</v>
      </c>
      <c r="W217" s="862">
        <v>3.173430209E9</v>
      </c>
      <c r="X217" s="864" t="s">
        <v>2405</v>
      </c>
      <c r="Y217" s="862">
        <v>3.147984985E9</v>
      </c>
      <c r="Z217" s="863">
        <v>43162.0</v>
      </c>
      <c r="AA217" s="862"/>
      <c r="AB217" s="860"/>
      <c r="AC217" s="915" t="s">
        <v>2002</v>
      </c>
      <c r="AD217" s="915" t="s">
        <v>2198</v>
      </c>
    </row>
    <row r="218">
      <c r="A218" s="48"/>
      <c r="B218" s="859">
        <v>11.0</v>
      </c>
      <c r="C218" s="860" t="s">
        <v>2406</v>
      </c>
      <c r="D218" s="862" t="s">
        <v>695</v>
      </c>
      <c r="E218" s="862">
        <v>1.00471702E9</v>
      </c>
      <c r="F218" s="863">
        <v>36863.0</v>
      </c>
      <c r="G218" s="862">
        <v>17.0</v>
      </c>
      <c r="H218" s="862" t="s">
        <v>75</v>
      </c>
      <c r="I218" s="862" t="s">
        <v>86</v>
      </c>
      <c r="J218" s="864" t="s">
        <v>2407</v>
      </c>
      <c r="K218" s="862" t="s">
        <v>161</v>
      </c>
      <c r="L218" s="862" t="s">
        <v>2408</v>
      </c>
      <c r="M218" s="896" t="s">
        <v>2410</v>
      </c>
      <c r="N218" s="862" t="s">
        <v>245</v>
      </c>
      <c r="O218" s="862" t="s">
        <v>148</v>
      </c>
      <c r="P218" s="862" t="s">
        <v>2411</v>
      </c>
      <c r="Q218" s="862" t="s">
        <v>49</v>
      </c>
      <c r="R218" s="862" t="s">
        <v>50</v>
      </c>
      <c r="S218" s="862" t="s">
        <v>729</v>
      </c>
      <c r="T218" s="862" t="s">
        <v>271</v>
      </c>
      <c r="U218" s="862" t="s">
        <v>1972</v>
      </c>
      <c r="V218" s="864" t="s">
        <v>2412</v>
      </c>
      <c r="W218" s="862" t="s">
        <v>2408</v>
      </c>
      <c r="X218" s="864" t="s">
        <v>161</v>
      </c>
      <c r="Y218" s="862" t="s">
        <v>161</v>
      </c>
      <c r="Z218" s="863">
        <v>43143.0</v>
      </c>
      <c r="AA218" s="862"/>
      <c r="AB218" s="860"/>
      <c r="AC218" s="915" t="s">
        <v>2002</v>
      </c>
      <c r="AD218" s="915" t="s">
        <v>2198</v>
      </c>
    </row>
    <row r="219">
      <c r="A219" s="48"/>
      <c r="B219" s="859">
        <v>12.0</v>
      </c>
      <c r="C219" s="860" t="s">
        <v>2414</v>
      </c>
      <c r="D219" s="862" t="s">
        <v>695</v>
      </c>
      <c r="E219" s="862">
        <v>1.088237308E9</v>
      </c>
      <c r="F219" s="888">
        <v>37915.0</v>
      </c>
      <c r="G219" s="862">
        <v>14.0</v>
      </c>
      <c r="H219" s="862" t="s">
        <v>75</v>
      </c>
      <c r="I219" s="862" t="s">
        <v>76</v>
      </c>
      <c r="J219" s="864" t="s">
        <v>2415</v>
      </c>
      <c r="K219" s="862" t="s">
        <v>161</v>
      </c>
      <c r="L219" s="862">
        <v>3.113351395E9</v>
      </c>
      <c r="M219" s="864" t="s">
        <v>2416</v>
      </c>
      <c r="N219" s="862" t="s">
        <v>245</v>
      </c>
      <c r="O219" s="862" t="s">
        <v>47</v>
      </c>
      <c r="P219" s="862" t="s">
        <v>47</v>
      </c>
      <c r="Q219" s="862" t="s">
        <v>49</v>
      </c>
      <c r="R219" s="862" t="s">
        <v>50</v>
      </c>
      <c r="S219" s="862" t="s">
        <v>445</v>
      </c>
      <c r="T219" s="862" t="s">
        <v>271</v>
      </c>
      <c r="U219" s="862" t="s">
        <v>1972</v>
      </c>
      <c r="V219" s="864" t="s">
        <v>2418</v>
      </c>
      <c r="W219" s="862" t="s">
        <v>2420</v>
      </c>
      <c r="X219" s="864" t="s">
        <v>2422</v>
      </c>
      <c r="Y219" s="862">
        <v>3.225769573E9</v>
      </c>
      <c r="Z219" s="863">
        <v>43147.0</v>
      </c>
      <c r="AA219" s="862"/>
      <c r="AB219" s="860"/>
      <c r="AC219" s="915" t="s">
        <v>2002</v>
      </c>
      <c r="AD219" s="915" t="s">
        <v>2198</v>
      </c>
    </row>
    <row r="220">
      <c r="A220" s="48"/>
      <c r="B220" s="872">
        <v>13.0</v>
      </c>
      <c r="C220" s="860" t="s">
        <v>2423</v>
      </c>
      <c r="D220" s="862" t="s">
        <v>695</v>
      </c>
      <c r="E220" s="862">
        <v>1.004700844E9</v>
      </c>
      <c r="F220" s="888">
        <v>37586.0</v>
      </c>
      <c r="G220" s="862">
        <v>15.0</v>
      </c>
      <c r="H220" s="862" t="s">
        <v>75</v>
      </c>
      <c r="I220" s="862" t="s">
        <v>43</v>
      </c>
      <c r="J220" s="864" t="s">
        <v>2424</v>
      </c>
      <c r="K220" s="862" t="s">
        <v>161</v>
      </c>
      <c r="L220" s="862">
        <v>3.118110841E9</v>
      </c>
      <c r="M220" s="896" t="s">
        <v>2425</v>
      </c>
      <c r="N220" s="862" t="s">
        <v>245</v>
      </c>
      <c r="O220" s="862" t="s">
        <v>388</v>
      </c>
      <c r="P220" s="862" t="s">
        <v>2426</v>
      </c>
      <c r="Q220" s="862" t="s">
        <v>49</v>
      </c>
      <c r="R220" s="862" t="s">
        <v>50</v>
      </c>
      <c r="S220" s="862" t="s">
        <v>1147</v>
      </c>
      <c r="T220" s="862" t="s">
        <v>271</v>
      </c>
      <c r="U220" s="862" t="s">
        <v>1972</v>
      </c>
      <c r="V220" s="864" t="s">
        <v>2427</v>
      </c>
      <c r="W220" s="862">
        <v>3.146669976E9</v>
      </c>
      <c r="X220" s="864" t="s">
        <v>161</v>
      </c>
      <c r="Y220" s="862" t="s">
        <v>161</v>
      </c>
      <c r="Z220" s="863">
        <v>43159.0</v>
      </c>
      <c r="AA220" s="862"/>
      <c r="AB220" s="860"/>
      <c r="AC220" s="915" t="s">
        <v>2002</v>
      </c>
      <c r="AD220" s="915" t="s">
        <v>2198</v>
      </c>
    </row>
    <row r="221">
      <c r="A221" s="48"/>
      <c r="B221" s="859">
        <v>14.0</v>
      </c>
      <c r="C221" s="860" t="s">
        <v>2428</v>
      </c>
      <c r="D221" s="862" t="s">
        <v>695</v>
      </c>
      <c r="E221" s="862">
        <v>1.00066047E9</v>
      </c>
      <c r="F221" s="863">
        <v>37403.0</v>
      </c>
      <c r="G221" s="862">
        <v>15.0</v>
      </c>
      <c r="H221" s="862" t="s">
        <v>75</v>
      </c>
      <c r="I221" s="862" t="s">
        <v>1144</v>
      </c>
      <c r="J221" s="864" t="s">
        <v>2429</v>
      </c>
      <c r="K221" s="862" t="s">
        <v>161</v>
      </c>
      <c r="L221" s="862">
        <v>3.117296906E9</v>
      </c>
      <c r="M221" s="896" t="s">
        <v>2430</v>
      </c>
      <c r="N221" s="862" t="s">
        <v>245</v>
      </c>
      <c r="O221" s="862" t="s">
        <v>47</v>
      </c>
      <c r="P221" s="862" t="s">
        <v>47</v>
      </c>
      <c r="Q221" s="862" t="s">
        <v>49</v>
      </c>
      <c r="R221" s="862" t="s">
        <v>50</v>
      </c>
      <c r="S221" s="862" t="s">
        <v>445</v>
      </c>
      <c r="T221" s="862" t="s">
        <v>271</v>
      </c>
      <c r="U221" s="862" t="s">
        <v>1972</v>
      </c>
      <c r="V221" s="864" t="s">
        <v>2431</v>
      </c>
      <c r="W221" s="862">
        <v>3.212637103E9</v>
      </c>
      <c r="X221" s="864" t="s">
        <v>161</v>
      </c>
      <c r="Y221" s="862" t="s">
        <v>161</v>
      </c>
      <c r="Z221" s="863">
        <v>43145.0</v>
      </c>
      <c r="AA221" s="862"/>
      <c r="AB221" s="860"/>
      <c r="AC221" s="915" t="s">
        <v>2002</v>
      </c>
      <c r="AD221" s="915" t="s">
        <v>2198</v>
      </c>
    </row>
    <row r="222">
      <c r="A222" s="48"/>
      <c r="B222" s="872">
        <v>15.0</v>
      </c>
      <c r="C222" s="860" t="s">
        <v>2432</v>
      </c>
      <c r="D222" s="862" t="s">
        <v>695</v>
      </c>
      <c r="E222" s="862">
        <v>1.004754878E9</v>
      </c>
      <c r="F222" s="863">
        <v>37430.0</v>
      </c>
      <c r="G222" s="862">
        <v>15.0</v>
      </c>
      <c r="H222" s="862" t="s">
        <v>75</v>
      </c>
      <c r="I222" s="862" t="s">
        <v>76</v>
      </c>
      <c r="J222" s="864" t="s">
        <v>2434</v>
      </c>
      <c r="K222" s="862" t="s">
        <v>161</v>
      </c>
      <c r="L222" s="862">
        <v>3.20740061E9</v>
      </c>
      <c r="M222" s="896" t="s">
        <v>2436</v>
      </c>
      <c r="N222" s="862" t="s">
        <v>245</v>
      </c>
      <c r="O222" s="862" t="s">
        <v>378</v>
      </c>
      <c r="P222" s="862" t="s">
        <v>2438</v>
      </c>
      <c r="Q222" s="862" t="s">
        <v>49</v>
      </c>
      <c r="R222" s="862" t="s">
        <v>50</v>
      </c>
      <c r="S222" s="862" t="s">
        <v>1677</v>
      </c>
      <c r="T222" s="862" t="s">
        <v>271</v>
      </c>
      <c r="U222" s="862" t="s">
        <v>1972</v>
      </c>
      <c r="V222" s="864" t="s">
        <v>2440</v>
      </c>
      <c r="W222" s="862">
        <v>3.118851424E9</v>
      </c>
      <c r="X222" s="864" t="s">
        <v>161</v>
      </c>
      <c r="Y222" s="862" t="s">
        <v>161</v>
      </c>
      <c r="Z222" s="863">
        <v>43157.0</v>
      </c>
      <c r="AA222" s="862"/>
      <c r="AB222" s="860"/>
      <c r="AC222" s="915" t="s">
        <v>2002</v>
      </c>
      <c r="AD222" s="915" t="s">
        <v>2198</v>
      </c>
    </row>
    <row r="223">
      <c r="A223" s="48"/>
      <c r="B223" s="859">
        <v>16.0</v>
      </c>
      <c r="C223" s="860" t="s">
        <v>2442</v>
      </c>
      <c r="D223" s="862" t="s">
        <v>695</v>
      </c>
      <c r="E223" s="862">
        <v>1.193084742E9</v>
      </c>
      <c r="F223" s="863">
        <v>37457.0</v>
      </c>
      <c r="G223" s="862">
        <v>15.0</v>
      </c>
      <c r="H223" s="862" t="s">
        <v>75</v>
      </c>
      <c r="I223" s="862" t="s">
        <v>43</v>
      </c>
      <c r="J223" s="864" t="s">
        <v>2443</v>
      </c>
      <c r="K223" s="862" t="s">
        <v>161</v>
      </c>
      <c r="L223" s="862">
        <v>3.135983175E9</v>
      </c>
      <c r="M223" s="864" t="s">
        <v>2444</v>
      </c>
      <c r="N223" s="862" t="s">
        <v>245</v>
      </c>
      <c r="O223" s="862" t="s">
        <v>47</v>
      </c>
      <c r="P223" s="862" t="s">
        <v>2038</v>
      </c>
      <c r="Q223" s="862" t="s">
        <v>49</v>
      </c>
      <c r="R223" s="862" t="s">
        <v>50</v>
      </c>
      <c r="S223" s="862" t="s">
        <v>445</v>
      </c>
      <c r="T223" s="862" t="s">
        <v>271</v>
      </c>
      <c r="U223" s="862" t="s">
        <v>1972</v>
      </c>
      <c r="V223" s="864" t="s">
        <v>2445</v>
      </c>
      <c r="W223" s="862">
        <v>3373306.0</v>
      </c>
      <c r="X223" s="864" t="s">
        <v>2446</v>
      </c>
      <c r="Y223" s="862">
        <v>3.126210148E9</v>
      </c>
      <c r="Z223" s="863">
        <v>43161.0</v>
      </c>
      <c r="AA223" s="862"/>
      <c r="AB223" s="860"/>
      <c r="AC223" s="915" t="s">
        <v>2002</v>
      </c>
      <c r="AD223" s="915" t="s">
        <v>2198</v>
      </c>
    </row>
    <row r="224">
      <c r="A224" s="48"/>
      <c r="B224" s="872">
        <v>17.0</v>
      </c>
      <c r="C224" s="860" t="s">
        <v>2449</v>
      </c>
      <c r="D224" s="862" t="s">
        <v>695</v>
      </c>
      <c r="E224" s="862">
        <v>1.193105349E9</v>
      </c>
      <c r="F224" s="888">
        <v>36855.0</v>
      </c>
      <c r="G224" s="862">
        <v>17.0</v>
      </c>
      <c r="H224" s="862" t="s">
        <v>42</v>
      </c>
      <c r="I224" s="862" t="s">
        <v>76</v>
      </c>
      <c r="J224" s="864" t="s">
        <v>2451</v>
      </c>
      <c r="K224" s="862" t="s">
        <v>161</v>
      </c>
      <c r="L224" s="862">
        <v>3.235172633E9</v>
      </c>
      <c r="M224" s="896" t="s">
        <v>2452</v>
      </c>
      <c r="N224" s="862" t="s">
        <v>245</v>
      </c>
      <c r="O224" s="862" t="s">
        <v>378</v>
      </c>
      <c r="P224" s="862" t="s">
        <v>2209</v>
      </c>
      <c r="Q224" s="862" t="s">
        <v>49</v>
      </c>
      <c r="R224" s="862" t="s">
        <v>50</v>
      </c>
      <c r="S224" s="862" t="s">
        <v>115</v>
      </c>
      <c r="T224" s="862" t="s">
        <v>271</v>
      </c>
      <c r="U224" s="862" t="s">
        <v>1972</v>
      </c>
      <c r="V224" s="864" t="s">
        <v>2455</v>
      </c>
      <c r="W224" s="862">
        <v>3.106496757E9</v>
      </c>
      <c r="X224" s="864" t="s">
        <v>2456</v>
      </c>
      <c r="Y224" s="862">
        <v>3.005681605E9</v>
      </c>
      <c r="Z224" s="863">
        <v>43142.0</v>
      </c>
      <c r="AA224" s="862"/>
      <c r="AB224" s="860"/>
      <c r="AC224" s="915" t="s">
        <v>2002</v>
      </c>
      <c r="AD224" s="915" t="s">
        <v>2198</v>
      </c>
    </row>
    <row r="225">
      <c r="A225" s="48"/>
      <c r="B225" s="859">
        <v>18.0</v>
      </c>
      <c r="C225" s="860" t="s">
        <v>2457</v>
      </c>
      <c r="D225" s="862" t="s">
        <v>695</v>
      </c>
      <c r="E225" s="862">
        <v>1.004701998E9</v>
      </c>
      <c r="F225" s="863">
        <v>37467.0</v>
      </c>
      <c r="G225" s="862">
        <v>15.0</v>
      </c>
      <c r="H225" s="862" t="s">
        <v>75</v>
      </c>
      <c r="I225" s="862" t="s">
        <v>86</v>
      </c>
      <c r="J225" s="864" t="s">
        <v>2458</v>
      </c>
      <c r="K225" s="862" t="s">
        <v>161</v>
      </c>
      <c r="L225" s="862">
        <v>3.004704171E9</v>
      </c>
      <c r="M225" s="896" t="s">
        <v>2459</v>
      </c>
      <c r="N225" s="862" t="s">
        <v>245</v>
      </c>
      <c r="O225" s="862" t="s">
        <v>47</v>
      </c>
      <c r="P225" s="862" t="s">
        <v>47</v>
      </c>
      <c r="Q225" s="862" t="s">
        <v>49</v>
      </c>
      <c r="R225" s="862" t="s">
        <v>50</v>
      </c>
      <c r="S225" s="862" t="s">
        <v>729</v>
      </c>
      <c r="T225" s="862" t="s">
        <v>271</v>
      </c>
      <c r="U225" s="862" t="s">
        <v>1972</v>
      </c>
      <c r="V225" s="864" t="s">
        <v>2460</v>
      </c>
      <c r="W225" s="862" t="s">
        <v>2461</v>
      </c>
      <c r="X225" s="864" t="s">
        <v>2463</v>
      </c>
      <c r="Y225" s="862">
        <v>3.003820693E9</v>
      </c>
      <c r="Z225" s="863">
        <v>43149.0</v>
      </c>
      <c r="AA225" s="862"/>
      <c r="AB225" s="860"/>
      <c r="AC225" s="915" t="s">
        <v>2002</v>
      </c>
      <c r="AD225" s="915" t="s">
        <v>2198</v>
      </c>
    </row>
    <row r="226">
      <c r="A226" s="48"/>
      <c r="B226" s="872">
        <v>19.0</v>
      </c>
      <c r="C226" s="860" t="s">
        <v>2464</v>
      </c>
      <c r="D226" s="862" t="s">
        <v>695</v>
      </c>
      <c r="E226" s="862">
        <v>1.004777381E9</v>
      </c>
      <c r="F226" s="863">
        <v>37386.0</v>
      </c>
      <c r="G226" s="862">
        <v>15.0</v>
      </c>
      <c r="H226" s="862" t="s">
        <v>75</v>
      </c>
      <c r="I226" s="862" t="s">
        <v>76</v>
      </c>
      <c r="J226" s="864" t="s">
        <v>2466</v>
      </c>
      <c r="K226" s="862" t="s">
        <v>161</v>
      </c>
      <c r="L226" s="862">
        <v>3.115861185E9</v>
      </c>
      <c r="M226" s="896" t="s">
        <v>2467</v>
      </c>
      <c r="N226" s="862" t="s">
        <v>245</v>
      </c>
      <c r="O226" s="862" t="s">
        <v>378</v>
      </c>
      <c r="P226" s="862" t="s">
        <v>2468</v>
      </c>
      <c r="Q226" s="862" t="s">
        <v>49</v>
      </c>
      <c r="R226" s="862" t="s">
        <v>50</v>
      </c>
      <c r="S226" s="862" t="s">
        <v>729</v>
      </c>
      <c r="T226" s="862" t="s">
        <v>271</v>
      </c>
      <c r="U226" s="862" t="s">
        <v>1972</v>
      </c>
      <c r="V226" s="864" t="s">
        <v>2469</v>
      </c>
      <c r="W226" s="862" t="s">
        <v>2470</v>
      </c>
      <c r="X226" s="864" t="s">
        <v>2471</v>
      </c>
      <c r="Y226" s="862">
        <v>3.136575497E9</v>
      </c>
      <c r="Z226" s="863">
        <v>43152.0</v>
      </c>
      <c r="AA226" s="862"/>
      <c r="AB226" s="860"/>
      <c r="AC226" s="915" t="s">
        <v>2002</v>
      </c>
      <c r="AD226" s="915" t="s">
        <v>2198</v>
      </c>
    </row>
    <row r="227">
      <c r="A227" s="48"/>
      <c r="B227" s="859">
        <v>20.0</v>
      </c>
      <c r="C227" s="860" t="s">
        <v>2475</v>
      </c>
      <c r="D227" s="862" t="s">
        <v>695</v>
      </c>
      <c r="E227" s="862">
        <v>1.004736122E9</v>
      </c>
      <c r="F227" s="888">
        <v>37545.0</v>
      </c>
      <c r="G227" s="862">
        <v>15.0</v>
      </c>
      <c r="H227" s="862" t="s">
        <v>42</v>
      </c>
      <c r="I227" s="862" t="s">
        <v>76</v>
      </c>
      <c r="J227" s="864" t="s">
        <v>2479</v>
      </c>
      <c r="K227" s="862" t="s">
        <v>161</v>
      </c>
      <c r="L227" s="862">
        <v>3.10458701E9</v>
      </c>
      <c r="M227" s="896" t="s">
        <v>2482</v>
      </c>
      <c r="N227" s="862" t="s">
        <v>245</v>
      </c>
      <c r="O227" s="862" t="s">
        <v>388</v>
      </c>
      <c r="P227" s="862" t="s">
        <v>2483</v>
      </c>
      <c r="Q227" s="862" t="s">
        <v>49</v>
      </c>
      <c r="R227" s="862" t="s">
        <v>50</v>
      </c>
      <c r="S227" s="862" t="s">
        <v>729</v>
      </c>
      <c r="T227" s="862" t="s">
        <v>271</v>
      </c>
      <c r="U227" s="862" t="s">
        <v>1972</v>
      </c>
      <c r="V227" s="864" t="s">
        <v>2484</v>
      </c>
      <c r="W227" s="862">
        <v>3.138441529E9</v>
      </c>
      <c r="X227" s="864" t="s">
        <v>161</v>
      </c>
      <c r="Y227" s="862" t="s">
        <v>161</v>
      </c>
      <c r="Z227" s="863">
        <v>43150.0</v>
      </c>
      <c r="AA227" s="862"/>
      <c r="AB227" s="860"/>
      <c r="AC227" s="915" t="s">
        <v>2002</v>
      </c>
      <c r="AD227" s="915" t="s">
        <v>2198</v>
      </c>
    </row>
    <row r="228">
      <c r="A228" s="48"/>
      <c r="B228" s="872">
        <v>22.0</v>
      </c>
      <c r="C228" s="860" t="s">
        <v>2486</v>
      </c>
      <c r="D228" s="862" t="s">
        <v>695</v>
      </c>
      <c r="E228" s="862">
        <v>1.004777865E9</v>
      </c>
      <c r="F228" s="888">
        <v>37542.0</v>
      </c>
      <c r="G228" s="862">
        <v>15.0</v>
      </c>
      <c r="H228" s="862" t="s">
        <v>75</v>
      </c>
      <c r="I228" s="862" t="s">
        <v>76</v>
      </c>
      <c r="J228" s="864" t="s">
        <v>2490</v>
      </c>
      <c r="K228" s="862" t="s">
        <v>161</v>
      </c>
      <c r="L228" s="862">
        <v>3.137502027E9</v>
      </c>
      <c r="M228" s="896" t="s">
        <v>2494</v>
      </c>
      <c r="N228" s="862" t="s">
        <v>245</v>
      </c>
      <c r="O228" s="862" t="s">
        <v>47</v>
      </c>
      <c r="P228" s="862" t="s">
        <v>2069</v>
      </c>
      <c r="Q228" s="862" t="s">
        <v>49</v>
      </c>
      <c r="R228" s="862" t="s">
        <v>50</v>
      </c>
      <c r="S228" s="862" t="s">
        <v>445</v>
      </c>
      <c r="T228" s="862" t="s">
        <v>271</v>
      </c>
      <c r="U228" s="862" t="s">
        <v>1972</v>
      </c>
      <c r="V228" s="864" t="s">
        <v>2498</v>
      </c>
      <c r="W228" s="862" t="s">
        <v>2499</v>
      </c>
      <c r="X228" s="864" t="s">
        <v>161</v>
      </c>
      <c r="Y228" s="862" t="s">
        <v>161</v>
      </c>
      <c r="Z228" s="863">
        <v>43158.0</v>
      </c>
      <c r="AA228" s="862"/>
      <c r="AB228" s="860"/>
      <c r="AC228" s="915" t="s">
        <v>2002</v>
      </c>
      <c r="AD228" s="915" t="s">
        <v>2198</v>
      </c>
    </row>
    <row r="229">
      <c r="A229" s="48"/>
      <c r="B229" s="859">
        <v>23.0</v>
      </c>
      <c r="C229" s="860" t="s">
        <v>2501</v>
      </c>
      <c r="D229" s="862" t="s">
        <v>695</v>
      </c>
      <c r="E229" s="862">
        <v>1.004520218E9</v>
      </c>
      <c r="F229" s="863">
        <v>37478.0</v>
      </c>
      <c r="G229" s="862">
        <v>15.0</v>
      </c>
      <c r="H229" s="862" t="s">
        <v>75</v>
      </c>
      <c r="I229" s="862" t="s">
        <v>200</v>
      </c>
      <c r="J229" s="864" t="s">
        <v>2504</v>
      </c>
      <c r="K229" s="862" t="s">
        <v>161</v>
      </c>
      <c r="L229" s="862">
        <v>3.053231292E9</v>
      </c>
      <c r="M229" s="896" t="s">
        <v>2505</v>
      </c>
      <c r="N229" s="862" t="s">
        <v>245</v>
      </c>
      <c r="O229" s="862" t="s">
        <v>47</v>
      </c>
      <c r="P229" s="862" t="s">
        <v>47</v>
      </c>
      <c r="Q229" s="862" t="s">
        <v>49</v>
      </c>
      <c r="R229" s="862" t="s">
        <v>50</v>
      </c>
      <c r="S229" s="862" t="s">
        <v>115</v>
      </c>
      <c r="T229" s="862" t="s">
        <v>271</v>
      </c>
      <c r="U229" s="862" t="s">
        <v>1972</v>
      </c>
      <c r="V229" s="864" t="s">
        <v>2508</v>
      </c>
      <c r="W229" s="862">
        <v>3.136454849E9</v>
      </c>
      <c r="X229" s="864" t="s">
        <v>2510</v>
      </c>
      <c r="Y229" s="862">
        <v>3.224408689E9</v>
      </c>
      <c r="Z229" s="863">
        <v>43156.0</v>
      </c>
      <c r="AA229" s="862"/>
      <c r="AB229" s="860"/>
      <c r="AC229" s="915" t="s">
        <v>2002</v>
      </c>
      <c r="AD229" s="915" t="s">
        <v>2198</v>
      </c>
    </row>
    <row r="230">
      <c r="A230" s="48"/>
      <c r="B230" s="872">
        <v>24.0</v>
      </c>
      <c r="C230" s="860" t="s">
        <v>2513</v>
      </c>
      <c r="D230" s="862" t="s">
        <v>695</v>
      </c>
      <c r="E230" s="862">
        <v>1.004678611E9</v>
      </c>
      <c r="F230" s="863">
        <v>36736.0</v>
      </c>
      <c r="G230" s="862">
        <v>17.0</v>
      </c>
      <c r="H230" s="862" t="s">
        <v>75</v>
      </c>
      <c r="I230" s="862" t="s">
        <v>43</v>
      </c>
      <c r="J230" s="864" t="s">
        <v>2515</v>
      </c>
      <c r="K230" s="862" t="s">
        <v>161</v>
      </c>
      <c r="L230" s="891">
        <v>3.004261456E9</v>
      </c>
      <c r="M230" s="1023" t="s">
        <v>2516</v>
      </c>
      <c r="N230" s="862" t="s">
        <v>245</v>
      </c>
      <c r="O230" s="862" t="s">
        <v>47</v>
      </c>
      <c r="P230" s="862" t="s">
        <v>388</v>
      </c>
      <c r="Q230" s="862" t="s">
        <v>49</v>
      </c>
      <c r="R230" s="862" t="s">
        <v>50</v>
      </c>
      <c r="S230" s="862" t="s">
        <v>729</v>
      </c>
      <c r="T230" s="862" t="s">
        <v>271</v>
      </c>
      <c r="U230" s="862" t="s">
        <v>1972</v>
      </c>
      <c r="V230" s="864" t="s">
        <v>2525</v>
      </c>
      <c r="W230" s="862">
        <v>3.178224266E9</v>
      </c>
      <c r="X230" s="864" t="s">
        <v>161</v>
      </c>
      <c r="Y230" s="862" t="s">
        <v>161</v>
      </c>
      <c r="Z230" s="863">
        <v>43148.0</v>
      </c>
      <c r="AA230" s="862"/>
      <c r="AB230" s="860"/>
      <c r="AC230" s="915" t="s">
        <v>2002</v>
      </c>
      <c r="AD230" s="915" t="s">
        <v>2198</v>
      </c>
    </row>
    <row r="231">
      <c r="A231" s="48"/>
      <c r="B231" s="963">
        <v>1.0</v>
      </c>
      <c r="C231" s="965" t="s">
        <v>2526</v>
      </c>
      <c r="D231" s="967" t="s">
        <v>695</v>
      </c>
      <c r="E231" s="967">
        <v>1.0046811E9</v>
      </c>
      <c r="F231" s="969">
        <v>36914.0</v>
      </c>
      <c r="G231" s="967">
        <v>17.0</v>
      </c>
      <c r="H231" s="967" t="s">
        <v>42</v>
      </c>
      <c r="I231" s="967" t="s">
        <v>43</v>
      </c>
      <c r="J231" s="971" t="s">
        <v>2528</v>
      </c>
      <c r="K231" s="967" t="s">
        <v>161</v>
      </c>
      <c r="L231" s="967">
        <v>3.114180834E9</v>
      </c>
      <c r="M231" s="973" t="s">
        <v>2529</v>
      </c>
      <c r="N231" s="967" t="s">
        <v>245</v>
      </c>
      <c r="O231" s="967" t="s">
        <v>388</v>
      </c>
      <c r="P231" s="967" t="s">
        <v>2081</v>
      </c>
      <c r="Q231" s="967" t="s">
        <v>49</v>
      </c>
      <c r="R231" s="967" t="s">
        <v>50</v>
      </c>
      <c r="S231" s="967" t="s">
        <v>729</v>
      </c>
      <c r="T231" s="967" t="s">
        <v>271</v>
      </c>
      <c r="U231" s="967" t="s">
        <v>1972</v>
      </c>
      <c r="V231" s="971" t="s">
        <v>2530</v>
      </c>
      <c r="W231" s="967">
        <v>3.13666217E9</v>
      </c>
      <c r="X231" s="971" t="s">
        <v>161</v>
      </c>
      <c r="Y231" s="967" t="s">
        <v>161</v>
      </c>
      <c r="Z231" s="969">
        <v>43154.0</v>
      </c>
      <c r="AA231" s="969">
        <v>43235.0</v>
      </c>
      <c r="AB231" s="965"/>
      <c r="AC231" s="122" t="s">
        <v>2002</v>
      </c>
      <c r="AD231" s="122" t="s">
        <v>2198</v>
      </c>
    </row>
    <row r="232">
      <c r="A232" s="48"/>
      <c r="B232" s="963">
        <v>2.0</v>
      </c>
      <c r="C232" s="965" t="s">
        <v>2531</v>
      </c>
      <c r="D232" s="967" t="s">
        <v>695</v>
      </c>
      <c r="E232" s="967">
        <v>1.00477584E9</v>
      </c>
      <c r="F232" s="969">
        <v>37091.0</v>
      </c>
      <c r="G232" s="967">
        <v>17.0</v>
      </c>
      <c r="H232" s="967" t="s">
        <v>42</v>
      </c>
      <c r="I232" s="967" t="s">
        <v>76</v>
      </c>
      <c r="J232" s="971" t="s">
        <v>2532</v>
      </c>
      <c r="K232" s="967" t="s">
        <v>161</v>
      </c>
      <c r="L232" s="967">
        <v>3.214408353E9</v>
      </c>
      <c r="M232" s="973" t="s">
        <v>2533</v>
      </c>
      <c r="N232" s="967" t="s">
        <v>113</v>
      </c>
      <c r="O232" s="967" t="s">
        <v>747</v>
      </c>
      <c r="P232" s="967" t="s">
        <v>2534</v>
      </c>
      <c r="Q232" s="967" t="s">
        <v>49</v>
      </c>
      <c r="R232" s="967" t="s">
        <v>50</v>
      </c>
      <c r="S232" s="967" t="s">
        <v>115</v>
      </c>
      <c r="T232" s="967" t="s">
        <v>271</v>
      </c>
      <c r="U232" s="967" t="s">
        <v>1972</v>
      </c>
      <c r="V232" s="971" t="s">
        <v>2535</v>
      </c>
      <c r="W232" s="967">
        <v>3.108934836E9</v>
      </c>
      <c r="X232" s="971" t="s">
        <v>2536</v>
      </c>
      <c r="Y232" s="967">
        <v>3.226317258E9</v>
      </c>
      <c r="Z232" s="969">
        <v>43144.0</v>
      </c>
      <c r="AA232" s="969">
        <v>43235.0</v>
      </c>
      <c r="AB232" s="965"/>
      <c r="AC232" s="122" t="s">
        <v>2002</v>
      </c>
      <c r="AD232" s="122" t="s">
        <v>2198</v>
      </c>
    </row>
    <row r="233">
      <c r="A233" s="263"/>
      <c r="B233" s="963">
        <v>3.0</v>
      </c>
      <c r="C233" s="965" t="s">
        <v>2537</v>
      </c>
      <c r="D233" s="967" t="s">
        <v>695</v>
      </c>
      <c r="E233" s="967">
        <v>1.004006723E9</v>
      </c>
      <c r="F233" s="969">
        <v>37797.0</v>
      </c>
      <c r="G233" s="967">
        <v>14.0</v>
      </c>
      <c r="H233" s="967" t="s">
        <v>75</v>
      </c>
      <c r="I233" s="967" t="s">
        <v>76</v>
      </c>
      <c r="J233" s="971" t="s">
        <v>2538</v>
      </c>
      <c r="K233" s="967" t="s">
        <v>161</v>
      </c>
      <c r="L233" s="967">
        <v>3.214729499E9</v>
      </c>
      <c r="M233" s="973" t="s">
        <v>2539</v>
      </c>
      <c r="N233" s="967" t="s">
        <v>245</v>
      </c>
      <c r="O233" s="967" t="s">
        <v>747</v>
      </c>
      <c r="P233" s="967" t="s">
        <v>2540</v>
      </c>
      <c r="Q233" s="967" t="s">
        <v>49</v>
      </c>
      <c r="R233" s="967" t="s">
        <v>50</v>
      </c>
      <c r="S233" s="967" t="s">
        <v>2541</v>
      </c>
      <c r="T233" s="967" t="s">
        <v>271</v>
      </c>
      <c r="U233" s="967" t="s">
        <v>1972</v>
      </c>
      <c r="V233" s="971" t="s">
        <v>2542</v>
      </c>
      <c r="W233" s="967">
        <v>3.114764843E9</v>
      </c>
      <c r="X233" s="971" t="s">
        <v>2543</v>
      </c>
      <c r="Y233" s="967">
        <v>3274361.0</v>
      </c>
      <c r="Z233" s="969">
        <v>43141.0</v>
      </c>
      <c r="AA233" s="967" t="s">
        <v>2544</v>
      </c>
      <c r="AB233" s="965" t="s">
        <v>2545</v>
      </c>
      <c r="AC233" s="1031" t="s">
        <v>2002</v>
      </c>
      <c r="AD233" s="1031" t="s">
        <v>2198</v>
      </c>
    </row>
    <row r="234">
      <c r="A234" s="1034" t="s">
        <v>798</v>
      </c>
      <c r="B234" s="1036">
        <v>1.0</v>
      </c>
      <c r="C234" s="1038" t="s">
        <v>2547</v>
      </c>
      <c r="D234" s="1040" t="s">
        <v>695</v>
      </c>
      <c r="E234" s="1042">
        <v>1.088256201E9</v>
      </c>
      <c r="F234" s="1043">
        <v>40771.0</v>
      </c>
      <c r="G234" s="1044">
        <v>6.0</v>
      </c>
      <c r="H234" s="1044" t="s">
        <v>157</v>
      </c>
      <c r="I234" s="1046"/>
      <c r="J234" s="1038" t="s">
        <v>2553</v>
      </c>
      <c r="K234" s="1040" t="s">
        <v>161</v>
      </c>
      <c r="L234" s="1040" t="s">
        <v>2089</v>
      </c>
      <c r="M234" s="1038" t="s">
        <v>2554</v>
      </c>
      <c r="N234" s="1040" t="s">
        <v>46</v>
      </c>
      <c r="O234" s="1040" t="s">
        <v>1520</v>
      </c>
      <c r="P234" s="1040" t="s">
        <v>1520</v>
      </c>
      <c r="Q234" s="1040" t="s">
        <v>2555</v>
      </c>
      <c r="R234" s="1040" t="s">
        <v>50</v>
      </c>
      <c r="S234" s="1040" t="s">
        <v>291</v>
      </c>
      <c r="T234" s="1040" t="s">
        <v>271</v>
      </c>
      <c r="U234" s="1040" t="s">
        <v>161</v>
      </c>
      <c r="V234" s="1038" t="s">
        <v>2556</v>
      </c>
      <c r="W234" s="1040" t="s">
        <v>161</v>
      </c>
      <c r="X234" s="1038" t="s">
        <v>2557</v>
      </c>
      <c r="Y234" s="1040" t="s">
        <v>161</v>
      </c>
      <c r="Z234" s="1046"/>
      <c r="AA234" s="1046"/>
      <c r="AB234" s="1048" t="s">
        <v>2558</v>
      </c>
    </row>
    <row r="235">
      <c r="A235" s="48"/>
      <c r="B235" s="1036">
        <v>2.0</v>
      </c>
      <c r="C235" s="1038" t="s">
        <v>2559</v>
      </c>
      <c r="D235" s="1040" t="s">
        <v>695</v>
      </c>
      <c r="E235" s="1040">
        <v>1.0763509E9</v>
      </c>
      <c r="F235" s="1043">
        <v>37751.0</v>
      </c>
      <c r="G235" s="1044">
        <v>14.0</v>
      </c>
      <c r="H235" s="1044" t="s">
        <v>157</v>
      </c>
      <c r="I235" s="1046"/>
      <c r="J235" s="1050" t="s">
        <v>2560</v>
      </c>
      <c r="K235" s="1040" t="s">
        <v>161</v>
      </c>
      <c r="L235" s="1040" t="s">
        <v>2089</v>
      </c>
      <c r="M235" s="1038" t="s">
        <v>2554</v>
      </c>
      <c r="N235" s="1040" t="s">
        <v>46</v>
      </c>
      <c r="O235" s="1040" t="s">
        <v>1520</v>
      </c>
      <c r="P235" s="1040" t="s">
        <v>1520</v>
      </c>
      <c r="Q235" s="1040" t="s">
        <v>2555</v>
      </c>
      <c r="R235" s="1040" t="s">
        <v>50</v>
      </c>
      <c r="S235" s="1040" t="s">
        <v>291</v>
      </c>
      <c r="T235" s="1040" t="s">
        <v>271</v>
      </c>
      <c r="U235" s="1040" t="s">
        <v>161</v>
      </c>
      <c r="V235" s="1038" t="s">
        <v>161</v>
      </c>
      <c r="W235" s="1040" t="s">
        <v>161</v>
      </c>
      <c r="X235" s="1038" t="s">
        <v>2561</v>
      </c>
      <c r="Y235" s="1040">
        <v>3.216886308E9</v>
      </c>
      <c r="Z235" s="1046"/>
      <c r="AA235" s="1046"/>
      <c r="AB235" s="1048" t="s">
        <v>2558</v>
      </c>
    </row>
    <row r="236">
      <c r="A236" s="48"/>
      <c r="B236" s="1036">
        <v>3.0</v>
      </c>
      <c r="C236" s="1038" t="s">
        <v>2562</v>
      </c>
      <c r="D236" s="1040" t="s">
        <v>695</v>
      </c>
      <c r="E236" s="1040">
        <v>1.008530832E9</v>
      </c>
      <c r="F236" s="1043">
        <v>37453.0</v>
      </c>
      <c r="G236" s="1044">
        <v>15.0</v>
      </c>
      <c r="H236" s="1044" t="s">
        <v>157</v>
      </c>
      <c r="I236" s="1046"/>
      <c r="J236" s="1038" t="s">
        <v>2563</v>
      </c>
      <c r="K236" s="1040" t="s">
        <v>161</v>
      </c>
      <c r="L236" s="1040" t="s">
        <v>2089</v>
      </c>
      <c r="M236" s="1038" t="s">
        <v>2554</v>
      </c>
      <c r="N236" s="1040" t="s">
        <v>46</v>
      </c>
      <c r="O236" s="1040" t="s">
        <v>1520</v>
      </c>
      <c r="P236" s="1040" t="s">
        <v>1520</v>
      </c>
      <c r="Q236" s="1040" t="s">
        <v>2555</v>
      </c>
      <c r="R236" s="1040" t="s">
        <v>50</v>
      </c>
      <c r="S236" s="1040" t="s">
        <v>291</v>
      </c>
      <c r="T236" s="1040" t="s">
        <v>271</v>
      </c>
      <c r="U236" s="1040" t="s">
        <v>161</v>
      </c>
      <c r="V236" s="1038" t="s">
        <v>2565</v>
      </c>
      <c r="W236" s="1040" t="s">
        <v>161</v>
      </c>
      <c r="X236" s="1038" t="s">
        <v>2566</v>
      </c>
      <c r="Y236" s="1040">
        <v>3.146041221E9</v>
      </c>
      <c r="Z236" s="1046"/>
      <c r="AA236" s="1046"/>
      <c r="AB236" s="1048" t="s">
        <v>2558</v>
      </c>
    </row>
    <row r="237">
      <c r="A237" s="48"/>
      <c r="B237" s="1036">
        <v>4.0</v>
      </c>
      <c r="C237" s="1038" t="s">
        <v>2567</v>
      </c>
      <c r="D237" s="1040" t="s">
        <v>695</v>
      </c>
      <c r="E237" s="1042">
        <v>1.007198324E9</v>
      </c>
      <c r="F237" s="1043">
        <v>39223.0</v>
      </c>
      <c r="G237" s="1044">
        <v>10.0</v>
      </c>
      <c r="H237" s="1044" t="s">
        <v>157</v>
      </c>
      <c r="I237" s="1046"/>
      <c r="J237" s="1038" t="s">
        <v>2563</v>
      </c>
      <c r="K237" s="1040" t="s">
        <v>161</v>
      </c>
      <c r="L237" s="1040" t="s">
        <v>2089</v>
      </c>
      <c r="M237" s="1038" t="s">
        <v>2554</v>
      </c>
      <c r="N237" s="1040" t="s">
        <v>46</v>
      </c>
      <c r="O237" s="1040" t="s">
        <v>1520</v>
      </c>
      <c r="P237" s="1040" t="s">
        <v>1520</v>
      </c>
      <c r="Q237" s="1040" t="s">
        <v>2555</v>
      </c>
      <c r="R237" s="1040" t="s">
        <v>50</v>
      </c>
      <c r="S237" s="1040" t="s">
        <v>291</v>
      </c>
      <c r="T237" s="1040" t="s">
        <v>271</v>
      </c>
      <c r="U237" s="1040" t="s">
        <v>161</v>
      </c>
      <c r="V237" s="1038" t="s">
        <v>2565</v>
      </c>
      <c r="W237" s="1040" t="s">
        <v>161</v>
      </c>
      <c r="X237" s="1038" t="s">
        <v>2566</v>
      </c>
      <c r="Y237" s="1040"/>
      <c r="Z237" s="1046"/>
      <c r="AA237" s="1046"/>
      <c r="AB237" s="1048" t="s">
        <v>2558</v>
      </c>
    </row>
    <row r="238">
      <c r="A238" s="48"/>
      <c r="B238" s="1036">
        <v>5.0</v>
      </c>
      <c r="C238" s="1050" t="s">
        <v>2569</v>
      </c>
      <c r="D238" s="1040" t="s">
        <v>695</v>
      </c>
      <c r="E238" s="1040">
        <v>1.07635097E9</v>
      </c>
      <c r="F238" s="1043">
        <v>38152.0</v>
      </c>
      <c r="G238" s="1044">
        <v>13.0</v>
      </c>
      <c r="H238" s="1044" t="s">
        <v>157</v>
      </c>
      <c r="I238" s="1046"/>
      <c r="J238" s="1038" t="s">
        <v>2563</v>
      </c>
      <c r="K238" s="1040" t="s">
        <v>161</v>
      </c>
      <c r="L238" s="1040" t="s">
        <v>2089</v>
      </c>
      <c r="M238" s="1038" t="s">
        <v>2554</v>
      </c>
      <c r="N238" s="1040" t="s">
        <v>46</v>
      </c>
      <c r="O238" s="1040" t="s">
        <v>1520</v>
      </c>
      <c r="P238" s="1040" t="s">
        <v>1520</v>
      </c>
      <c r="Q238" s="1040" t="s">
        <v>2555</v>
      </c>
      <c r="R238" s="1040" t="s">
        <v>50</v>
      </c>
      <c r="S238" s="1040" t="s">
        <v>291</v>
      </c>
      <c r="T238" s="1040" t="s">
        <v>271</v>
      </c>
      <c r="U238" s="1040" t="s">
        <v>161</v>
      </c>
      <c r="V238" s="1038" t="s">
        <v>161</v>
      </c>
      <c r="W238" s="1040" t="s">
        <v>161</v>
      </c>
      <c r="X238" s="1038" t="s">
        <v>2573</v>
      </c>
      <c r="Y238" s="1040" t="s">
        <v>161</v>
      </c>
      <c r="Z238" s="1046"/>
      <c r="AA238" s="1046"/>
      <c r="AB238" s="1048" t="s">
        <v>2558</v>
      </c>
    </row>
    <row r="239">
      <c r="A239" s="48"/>
      <c r="B239" s="1036">
        <v>6.0</v>
      </c>
      <c r="C239" s="1038" t="s">
        <v>2574</v>
      </c>
      <c r="D239" s="1040" t="s">
        <v>695</v>
      </c>
      <c r="E239" s="1040">
        <v>1.074686096E9</v>
      </c>
      <c r="F239" s="1043">
        <v>39050.0</v>
      </c>
      <c r="G239" s="1044">
        <v>11.0</v>
      </c>
      <c r="H239" s="1044" t="s">
        <v>157</v>
      </c>
      <c r="I239" s="1046"/>
      <c r="J239" s="1038" t="s">
        <v>2575</v>
      </c>
      <c r="K239" s="1040" t="s">
        <v>161</v>
      </c>
      <c r="L239" s="1040" t="s">
        <v>2089</v>
      </c>
      <c r="M239" s="1038" t="s">
        <v>2554</v>
      </c>
      <c r="N239" s="1040" t="s">
        <v>46</v>
      </c>
      <c r="O239" s="1040" t="s">
        <v>1520</v>
      </c>
      <c r="P239" s="1040" t="s">
        <v>1520</v>
      </c>
      <c r="Q239" s="1040" t="s">
        <v>2555</v>
      </c>
      <c r="R239" s="1040" t="s">
        <v>50</v>
      </c>
      <c r="S239" s="1040" t="s">
        <v>291</v>
      </c>
      <c r="T239" s="1040" t="s">
        <v>271</v>
      </c>
      <c r="U239" s="1040" t="s">
        <v>161</v>
      </c>
      <c r="V239" s="1038" t="s">
        <v>2578</v>
      </c>
      <c r="W239" s="1040" t="s">
        <v>161</v>
      </c>
      <c r="X239" s="1038" t="s">
        <v>2579</v>
      </c>
      <c r="Y239" s="1040"/>
      <c r="Z239" s="1046"/>
      <c r="AA239" s="1046"/>
      <c r="AB239" s="1048" t="s">
        <v>2558</v>
      </c>
    </row>
    <row r="240">
      <c r="A240" s="48"/>
      <c r="B240" s="1036">
        <v>7.0</v>
      </c>
      <c r="C240" s="1038" t="s">
        <v>2580</v>
      </c>
      <c r="D240" s="1040" t="s">
        <v>695</v>
      </c>
      <c r="E240" s="1040">
        <v>1.08816907E9</v>
      </c>
      <c r="F240" s="1043">
        <v>39124.0</v>
      </c>
      <c r="G240" s="1044">
        <v>11.0</v>
      </c>
      <c r="H240" s="1044" t="s">
        <v>157</v>
      </c>
      <c r="I240" s="1046"/>
      <c r="J240" s="1038" t="s">
        <v>2581</v>
      </c>
      <c r="K240" s="1040" t="s">
        <v>161</v>
      </c>
      <c r="L240" s="1040" t="s">
        <v>2089</v>
      </c>
      <c r="M240" s="1038" t="s">
        <v>2554</v>
      </c>
      <c r="N240" s="1040" t="s">
        <v>46</v>
      </c>
      <c r="O240" s="1040" t="s">
        <v>1520</v>
      </c>
      <c r="P240" s="1040" t="s">
        <v>1520</v>
      </c>
      <c r="Q240" s="1040" t="s">
        <v>2555</v>
      </c>
      <c r="R240" s="1040" t="s">
        <v>50</v>
      </c>
      <c r="S240" s="1040" t="s">
        <v>291</v>
      </c>
      <c r="T240" s="1040" t="s">
        <v>271</v>
      </c>
      <c r="U240" s="1040" t="s">
        <v>161</v>
      </c>
      <c r="V240" s="1038" t="s">
        <v>2584</v>
      </c>
      <c r="W240" s="1040" t="s">
        <v>161</v>
      </c>
      <c r="X240" s="1038" t="s">
        <v>2585</v>
      </c>
      <c r="Y240" s="1040" t="s">
        <v>161</v>
      </c>
      <c r="Z240" s="1046"/>
      <c r="AA240" s="1046"/>
      <c r="AB240" s="1048" t="s">
        <v>2558</v>
      </c>
    </row>
    <row r="241">
      <c r="A241" s="48"/>
      <c r="B241" s="1036">
        <v>8.0</v>
      </c>
      <c r="C241" s="1038" t="s">
        <v>2586</v>
      </c>
      <c r="D241" s="1040" t="s">
        <v>695</v>
      </c>
      <c r="E241" s="1040">
        <v>1.004775287E9</v>
      </c>
      <c r="F241" s="1043">
        <v>39455.0</v>
      </c>
      <c r="G241" s="1044">
        <v>10.0</v>
      </c>
      <c r="H241" s="1044" t="s">
        <v>157</v>
      </c>
      <c r="I241" s="1046"/>
      <c r="J241" s="1038" t="s">
        <v>2587</v>
      </c>
      <c r="K241" s="1040" t="s">
        <v>161</v>
      </c>
      <c r="L241" s="1040" t="s">
        <v>161</v>
      </c>
      <c r="M241" s="1038" t="s">
        <v>2554</v>
      </c>
      <c r="N241" s="1040" t="s">
        <v>46</v>
      </c>
      <c r="O241" s="1040" t="s">
        <v>1520</v>
      </c>
      <c r="P241" s="1040" t="s">
        <v>1520</v>
      </c>
      <c r="Q241" s="1040" t="s">
        <v>2555</v>
      </c>
      <c r="R241" s="1040" t="s">
        <v>50</v>
      </c>
      <c r="S241" s="1040" t="s">
        <v>729</v>
      </c>
      <c r="T241" s="1040" t="s">
        <v>271</v>
      </c>
      <c r="U241" s="1040" t="s">
        <v>161</v>
      </c>
      <c r="V241" s="1038" t="s">
        <v>2589</v>
      </c>
      <c r="W241" s="1040">
        <v>3.113501506E9</v>
      </c>
      <c r="X241" s="1038" t="s">
        <v>2590</v>
      </c>
      <c r="Y241" s="1040">
        <v>3.113741307E9</v>
      </c>
      <c r="Z241" s="1046"/>
      <c r="AA241" s="1046"/>
      <c r="AB241" s="1048" t="s">
        <v>2558</v>
      </c>
    </row>
    <row r="242">
      <c r="A242" s="48"/>
      <c r="B242" s="1036">
        <v>9.0</v>
      </c>
      <c r="C242" s="1038" t="s">
        <v>2591</v>
      </c>
      <c r="D242" s="1040" t="s">
        <v>695</v>
      </c>
      <c r="E242" s="1040">
        <v>1.085717716E9</v>
      </c>
      <c r="F242" s="1043">
        <v>37956.0</v>
      </c>
      <c r="G242" s="1044">
        <v>14.0</v>
      </c>
      <c r="H242" s="1044" t="s">
        <v>157</v>
      </c>
      <c r="I242" s="1046"/>
      <c r="J242" s="1038" t="s">
        <v>2592</v>
      </c>
      <c r="K242" s="1040" t="s">
        <v>161</v>
      </c>
      <c r="L242" s="1040" t="s">
        <v>161</v>
      </c>
      <c r="M242" s="1038" t="s">
        <v>2554</v>
      </c>
      <c r="N242" s="1040" t="s">
        <v>46</v>
      </c>
      <c r="O242" s="1040" t="s">
        <v>1520</v>
      </c>
      <c r="P242" s="1040" t="s">
        <v>1520</v>
      </c>
      <c r="Q242" s="1040" t="s">
        <v>2555</v>
      </c>
      <c r="R242" s="1040" t="s">
        <v>50</v>
      </c>
      <c r="S242" s="1040" t="s">
        <v>291</v>
      </c>
      <c r="T242" s="1040" t="s">
        <v>271</v>
      </c>
      <c r="U242" s="1040" t="s">
        <v>161</v>
      </c>
      <c r="V242" s="1038" t="s">
        <v>161</v>
      </c>
      <c r="W242" s="1040" t="s">
        <v>161</v>
      </c>
      <c r="X242" s="1038" t="s">
        <v>2593</v>
      </c>
      <c r="Y242" s="1040"/>
      <c r="Z242" s="1046"/>
      <c r="AA242" s="1046"/>
      <c r="AB242" s="1048" t="s">
        <v>2558</v>
      </c>
    </row>
    <row r="243">
      <c r="A243" s="48"/>
      <c r="B243" s="1036">
        <v>10.0</v>
      </c>
      <c r="C243" s="1038" t="s">
        <v>2594</v>
      </c>
      <c r="D243" s="1040" t="s">
        <v>695</v>
      </c>
      <c r="E243" s="1040">
        <v>1.133709078E9</v>
      </c>
      <c r="F243" s="1043">
        <v>38265.0</v>
      </c>
      <c r="G243" s="1044">
        <v>13.0</v>
      </c>
      <c r="H243" s="1044" t="s">
        <v>157</v>
      </c>
      <c r="I243" s="1046"/>
      <c r="J243" s="1050" t="s">
        <v>2352</v>
      </c>
      <c r="K243" s="1040" t="s">
        <v>161</v>
      </c>
      <c r="L243" s="1040" t="s">
        <v>161</v>
      </c>
      <c r="M243" s="1038" t="s">
        <v>2554</v>
      </c>
      <c r="N243" s="1040" t="s">
        <v>46</v>
      </c>
      <c r="O243" s="1040" t="s">
        <v>1520</v>
      </c>
      <c r="P243" s="1040" t="s">
        <v>1520</v>
      </c>
      <c r="Q243" s="1040" t="s">
        <v>2555</v>
      </c>
      <c r="R243" s="1040" t="s">
        <v>50</v>
      </c>
      <c r="S243" s="1040" t="s">
        <v>291</v>
      </c>
      <c r="T243" s="1040" t="s">
        <v>271</v>
      </c>
      <c r="U243" s="1040" t="s">
        <v>161</v>
      </c>
      <c r="V243" s="1038" t="s">
        <v>2598</v>
      </c>
      <c r="W243" s="1040" t="s">
        <v>161</v>
      </c>
      <c r="X243" s="1038" t="s">
        <v>2599</v>
      </c>
      <c r="Y243" s="1040" t="s">
        <v>161</v>
      </c>
      <c r="Z243" s="1046"/>
      <c r="AA243" s="1046"/>
      <c r="AB243" s="1048" t="s">
        <v>2558</v>
      </c>
    </row>
    <row r="244">
      <c r="A244" s="48"/>
      <c r="B244" s="1036">
        <v>11.0</v>
      </c>
      <c r="C244" s="1050" t="s">
        <v>2600</v>
      </c>
      <c r="D244" s="1044" t="s">
        <v>453</v>
      </c>
      <c r="E244" s="1044">
        <v>1.193111952E9</v>
      </c>
      <c r="F244" s="1043">
        <v>37359.0</v>
      </c>
      <c r="G244" s="1044">
        <v>16.0</v>
      </c>
      <c r="H244" s="1044" t="s">
        <v>157</v>
      </c>
      <c r="I244" s="1060" t="s">
        <v>43</v>
      </c>
      <c r="J244" s="1050" t="s">
        <v>2607</v>
      </c>
      <c r="K244" s="1044" t="s">
        <v>161</v>
      </c>
      <c r="L244" s="1044" t="s">
        <v>161</v>
      </c>
      <c r="M244" s="1050" t="s">
        <v>2554</v>
      </c>
      <c r="N244" s="1044" t="s">
        <v>46</v>
      </c>
      <c r="O244" s="1044" t="s">
        <v>1520</v>
      </c>
      <c r="P244" s="1044" t="s">
        <v>1520</v>
      </c>
      <c r="Q244" s="1044" t="s">
        <v>2555</v>
      </c>
      <c r="R244" s="1044" t="s">
        <v>50</v>
      </c>
      <c r="S244" s="1044" t="s">
        <v>248</v>
      </c>
      <c r="T244" s="1044" t="s">
        <v>787</v>
      </c>
      <c r="U244" s="1044" t="s">
        <v>161</v>
      </c>
      <c r="V244" s="1050" t="s">
        <v>2608</v>
      </c>
      <c r="W244" s="1040"/>
      <c r="X244" s="1050" t="s">
        <v>2609</v>
      </c>
      <c r="Y244" s="1044">
        <v>3.215017765E9</v>
      </c>
      <c r="Z244" s="1046"/>
      <c r="AA244" s="1046"/>
      <c r="AB244" s="1048" t="s">
        <v>2558</v>
      </c>
    </row>
    <row r="245">
      <c r="A245" s="48"/>
      <c r="B245" s="1036">
        <v>12.0</v>
      </c>
      <c r="C245" s="1050" t="s">
        <v>2610</v>
      </c>
      <c r="D245" s="1044" t="s">
        <v>453</v>
      </c>
      <c r="E245" s="1044">
        <v>1.00468481E9</v>
      </c>
      <c r="F245" s="1043">
        <v>37643.0</v>
      </c>
      <c r="G245" s="1044">
        <v>15.0</v>
      </c>
      <c r="H245" s="1044" t="s">
        <v>157</v>
      </c>
      <c r="I245" s="1046"/>
      <c r="J245" s="1050" t="s">
        <v>2611</v>
      </c>
      <c r="K245" s="1044" t="s">
        <v>161</v>
      </c>
      <c r="L245" s="1044" t="s">
        <v>161</v>
      </c>
      <c r="M245" s="1050" t="s">
        <v>2554</v>
      </c>
      <c r="N245" s="1044" t="s">
        <v>46</v>
      </c>
      <c r="O245" s="1044" t="s">
        <v>1520</v>
      </c>
      <c r="P245" s="1044" t="s">
        <v>1520</v>
      </c>
      <c r="Q245" s="1044" t="s">
        <v>2555</v>
      </c>
      <c r="R245" s="1044" t="s">
        <v>50</v>
      </c>
      <c r="S245" s="1044" t="s">
        <v>1656</v>
      </c>
      <c r="T245" s="1044" t="s">
        <v>787</v>
      </c>
      <c r="U245" s="1044" t="s">
        <v>161</v>
      </c>
      <c r="V245" s="1050" t="s">
        <v>2616</v>
      </c>
      <c r="W245" s="1040"/>
      <c r="X245" s="1050" t="s">
        <v>2617</v>
      </c>
      <c r="Y245" s="1040"/>
      <c r="Z245" s="1046"/>
      <c r="AA245" s="1046"/>
      <c r="AB245" s="1048" t="s">
        <v>2558</v>
      </c>
    </row>
    <row r="246">
      <c r="A246" s="48"/>
      <c r="B246" s="1036">
        <v>13.0</v>
      </c>
      <c r="C246" s="1050" t="s">
        <v>2618</v>
      </c>
      <c r="D246" s="1044" t="s">
        <v>695</v>
      </c>
      <c r="E246" s="1044">
        <v>1.007052636E9</v>
      </c>
      <c r="F246" s="1043">
        <v>38666.0</v>
      </c>
      <c r="G246" s="1044">
        <v>12.0</v>
      </c>
      <c r="H246" s="1044" t="s">
        <v>157</v>
      </c>
      <c r="I246" s="1060" t="s">
        <v>76</v>
      </c>
      <c r="J246" s="1050" t="s">
        <v>2619</v>
      </c>
      <c r="K246" s="1044" t="s">
        <v>161</v>
      </c>
      <c r="L246" s="1044" t="s">
        <v>161</v>
      </c>
      <c r="M246" s="1050" t="s">
        <v>2554</v>
      </c>
      <c r="N246" s="1044" t="s">
        <v>46</v>
      </c>
      <c r="O246" s="1044" t="s">
        <v>1520</v>
      </c>
      <c r="P246" s="1044" t="s">
        <v>1520</v>
      </c>
      <c r="Q246" s="1044" t="s">
        <v>2555</v>
      </c>
      <c r="R246" s="1044" t="s">
        <v>50</v>
      </c>
      <c r="S246" s="1044"/>
      <c r="T246" s="1044" t="s">
        <v>787</v>
      </c>
      <c r="U246" s="1044" t="s">
        <v>161</v>
      </c>
      <c r="V246" s="1050" t="s">
        <v>2622</v>
      </c>
      <c r="W246" s="1040"/>
      <c r="X246" s="1050" t="s">
        <v>2624</v>
      </c>
      <c r="Y246" s="1040"/>
      <c r="Z246" s="1046"/>
      <c r="AA246" s="1046"/>
      <c r="AB246" s="1048" t="s">
        <v>2558</v>
      </c>
    </row>
    <row r="247">
      <c r="A247" s="48"/>
      <c r="B247" s="1036">
        <v>14.0</v>
      </c>
      <c r="C247" s="1050" t="s">
        <v>2625</v>
      </c>
      <c r="D247" s="1044" t="s">
        <v>695</v>
      </c>
      <c r="E247" s="1044">
        <v>1.089935933E9</v>
      </c>
      <c r="F247" s="1043">
        <v>39144.0</v>
      </c>
      <c r="G247" s="1044">
        <v>11.0</v>
      </c>
      <c r="H247" s="1044" t="s">
        <v>157</v>
      </c>
      <c r="I247" s="1060"/>
      <c r="J247" s="1050" t="s">
        <v>2626</v>
      </c>
      <c r="K247" s="1044" t="s">
        <v>161</v>
      </c>
      <c r="L247" s="1044" t="s">
        <v>161</v>
      </c>
      <c r="M247" s="1050" t="s">
        <v>2554</v>
      </c>
      <c r="N247" s="1044" t="s">
        <v>46</v>
      </c>
      <c r="O247" s="1044" t="s">
        <v>1520</v>
      </c>
      <c r="P247" s="1044" t="s">
        <v>1520</v>
      </c>
      <c r="Q247" s="1044" t="s">
        <v>2555</v>
      </c>
      <c r="R247" s="1044" t="s">
        <v>50</v>
      </c>
      <c r="S247" s="1044"/>
      <c r="T247" s="1044" t="s">
        <v>787</v>
      </c>
      <c r="U247" s="1044" t="s">
        <v>161</v>
      </c>
      <c r="V247" s="1050" t="s">
        <v>2629</v>
      </c>
      <c r="W247" s="1040"/>
      <c r="X247" s="1050" t="s">
        <v>2631</v>
      </c>
      <c r="Y247" s="1040"/>
      <c r="Z247" s="1046"/>
      <c r="AA247" s="1046"/>
      <c r="AB247" s="1048" t="s">
        <v>2558</v>
      </c>
    </row>
    <row r="248">
      <c r="A248" s="48"/>
      <c r="B248" s="1036">
        <v>15.0</v>
      </c>
      <c r="C248" s="1050" t="s">
        <v>2635</v>
      </c>
      <c r="D248" s="1044" t="s">
        <v>695</v>
      </c>
      <c r="E248" s="1044">
        <v>1.085717803E9</v>
      </c>
      <c r="F248" s="1043"/>
      <c r="G248" s="1044"/>
      <c r="H248" s="1044"/>
      <c r="I248" s="1046"/>
      <c r="J248" s="1050" t="s">
        <v>2636</v>
      </c>
      <c r="K248" s="1044" t="s">
        <v>161</v>
      </c>
      <c r="L248" s="1044" t="s">
        <v>161</v>
      </c>
      <c r="M248" s="1050" t="s">
        <v>2554</v>
      </c>
      <c r="N248" s="1044" t="s">
        <v>46</v>
      </c>
      <c r="O248" s="1044" t="s">
        <v>1520</v>
      </c>
      <c r="P248" s="1044" t="s">
        <v>1520</v>
      </c>
      <c r="Q248" s="1044" t="s">
        <v>2555</v>
      </c>
      <c r="R248" s="1044" t="s">
        <v>50</v>
      </c>
      <c r="S248" s="1044"/>
      <c r="T248" s="1044" t="s">
        <v>787</v>
      </c>
      <c r="U248" s="1044" t="s">
        <v>161</v>
      </c>
      <c r="V248" s="1050" t="s">
        <v>2638</v>
      </c>
      <c r="W248" s="1040"/>
      <c r="X248" s="1050" t="s">
        <v>2639</v>
      </c>
      <c r="Y248" s="1040"/>
      <c r="Z248" s="1046"/>
      <c r="AA248" s="1046"/>
      <c r="AB248" s="1048" t="s">
        <v>2558</v>
      </c>
    </row>
    <row r="249">
      <c r="A249" s="48"/>
      <c r="B249" s="1036">
        <v>16.0</v>
      </c>
      <c r="C249" s="1050" t="s">
        <v>2640</v>
      </c>
      <c r="D249" s="1044" t="s">
        <v>695</v>
      </c>
      <c r="E249" s="1044">
        <v>1.089381639E9</v>
      </c>
      <c r="F249" s="1043">
        <v>38778.0</v>
      </c>
      <c r="G249" s="1044">
        <v>12.0</v>
      </c>
      <c r="H249" s="1044" t="s">
        <v>682</v>
      </c>
      <c r="I249" s="1060" t="s">
        <v>76</v>
      </c>
      <c r="J249" s="1050" t="s">
        <v>2642</v>
      </c>
      <c r="K249" s="1044" t="s">
        <v>161</v>
      </c>
      <c r="L249" s="1044" t="s">
        <v>161</v>
      </c>
      <c r="M249" s="1050" t="s">
        <v>2554</v>
      </c>
      <c r="N249" s="1044" t="s">
        <v>46</v>
      </c>
      <c r="O249" s="1044" t="s">
        <v>1520</v>
      </c>
      <c r="P249" s="1044" t="s">
        <v>1520</v>
      </c>
      <c r="Q249" s="1044" t="s">
        <v>2555</v>
      </c>
      <c r="R249" s="1044" t="s">
        <v>50</v>
      </c>
      <c r="S249" s="1044" t="s">
        <v>115</v>
      </c>
      <c r="T249" s="1044" t="s">
        <v>787</v>
      </c>
      <c r="U249" s="1044" t="s">
        <v>161</v>
      </c>
      <c r="V249" s="1050" t="s">
        <v>2643</v>
      </c>
      <c r="W249" s="1044" t="s">
        <v>161</v>
      </c>
      <c r="X249" s="1050" t="s">
        <v>2644</v>
      </c>
      <c r="Y249" s="1044">
        <v>3.184041634E9</v>
      </c>
      <c r="Z249" s="1046"/>
      <c r="AA249" s="1046"/>
      <c r="AB249" s="1048" t="s">
        <v>2558</v>
      </c>
    </row>
    <row r="250">
      <c r="A250" s="48"/>
      <c r="B250" s="1036">
        <v>17.0</v>
      </c>
      <c r="C250" s="1050" t="s">
        <v>2646</v>
      </c>
      <c r="D250" s="1044" t="s">
        <v>453</v>
      </c>
      <c r="E250" s="1044">
        <v>1.08960656E9</v>
      </c>
      <c r="F250" s="1043">
        <v>38713.0</v>
      </c>
      <c r="G250" s="1044">
        <v>12.0</v>
      </c>
      <c r="H250" s="1044" t="s">
        <v>682</v>
      </c>
      <c r="I250" s="1060" t="s">
        <v>76</v>
      </c>
      <c r="J250" s="1050" t="s">
        <v>2647</v>
      </c>
      <c r="K250" s="1044" t="s">
        <v>161</v>
      </c>
      <c r="L250" s="1044" t="s">
        <v>161</v>
      </c>
      <c r="M250" s="1050" t="s">
        <v>2554</v>
      </c>
      <c r="N250" s="1044" t="s">
        <v>46</v>
      </c>
      <c r="O250" s="1044" t="s">
        <v>1520</v>
      </c>
      <c r="P250" s="1044" t="s">
        <v>1520</v>
      </c>
      <c r="Q250" s="1044" t="s">
        <v>2555</v>
      </c>
      <c r="R250" s="1044" t="s">
        <v>50</v>
      </c>
      <c r="S250" s="1044"/>
      <c r="T250" s="1044" t="s">
        <v>787</v>
      </c>
      <c r="U250" s="1044" t="s">
        <v>161</v>
      </c>
      <c r="V250" s="1050" t="s">
        <v>2648</v>
      </c>
      <c r="W250" s="1044" t="s">
        <v>161</v>
      </c>
      <c r="X250" s="1050" t="s">
        <v>2649</v>
      </c>
      <c r="Y250" s="1044">
        <v>3.207823764E9</v>
      </c>
      <c r="Z250" s="1046"/>
      <c r="AA250" s="1046"/>
      <c r="AB250" s="1048" t="s">
        <v>2558</v>
      </c>
    </row>
    <row r="251">
      <c r="A251" s="48"/>
      <c r="B251" s="1036">
        <v>18.0</v>
      </c>
      <c r="C251" s="1050" t="s">
        <v>2653</v>
      </c>
      <c r="D251" s="1044" t="s">
        <v>695</v>
      </c>
      <c r="E251" s="1044">
        <v>1.089602963E9</v>
      </c>
      <c r="F251" s="1043">
        <v>39455.0</v>
      </c>
      <c r="G251" s="1044">
        <v>10.0</v>
      </c>
      <c r="H251" s="1044" t="s">
        <v>157</v>
      </c>
      <c r="I251" s="1060" t="s">
        <v>2654</v>
      </c>
      <c r="J251" s="1050" t="s">
        <v>2655</v>
      </c>
      <c r="K251" s="1044" t="s">
        <v>161</v>
      </c>
      <c r="L251" s="1044" t="s">
        <v>161</v>
      </c>
      <c r="M251" s="1050" t="s">
        <v>2554</v>
      </c>
      <c r="N251" s="1044" t="s">
        <v>46</v>
      </c>
      <c r="O251" s="1044" t="s">
        <v>1520</v>
      </c>
      <c r="P251" s="1044" t="s">
        <v>1520</v>
      </c>
      <c r="Q251" s="1044" t="s">
        <v>2555</v>
      </c>
      <c r="R251" s="1044" t="s">
        <v>50</v>
      </c>
      <c r="S251" s="1044"/>
      <c r="T251" s="1044" t="s">
        <v>787</v>
      </c>
      <c r="U251" s="1044" t="s">
        <v>161</v>
      </c>
      <c r="V251" s="1050" t="s">
        <v>2589</v>
      </c>
      <c r="W251" s="1044" t="s">
        <v>161</v>
      </c>
      <c r="X251" s="1050" t="s">
        <v>2656</v>
      </c>
      <c r="Y251" s="1040"/>
      <c r="Z251" s="1046"/>
      <c r="AA251" s="1046"/>
      <c r="AB251" s="1048" t="s">
        <v>2558</v>
      </c>
    </row>
    <row r="252">
      <c r="A252" s="48"/>
      <c r="B252" s="1036">
        <v>19.0</v>
      </c>
      <c r="C252" s="1050" t="s">
        <v>2659</v>
      </c>
      <c r="D252" s="1044" t="s">
        <v>695</v>
      </c>
      <c r="E252" s="1044">
        <v>1.087996114E9</v>
      </c>
      <c r="F252" s="1043">
        <v>38984.0</v>
      </c>
      <c r="G252" s="1044">
        <v>11.0</v>
      </c>
      <c r="H252" s="1044" t="s">
        <v>157</v>
      </c>
      <c r="I252" s="1060" t="s">
        <v>76</v>
      </c>
      <c r="J252" s="1050" t="s">
        <v>2660</v>
      </c>
      <c r="K252" s="1044" t="s">
        <v>161</v>
      </c>
      <c r="L252" s="1044" t="s">
        <v>161</v>
      </c>
      <c r="M252" s="1050" t="s">
        <v>2554</v>
      </c>
      <c r="N252" s="1044" t="s">
        <v>46</v>
      </c>
      <c r="O252" s="1044" t="s">
        <v>1520</v>
      </c>
      <c r="P252" s="1044" t="s">
        <v>1520</v>
      </c>
      <c r="Q252" s="1044" t="s">
        <v>1380</v>
      </c>
      <c r="R252" s="1044" t="s">
        <v>50</v>
      </c>
      <c r="S252" s="1044"/>
      <c r="T252" s="1044" t="s">
        <v>787</v>
      </c>
      <c r="U252" s="1044" t="s">
        <v>161</v>
      </c>
      <c r="V252" s="1050" t="s">
        <v>2661</v>
      </c>
      <c r="W252" s="1044" t="s">
        <v>161</v>
      </c>
      <c r="X252" s="1050" t="s">
        <v>2662</v>
      </c>
      <c r="Y252" s="1044">
        <v>3.136213231E9</v>
      </c>
      <c r="Z252" s="1046"/>
      <c r="AA252" s="1046"/>
      <c r="AB252" s="1048" t="s">
        <v>2558</v>
      </c>
    </row>
    <row r="253">
      <c r="A253" s="48"/>
      <c r="B253" s="1036">
        <v>20.0</v>
      </c>
      <c r="C253" s="1050" t="s">
        <v>2663</v>
      </c>
      <c r="D253" s="1044" t="s">
        <v>695</v>
      </c>
      <c r="E253" s="1044">
        <v>1.08938439E9</v>
      </c>
      <c r="F253" s="1043">
        <v>39613.0</v>
      </c>
      <c r="G253" s="1044">
        <v>10.0</v>
      </c>
      <c r="H253" s="1044" t="s">
        <v>157</v>
      </c>
      <c r="I253" s="1060" t="s">
        <v>43</v>
      </c>
      <c r="J253" s="1050" t="s">
        <v>2664</v>
      </c>
      <c r="K253" s="1044" t="s">
        <v>161</v>
      </c>
      <c r="L253" s="1044" t="s">
        <v>161</v>
      </c>
      <c r="M253" s="1050" t="s">
        <v>2554</v>
      </c>
      <c r="N253" s="1044" t="s">
        <v>46</v>
      </c>
      <c r="O253" s="1044" t="s">
        <v>1520</v>
      </c>
      <c r="P253" s="1044" t="s">
        <v>2665</v>
      </c>
      <c r="Q253" s="1044" t="s">
        <v>2555</v>
      </c>
      <c r="R253" s="1044" t="s">
        <v>50</v>
      </c>
      <c r="S253" s="1044"/>
      <c r="T253" s="1044" t="s">
        <v>787</v>
      </c>
      <c r="U253" s="1044" t="s">
        <v>161</v>
      </c>
      <c r="V253" s="1050" t="s">
        <v>2666</v>
      </c>
      <c r="W253" s="1044">
        <v>3.234405675E9</v>
      </c>
      <c r="X253" s="1050" t="s">
        <v>2667</v>
      </c>
      <c r="Y253" s="1044">
        <v>3.124693363E9</v>
      </c>
      <c r="Z253" s="1046"/>
      <c r="AA253" s="1046"/>
      <c r="AB253" s="1048" t="s">
        <v>2558</v>
      </c>
    </row>
    <row r="254">
      <c r="A254" s="48"/>
      <c r="B254" s="1036">
        <v>21.0</v>
      </c>
      <c r="C254" s="1050" t="s">
        <v>2668</v>
      </c>
      <c r="D254" s="1044" t="s">
        <v>695</v>
      </c>
      <c r="E254" s="1044">
        <v>1.089275873E9</v>
      </c>
      <c r="F254" s="1043">
        <v>39403.0</v>
      </c>
      <c r="G254" s="1044">
        <v>10.0</v>
      </c>
      <c r="H254" s="1044" t="s">
        <v>157</v>
      </c>
      <c r="I254" s="1060" t="s">
        <v>76</v>
      </c>
      <c r="J254" s="1050" t="s">
        <v>2669</v>
      </c>
      <c r="K254" s="1044" t="s">
        <v>161</v>
      </c>
      <c r="L254" s="1044" t="s">
        <v>161</v>
      </c>
      <c r="M254" s="1050" t="s">
        <v>2554</v>
      </c>
      <c r="N254" s="1044" t="s">
        <v>46</v>
      </c>
      <c r="O254" s="1044" t="s">
        <v>1520</v>
      </c>
      <c r="P254" s="1044" t="s">
        <v>2665</v>
      </c>
      <c r="Q254" s="1044" t="s">
        <v>2555</v>
      </c>
      <c r="R254" s="1044" t="s">
        <v>50</v>
      </c>
      <c r="S254" s="1044"/>
      <c r="T254" s="1044" t="s">
        <v>787</v>
      </c>
      <c r="U254" s="1044" t="s">
        <v>161</v>
      </c>
      <c r="V254" s="1050" t="s">
        <v>2671</v>
      </c>
      <c r="W254" s="1044">
        <v>3.126195959E9</v>
      </c>
      <c r="X254" s="1050" t="s">
        <v>2672</v>
      </c>
      <c r="Y254" s="1044">
        <v>3.127696062E9</v>
      </c>
      <c r="Z254" s="1046"/>
      <c r="AA254" s="1046"/>
      <c r="AB254" s="1048" t="s">
        <v>2558</v>
      </c>
    </row>
    <row r="255">
      <c r="A255" s="48"/>
      <c r="B255" s="1036">
        <v>22.0</v>
      </c>
      <c r="C255" s="1050" t="s">
        <v>2673</v>
      </c>
      <c r="D255" s="1044" t="s">
        <v>695</v>
      </c>
      <c r="E255" s="1044">
        <v>1.089935802E9</v>
      </c>
      <c r="F255" s="1043">
        <v>39508.0</v>
      </c>
      <c r="G255" s="1044">
        <v>10.0</v>
      </c>
      <c r="H255" s="1044" t="s">
        <v>157</v>
      </c>
      <c r="I255" s="1060" t="s">
        <v>76</v>
      </c>
      <c r="J255" s="1050" t="s">
        <v>2587</v>
      </c>
      <c r="K255" s="1044" t="s">
        <v>161</v>
      </c>
      <c r="L255" s="1044" t="s">
        <v>161</v>
      </c>
      <c r="M255" s="1050" t="s">
        <v>2554</v>
      </c>
      <c r="N255" s="1044" t="s">
        <v>46</v>
      </c>
      <c r="O255" s="1044" t="s">
        <v>1520</v>
      </c>
      <c r="P255" s="1044" t="s">
        <v>2674</v>
      </c>
      <c r="Q255" s="1044" t="s">
        <v>2555</v>
      </c>
      <c r="R255" s="1044" t="s">
        <v>50</v>
      </c>
      <c r="S255" s="1044"/>
      <c r="T255" s="1044" t="s">
        <v>787</v>
      </c>
      <c r="U255" s="1044" t="s">
        <v>161</v>
      </c>
      <c r="V255" s="1050" t="s">
        <v>2676</v>
      </c>
      <c r="W255" s="1044">
        <v>3.134711656E9</v>
      </c>
      <c r="X255" s="1050" t="s">
        <v>2677</v>
      </c>
      <c r="Y255" s="1044">
        <v>3.214102538E9</v>
      </c>
      <c r="Z255" s="1046"/>
      <c r="AA255" s="1046"/>
      <c r="AB255" s="1048" t="s">
        <v>2558</v>
      </c>
    </row>
    <row r="256">
      <c r="A256" s="48"/>
      <c r="B256" s="1036">
        <v>23.0</v>
      </c>
      <c r="C256" s="1050" t="s">
        <v>2678</v>
      </c>
      <c r="D256" s="1044" t="s">
        <v>453</v>
      </c>
      <c r="E256" s="1044">
        <v>1.078180682E9</v>
      </c>
      <c r="F256" s="1043"/>
      <c r="G256" s="1044">
        <v>10.0</v>
      </c>
      <c r="H256" s="1044" t="s">
        <v>157</v>
      </c>
      <c r="I256" s="1060"/>
      <c r="J256" s="1050"/>
      <c r="K256" s="1044"/>
      <c r="L256" s="1044"/>
      <c r="M256" s="1050"/>
      <c r="N256" s="1044"/>
      <c r="O256" s="1044"/>
      <c r="P256" s="1044"/>
      <c r="Q256" s="1044"/>
      <c r="R256" s="1044"/>
      <c r="S256" s="1044"/>
      <c r="T256" s="1044"/>
      <c r="U256" s="1044"/>
      <c r="V256" s="1050"/>
      <c r="W256" s="1044"/>
      <c r="X256" s="1050"/>
      <c r="Y256" s="1044"/>
      <c r="Z256" s="1060" t="s">
        <v>2679</v>
      </c>
      <c r="AA256" s="1046"/>
      <c r="AB256" s="1048" t="s">
        <v>2558</v>
      </c>
    </row>
    <row r="257">
      <c r="A257" s="48"/>
      <c r="B257" s="1036">
        <v>24.0</v>
      </c>
      <c r="C257" s="1050" t="s">
        <v>2680</v>
      </c>
      <c r="D257" s="1044" t="s">
        <v>453</v>
      </c>
      <c r="E257" s="1044">
        <v>1.088820798E9</v>
      </c>
      <c r="F257" s="1043"/>
      <c r="G257" s="1044">
        <v>12.0</v>
      </c>
      <c r="H257" s="1044" t="s">
        <v>682</v>
      </c>
      <c r="I257" s="1060"/>
      <c r="J257" s="1050"/>
      <c r="K257" s="1044"/>
      <c r="L257" s="1044"/>
      <c r="M257" s="1050"/>
      <c r="N257" s="1044"/>
      <c r="O257" s="1044"/>
      <c r="P257" s="1044"/>
      <c r="Q257" s="1044"/>
      <c r="R257" s="1044"/>
      <c r="S257" s="1044"/>
      <c r="T257" s="1044"/>
      <c r="U257" s="1044"/>
      <c r="V257" s="1050"/>
      <c r="W257" s="1044"/>
      <c r="X257" s="1050"/>
      <c r="Y257" s="1044"/>
      <c r="Z257" s="1060" t="s">
        <v>2679</v>
      </c>
      <c r="AA257" s="1046"/>
      <c r="AB257" s="1048" t="s">
        <v>2558</v>
      </c>
    </row>
    <row r="258">
      <c r="A258" s="48"/>
      <c r="B258" s="1036">
        <v>25.0</v>
      </c>
      <c r="C258" s="1050" t="s">
        <v>2683</v>
      </c>
      <c r="D258" s="1044" t="s">
        <v>453</v>
      </c>
      <c r="E258" s="1044">
        <v>1.004519689E9</v>
      </c>
      <c r="F258" s="1043">
        <v>37739.0</v>
      </c>
      <c r="G258" s="1044">
        <v>15.0</v>
      </c>
      <c r="H258" s="1044" t="s">
        <v>157</v>
      </c>
      <c r="I258" s="1060" t="s">
        <v>76</v>
      </c>
      <c r="J258" s="1050"/>
      <c r="K258" s="1044"/>
      <c r="L258" s="1044"/>
      <c r="M258" s="1050"/>
      <c r="N258" s="1044"/>
      <c r="O258" s="1044"/>
      <c r="P258" s="1044"/>
      <c r="Q258" s="1044"/>
      <c r="R258" s="1044"/>
      <c r="S258" s="1044"/>
      <c r="T258" s="1044"/>
      <c r="U258" s="1044"/>
      <c r="V258" s="1050"/>
      <c r="W258" s="1044"/>
      <c r="X258" s="1050"/>
      <c r="Y258" s="1044"/>
      <c r="Z258" s="1060" t="s">
        <v>2679</v>
      </c>
      <c r="AA258" s="1046"/>
      <c r="AB258" s="1048" t="s">
        <v>2558</v>
      </c>
    </row>
    <row r="259">
      <c r="A259" s="48"/>
      <c r="B259" s="1036">
        <v>26.0</v>
      </c>
      <c r="C259" s="1050" t="s">
        <v>2689</v>
      </c>
      <c r="D259" s="1044" t="s">
        <v>453</v>
      </c>
      <c r="E259" s="1044">
        <v>1.020431291E9</v>
      </c>
      <c r="F259" s="1043"/>
      <c r="G259" s="1044">
        <v>9.0</v>
      </c>
      <c r="H259" s="1044" t="s">
        <v>157</v>
      </c>
      <c r="I259" s="1060"/>
      <c r="J259" s="1050"/>
      <c r="K259" s="1044"/>
      <c r="L259" s="1044"/>
      <c r="M259" s="1050"/>
      <c r="N259" s="1044"/>
      <c r="O259" s="1044"/>
      <c r="P259" s="1044"/>
      <c r="Q259" s="1044"/>
      <c r="R259" s="1044"/>
      <c r="S259" s="1044"/>
      <c r="T259" s="1044"/>
      <c r="U259" s="1044"/>
      <c r="V259" s="1050"/>
      <c r="W259" s="1044"/>
      <c r="X259" s="1050"/>
      <c r="Y259" s="1044"/>
      <c r="Z259" s="1060" t="s">
        <v>2679</v>
      </c>
      <c r="AA259" s="1046"/>
      <c r="AB259" s="1048" t="s">
        <v>2558</v>
      </c>
    </row>
    <row r="260">
      <c r="A260" s="48"/>
      <c r="B260" s="1036">
        <v>27.0</v>
      </c>
      <c r="C260" s="1050" t="s">
        <v>2690</v>
      </c>
      <c r="D260" s="1044" t="s">
        <v>453</v>
      </c>
      <c r="E260" s="1044">
        <v>1.088394305E9</v>
      </c>
      <c r="F260" s="1043"/>
      <c r="G260" s="1044">
        <v>11.0</v>
      </c>
      <c r="H260" s="1044" t="s">
        <v>157</v>
      </c>
      <c r="I260" s="1060"/>
      <c r="J260" s="1050"/>
      <c r="K260" s="1044"/>
      <c r="L260" s="1044"/>
      <c r="M260" s="1050"/>
      <c r="N260" s="1044"/>
      <c r="O260" s="1044"/>
      <c r="P260" s="1044"/>
      <c r="Q260" s="1044"/>
      <c r="R260" s="1044"/>
      <c r="S260" s="1044"/>
      <c r="T260" s="1044"/>
      <c r="U260" s="1044"/>
      <c r="V260" s="1050"/>
      <c r="W260" s="1044"/>
      <c r="X260" s="1050"/>
      <c r="Y260" s="1044"/>
      <c r="Z260" s="1060" t="s">
        <v>2679</v>
      </c>
      <c r="AA260" s="1046"/>
      <c r="AB260" s="1048" t="s">
        <v>2558</v>
      </c>
    </row>
    <row r="261">
      <c r="A261" s="48"/>
      <c r="B261" s="1036">
        <v>28.0</v>
      </c>
      <c r="C261" s="1050" t="s">
        <v>2691</v>
      </c>
      <c r="D261" s="1044" t="s">
        <v>453</v>
      </c>
      <c r="E261" s="1044">
        <v>1.004778053E9</v>
      </c>
      <c r="F261" s="1043"/>
      <c r="G261" s="1044">
        <v>15.0</v>
      </c>
      <c r="H261" s="1044" t="s">
        <v>157</v>
      </c>
      <c r="I261" s="1060"/>
      <c r="J261" s="1050"/>
      <c r="K261" s="1044"/>
      <c r="L261" s="1044"/>
      <c r="M261" s="1050"/>
      <c r="N261" s="1044"/>
      <c r="O261" s="1044"/>
      <c r="P261" s="1044"/>
      <c r="Q261" s="1044"/>
      <c r="R261" s="1044"/>
      <c r="S261" s="1044"/>
      <c r="T261" s="1044"/>
      <c r="U261" s="1044"/>
      <c r="V261" s="1050"/>
      <c r="W261" s="1044"/>
      <c r="X261" s="1050"/>
      <c r="Y261" s="1044"/>
      <c r="Z261" s="1060" t="s">
        <v>2679</v>
      </c>
      <c r="AA261" s="1046"/>
      <c r="AB261" s="1048" t="s">
        <v>2558</v>
      </c>
    </row>
    <row r="262">
      <c r="A262" s="48"/>
      <c r="B262" s="1036">
        <v>29.0</v>
      </c>
      <c r="C262" s="1050" t="s">
        <v>2692</v>
      </c>
      <c r="D262" s="1044" t="s">
        <v>453</v>
      </c>
      <c r="E262" s="1044">
        <v>1.122337891E9</v>
      </c>
      <c r="F262" s="1043"/>
      <c r="G262" s="1044">
        <v>10.0</v>
      </c>
      <c r="H262" s="1044" t="s">
        <v>157</v>
      </c>
      <c r="I262" s="1060"/>
      <c r="J262" s="1050"/>
      <c r="K262" s="1044"/>
      <c r="L262" s="1044"/>
      <c r="M262" s="1050"/>
      <c r="N262" s="1044"/>
      <c r="O262" s="1044"/>
      <c r="P262" s="1044"/>
      <c r="Q262" s="1044"/>
      <c r="R262" s="1044"/>
      <c r="S262" s="1044"/>
      <c r="T262" s="1044"/>
      <c r="U262" s="1044"/>
      <c r="V262" s="1050"/>
      <c r="W262" s="1044"/>
      <c r="X262" s="1050"/>
      <c r="Y262" s="1044"/>
      <c r="Z262" s="1060" t="s">
        <v>2679</v>
      </c>
      <c r="AA262" s="1046"/>
      <c r="AB262" s="1048" t="s">
        <v>2558</v>
      </c>
    </row>
    <row r="263">
      <c r="A263" s="48"/>
      <c r="B263" s="1036">
        <v>30.0</v>
      </c>
      <c r="C263" s="1050" t="s">
        <v>2694</v>
      </c>
      <c r="D263" s="1044" t="s">
        <v>695</v>
      </c>
      <c r="E263" s="1044">
        <v>1.088371391E9</v>
      </c>
      <c r="F263" s="1043"/>
      <c r="G263" s="1044">
        <v>10.0</v>
      </c>
      <c r="H263" s="1044" t="s">
        <v>157</v>
      </c>
      <c r="I263" s="1060" t="s">
        <v>76</v>
      </c>
      <c r="J263" s="1050" t="s">
        <v>2695</v>
      </c>
      <c r="K263" s="1044"/>
      <c r="L263" s="1044"/>
      <c r="M263" s="1050"/>
      <c r="N263" s="1044"/>
      <c r="O263" s="1044"/>
      <c r="P263" s="1044"/>
      <c r="Q263" s="1044"/>
      <c r="R263" s="1044"/>
      <c r="S263" s="1044"/>
      <c r="T263" s="1044"/>
      <c r="U263" s="1044"/>
      <c r="V263" s="1050"/>
      <c r="W263" s="1044"/>
      <c r="X263" s="1050"/>
      <c r="Y263" s="1044"/>
      <c r="Z263" s="1113">
        <v>43308.0</v>
      </c>
      <c r="AA263" s="1046"/>
      <c r="AB263" s="1048" t="s">
        <v>2558</v>
      </c>
    </row>
    <row r="264">
      <c r="A264" s="48"/>
      <c r="B264" s="1036">
        <v>31.0</v>
      </c>
      <c r="C264" s="1050" t="s">
        <v>2760</v>
      </c>
      <c r="D264" s="1044" t="s">
        <v>695</v>
      </c>
      <c r="E264" s="1044">
        <v>1.088830808E9</v>
      </c>
      <c r="F264" s="1043"/>
      <c r="G264" s="1044">
        <v>10.0</v>
      </c>
      <c r="H264" s="1044" t="s">
        <v>157</v>
      </c>
      <c r="I264" s="1060"/>
      <c r="J264" s="1050" t="s">
        <v>2761</v>
      </c>
      <c r="K264" s="1044"/>
      <c r="L264" s="1044"/>
      <c r="M264" s="1050"/>
      <c r="N264" s="1044"/>
      <c r="O264" s="1044"/>
      <c r="P264" s="1044"/>
      <c r="Q264" s="1044"/>
      <c r="R264" s="1044"/>
      <c r="S264" s="1044"/>
      <c r="T264" s="1044"/>
      <c r="U264" s="1044"/>
      <c r="V264" s="1050"/>
      <c r="W264" s="1044"/>
      <c r="X264" s="1050"/>
      <c r="Y264" s="1044"/>
      <c r="Z264" s="1113">
        <v>43308.0</v>
      </c>
      <c r="AA264" s="1046"/>
      <c r="AB264" s="1048" t="s">
        <v>2558</v>
      </c>
    </row>
    <row r="265">
      <c r="A265" s="48"/>
      <c r="B265" s="1036">
        <v>32.0</v>
      </c>
      <c r="C265" s="1050" t="s">
        <v>2762</v>
      </c>
      <c r="D265" s="1044" t="s">
        <v>695</v>
      </c>
      <c r="E265" s="1044">
        <v>1.115451243E9</v>
      </c>
      <c r="F265" s="1043"/>
      <c r="G265" s="1044">
        <v>11.0</v>
      </c>
      <c r="H265" s="1044" t="s">
        <v>682</v>
      </c>
      <c r="I265" s="1060"/>
      <c r="J265" s="1050"/>
      <c r="K265" s="1044"/>
      <c r="L265" s="1044"/>
      <c r="M265" s="1050"/>
      <c r="N265" s="1044"/>
      <c r="O265" s="1044"/>
      <c r="P265" s="1044"/>
      <c r="Q265" s="1044"/>
      <c r="R265" s="1044"/>
      <c r="S265" s="1044"/>
      <c r="T265" s="1044"/>
      <c r="U265" s="1044"/>
      <c r="V265" s="1050"/>
      <c r="W265" s="1044"/>
      <c r="X265" s="1050"/>
      <c r="Y265" s="1044"/>
      <c r="Z265" s="1113">
        <v>43308.0</v>
      </c>
      <c r="AA265" s="1046"/>
      <c r="AB265" s="1048" t="s">
        <v>2558</v>
      </c>
    </row>
    <row r="266">
      <c r="A266" s="48"/>
      <c r="B266" s="1036">
        <v>33.0</v>
      </c>
      <c r="C266" s="1050" t="s">
        <v>2769</v>
      </c>
      <c r="D266" s="1044" t="s">
        <v>453</v>
      </c>
      <c r="E266" s="1044">
        <v>1.12250808E9</v>
      </c>
      <c r="F266" s="1043"/>
      <c r="G266" s="1044">
        <v>17.0</v>
      </c>
      <c r="H266" s="1044" t="s">
        <v>157</v>
      </c>
      <c r="I266" s="1060"/>
      <c r="J266" s="1050" t="s">
        <v>2770</v>
      </c>
      <c r="K266" s="1044"/>
      <c r="L266" s="1044"/>
      <c r="M266" s="1050"/>
      <c r="N266" s="1044"/>
      <c r="O266" s="1044"/>
      <c r="P266" s="1044"/>
      <c r="Q266" s="1044"/>
      <c r="R266" s="1044"/>
      <c r="S266" s="1044"/>
      <c r="T266" s="1044"/>
      <c r="U266" s="1044"/>
      <c r="V266" s="1050"/>
      <c r="W266" s="1044"/>
      <c r="X266" s="1050"/>
      <c r="Y266" s="1044"/>
      <c r="Z266" s="1113">
        <v>43336.0</v>
      </c>
      <c r="AA266" s="1046"/>
      <c r="AB266" s="1048" t="s">
        <v>2558</v>
      </c>
    </row>
    <row r="267">
      <c r="A267" s="48"/>
      <c r="B267" s="377">
        <v>1.0</v>
      </c>
      <c r="C267" s="1116" t="s">
        <v>2771</v>
      </c>
      <c r="D267" s="1117" t="s">
        <v>695</v>
      </c>
      <c r="E267" s="1117">
        <v>1.603932219E9</v>
      </c>
      <c r="F267" s="1118">
        <v>37429.0</v>
      </c>
      <c r="G267" s="1119">
        <v>15.0</v>
      </c>
      <c r="H267" s="1119" t="s">
        <v>157</v>
      </c>
      <c r="I267" s="1120"/>
      <c r="J267" s="1116" t="s">
        <v>2587</v>
      </c>
      <c r="K267" s="1117" t="s">
        <v>161</v>
      </c>
      <c r="L267" s="1117" t="s">
        <v>2089</v>
      </c>
      <c r="M267" s="1116" t="s">
        <v>2554</v>
      </c>
      <c r="N267" s="1117" t="s">
        <v>46</v>
      </c>
      <c r="O267" s="1117" t="s">
        <v>1520</v>
      </c>
      <c r="P267" s="1117" t="s">
        <v>1520</v>
      </c>
      <c r="Q267" s="1117" t="s">
        <v>2555</v>
      </c>
      <c r="R267" s="1117" t="s">
        <v>50</v>
      </c>
      <c r="S267" s="1117" t="s">
        <v>729</v>
      </c>
      <c r="T267" s="1117" t="s">
        <v>271</v>
      </c>
      <c r="U267" s="1117" t="s">
        <v>161</v>
      </c>
      <c r="V267" s="1116" t="s">
        <v>2589</v>
      </c>
      <c r="W267" s="1117">
        <v>3.147214175E9</v>
      </c>
      <c r="X267" s="1116" t="s">
        <v>2774</v>
      </c>
      <c r="Y267" s="1117">
        <v>3.113791307E9</v>
      </c>
      <c r="Z267" s="1120"/>
      <c r="AA267" s="1120"/>
      <c r="AB267" s="1121"/>
    </row>
    <row r="268">
      <c r="A268" s="48"/>
      <c r="B268" s="377">
        <v>2.0</v>
      </c>
      <c r="C268" s="1116" t="s">
        <v>2775</v>
      </c>
      <c r="D268" s="1117" t="s">
        <v>283</v>
      </c>
      <c r="E268" s="1117">
        <v>1.004754159E9</v>
      </c>
      <c r="F268" s="1118">
        <v>36583.0</v>
      </c>
      <c r="G268" s="1119">
        <v>16.0</v>
      </c>
      <c r="H268" s="1119" t="s">
        <v>157</v>
      </c>
      <c r="I268" s="1120"/>
      <c r="J268" s="1116" t="s">
        <v>2776</v>
      </c>
      <c r="K268" s="1117" t="s">
        <v>161</v>
      </c>
      <c r="L268" s="1117" t="s">
        <v>2089</v>
      </c>
      <c r="M268" s="1116" t="s">
        <v>2554</v>
      </c>
      <c r="N268" s="1117" t="s">
        <v>46</v>
      </c>
      <c r="O268" s="1117" t="s">
        <v>1520</v>
      </c>
      <c r="P268" s="1117" t="s">
        <v>1520</v>
      </c>
      <c r="Q268" s="1117" t="s">
        <v>2555</v>
      </c>
      <c r="R268" s="1117" t="s">
        <v>50</v>
      </c>
      <c r="S268" s="1117" t="s">
        <v>291</v>
      </c>
      <c r="T268" s="1117" t="s">
        <v>271</v>
      </c>
      <c r="U268" s="1117" t="s">
        <v>161</v>
      </c>
      <c r="V268" s="1116" t="s">
        <v>2777</v>
      </c>
      <c r="W268" s="1117" t="s">
        <v>161</v>
      </c>
      <c r="X268" s="1116" t="s">
        <v>2778</v>
      </c>
      <c r="Y268" s="1117">
        <v>3.229154144E9</v>
      </c>
      <c r="Z268" s="1120"/>
      <c r="AA268" s="1120"/>
      <c r="AB268" s="1121"/>
    </row>
    <row r="269">
      <c r="A269" s="48"/>
      <c r="B269" s="377">
        <v>3.0</v>
      </c>
      <c r="C269" s="1116" t="s">
        <v>2779</v>
      </c>
      <c r="D269" s="1117" t="s">
        <v>695</v>
      </c>
      <c r="E269" s="1117">
        <v>1.08962963E8</v>
      </c>
      <c r="F269" s="1118">
        <v>36572.0</v>
      </c>
      <c r="G269" s="1119">
        <v>18.0</v>
      </c>
      <c r="H269" s="1119" t="s">
        <v>157</v>
      </c>
      <c r="I269" s="1120"/>
      <c r="J269" s="1122" t="s">
        <v>2780</v>
      </c>
      <c r="K269" s="1117" t="s">
        <v>161</v>
      </c>
      <c r="L269" s="1117">
        <v>3.148324884E9</v>
      </c>
      <c r="M269" s="1116" t="s">
        <v>2554</v>
      </c>
      <c r="N269" s="1117" t="s">
        <v>46</v>
      </c>
      <c r="O269" s="1117" t="s">
        <v>1520</v>
      </c>
      <c r="P269" s="1117" t="s">
        <v>1520</v>
      </c>
      <c r="Q269" s="1117" t="s">
        <v>2555</v>
      </c>
      <c r="R269" s="1117" t="s">
        <v>50</v>
      </c>
      <c r="S269" s="1117" t="s">
        <v>291</v>
      </c>
      <c r="T269" s="1117" t="s">
        <v>271</v>
      </c>
      <c r="U269" s="1117" t="s">
        <v>161</v>
      </c>
      <c r="V269" s="1116" t="s">
        <v>2781</v>
      </c>
      <c r="W269" s="1117">
        <v>3.18570877E9</v>
      </c>
      <c r="X269" s="1116" t="s">
        <v>2782</v>
      </c>
      <c r="Y269" s="1117" t="s">
        <v>161</v>
      </c>
      <c r="Z269" s="1120"/>
      <c r="AA269" s="1120"/>
      <c r="AB269" s="1121"/>
    </row>
    <row r="270">
      <c r="A270" s="48"/>
      <c r="B270" s="377">
        <v>4.0</v>
      </c>
      <c r="C270" s="1116" t="s">
        <v>2783</v>
      </c>
      <c r="D270" s="1117" t="s">
        <v>695</v>
      </c>
      <c r="E270" s="1117">
        <v>1.010106638E9</v>
      </c>
      <c r="F270" s="1118">
        <v>37597.0</v>
      </c>
      <c r="G270" s="1119">
        <v>15.0</v>
      </c>
      <c r="H270" s="1119" t="s">
        <v>157</v>
      </c>
      <c r="I270" s="1120"/>
      <c r="J270" s="1116" t="s">
        <v>2784</v>
      </c>
      <c r="K270" s="1117" t="s">
        <v>161</v>
      </c>
      <c r="L270" s="1117" t="s">
        <v>161</v>
      </c>
      <c r="M270" s="1116" t="s">
        <v>2554</v>
      </c>
      <c r="N270" s="1117" t="s">
        <v>46</v>
      </c>
      <c r="O270" s="1117" t="s">
        <v>1520</v>
      </c>
      <c r="P270" s="1117" t="s">
        <v>1520</v>
      </c>
      <c r="Q270" s="1117" t="s">
        <v>2555</v>
      </c>
      <c r="R270" s="1117" t="s">
        <v>50</v>
      </c>
      <c r="S270" s="1117" t="s">
        <v>729</v>
      </c>
      <c r="T270" s="1117" t="s">
        <v>271</v>
      </c>
      <c r="U270" s="1117" t="s">
        <v>161</v>
      </c>
      <c r="V270" s="1116" t="s">
        <v>2785</v>
      </c>
      <c r="W270" s="1117" t="s">
        <v>161</v>
      </c>
      <c r="X270" s="1116" t="s">
        <v>2786</v>
      </c>
      <c r="Y270" s="1117" t="s">
        <v>161</v>
      </c>
      <c r="Z270" s="1120"/>
      <c r="AA270" s="1120"/>
      <c r="AB270" s="1121"/>
    </row>
    <row r="271">
      <c r="A271" s="48"/>
      <c r="B271" s="377">
        <v>5.0</v>
      </c>
      <c r="C271" s="1116" t="s">
        <v>2787</v>
      </c>
      <c r="D271" s="1117" t="s">
        <v>695</v>
      </c>
      <c r="E271" s="1117">
        <v>1.10367217E9</v>
      </c>
      <c r="F271" s="1118">
        <v>37674.0</v>
      </c>
      <c r="G271" s="1119">
        <v>15.0</v>
      </c>
      <c r="H271" s="1119" t="s">
        <v>157</v>
      </c>
      <c r="I271" s="1120"/>
      <c r="J271" s="1116" t="s">
        <v>2788</v>
      </c>
      <c r="K271" s="1117" t="s">
        <v>161</v>
      </c>
      <c r="L271" s="1117" t="s">
        <v>2089</v>
      </c>
      <c r="M271" s="1116" t="s">
        <v>2554</v>
      </c>
      <c r="N271" s="1117" t="s">
        <v>46</v>
      </c>
      <c r="O271" s="1117" t="s">
        <v>1520</v>
      </c>
      <c r="P271" s="1117" t="s">
        <v>1520</v>
      </c>
      <c r="Q271" s="1117" t="s">
        <v>2555</v>
      </c>
      <c r="R271" s="1117" t="s">
        <v>50</v>
      </c>
      <c r="S271" s="1117" t="s">
        <v>291</v>
      </c>
      <c r="T271" s="1117" t="s">
        <v>787</v>
      </c>
      <c r="U271" s="1117" t="s">
        <v>161</v>
      </c>
      <c r="V271" s="1116" t="s">
        <v>161</v>
      </c>
      <c r="W271" s="1117" t="s">
        <v>161</v>
      </c>
      <c r="X271" s="1116" t="s">
        <v>2789</v>
      </c>
      <c r="Y271" s="1117">
        <v>3.22623391E9</v>
      </c>
      <c r="Z271" s="1120"/>
      <c r="AA271" s="1120"/>
      <c r="AB271" s="1121" t="s">
        <v>2790</v>
      </c>
    </row>
    <row r="272">
      <c r="A272" s="48"/>
      <c r="B272" s="377">
        <v>6.0</v>
      </c>
      <c r="C272" s="1122" t="s">
        <v>2791</v>
      </c>
      <c r="D272" s="1119" t="s">
        <v>695</v>
      </c>
      <c r="E272" s="1119">
        <v>1.02022492E9</v>
      </c>
      <c r="F272" s="1118"/>
      <c r="G272" s="1119"/>
      <c r="H272" s="1119"/>
      <c r="I272" s="1120"/>
      <c r="J272" s="1122" t="s">
        <v>2792</v>
      </c>
      <c r="K272" s="1119" t="s">
        <v>161</v>
      </c>
      <c r="L272" s="1119" t="s">
        <v>161</v>
      </c>
      <c r="M272" s="1122" t="s">
        <v>2554</v>
      </c>
      <c r="N272" s="1119" t="s">
        <v>46</v>
      </c>
      <c r="O272" s="1119" t="s">
        <v>1520</v>
      </c>
      <c r="P272" s="1119" t="s">
        <v>1520</v>
      </c>
      <c r="Q272" s="1119" t="s">
        <v>2555</v>
      </c>
      <c r="R272" s="1119" t="s">
        <v>50</v>
      </c>
      <c r="S272" s="1119"/>
      <c r="T272" s="1119" t="s">
        <v>787</v>
      </c>
      <c r="U272" s="1119" t="s">
        <v>161</v>
      </c>
      <c r="V272" s="1122" t="s">
        <v>2793</v>
      </c>
      <c r="W272" s="1117"/>
      <c r="X272" s="1122" t="s">
        <v>2794</v>
      </c>
      <c r="Y272" s="1117"/>
      <c r="Z272" s="1120"/>
      <c r="AA272" s="1120"/>
      <c r="AB272" s="1121" t="s">
        <v>2790</v>
      </c>
    </row>
    <row r="273">
      <c r="A273" s="48"/>
      <c r="B273" s="377">
        <v>7.0</v>
      </c>
      <c r="C273" s="1122" t="s">
        <v>2795</v>
      </c>
      <c r="D273" s="1119" t="s">
        <v>695</v>
      </c>
      <c r="E273" s="1119">
        <v>1.085719515E9</v>
      </c>
      <c r="F273" s="1118"/>
      <c r="G273" s="1119">
        <v>11.0</v>
      </c>
      <c r="H273" s="1119"/>
      <c r="I273" s="1120"/>
      <c r="J273" s="1122" t="s">
        <v>2636</v>
      </c>
      <c r="K273" s="1119" t="s">
        <v>161</v>
      </c>
      <c r="L273" s="1119" t="s">
        <v>161</v>
      </c>
      <c r="M273" s="1122" t="s">
        <v>2554</v>
      </c>
      <c r="N273" s="1119" t="s">
        <v>46</v>
      </c>
      <c r="O273" s="1119" t="s">
        <v>1520</v>
      </c>
      <c r="P273" s="1119" t="s">
        <v>1520</v>
      </c>
      <c r="Q273" s="1119" t="s">
        <v>2555</v>
      </c>
      <c r="R273" s="1119" t="s">
        <v>50</v>
      </c>
      <c r="S273" s="1119"/>
      <c r="T273" s="1119" t="s">
        <v>787</v>
      </c>
      <c r="U273" s="1119" t="s">
        <v>161</v>
      </c>
      <c r="V273" s="1122" t="s">
        <v>2638</v>
      </c>
      <c r="W273" s="1117"/>
      <c r="X273" s="1122" t="s">
        <v>2639</v>
      </c>
      <c r="Y273" s="1117"/>
      <c r="Z273" s="1123" t="s">
        <v>2796</v>
      </c>
      <c r="AA273" s="1123" t="s">
        <v>2679</v>
      </c>
      <c r="AB273" s="1124" t="s">
        <v>2797</v>
      </c>
      <c r="AC273" s="1125"/>
    </row>
    <row r="274">
      <c r="A274" s="48"/>
      <c r="B274" s="377">
        <v>8.0</v>
      </c>
      <c r="C274" s="1122" t="s">
        <v>2798</v>
      </c>
      <c r="D274" s="1119" t="s">
        <v>453</v>
      </c>
      <c r="E274" s="1119">
        <v>1.088279391E9</v>
      </c>
      <c r="F274" s="1118">
        <v>39517.0</v>
      </c>
      <c r="G274" s="1119">
        <v>10.0</v>
      </c>
      <c r="H274" s="1119" t="s">
        <v>157</v>
      </c>
      <c r="I274" s="1123" t="s">
        <v>76</v>
      </c>
      <c r="J274" s="1122" t="s">
        <v>2799</v>
      </c>
      <c r="K274" s="1119" t="s">
        <v>161</v>
      </c>
      <c r="L274" s="1119" t="s">
        <v>161</v>
      </c>
      <c r="M274" s="1122" t="s">
        <v>2554</v>
      </c>
      <c r="N274" s="1119" t="s">
        <v>46</v>
      </c>
      <c r="O274" s="1119" t="s">
        <v>1520</v>
      </c>
      <c r="P274" s="1119" t="s">
        <v>2800</v>
      </c>
      <c r="Q274" s="1119" t="s">
        <v>2555</v>
      </c>
      <c r="R274" s="1119" t="s">
        <v>50</v>
      </c>
      <c r="S274" s="1119"/>
      <c r="T274" s="1119" t="s">
        <v>787</v>
      </c>
      <c r="U274" s="1119" t="s">
        <v>161</v>
      </c>
      <c r="V274" s="1122" t="s">
        <v>161</v>
      </c>
      <c r="W274" s="1119" t="s">
        <v>161</v>
      </c>
      <c r="X274" s="1122" t="s">
        <v>2801</v>
      </c>
      <c r="Y274" s="1119">
        <v>3.138006376E9</v>
      </c>
      <c r="Z274" s="1123" t="s">
        <v>2796</v>
      </c>
      <c r="AA274" s="1123" t="s">
        <v>2679</v>
      </c>
      <c r="AB274" s="1121" t="s">
        <v>354</v>
      </c>
    </row>
    <row r="275">
      <c r="A275" s="48"/>
      <c r="B275" s="377">
        <v>9.0</v>
      </c>
      <c r="C275" s="1122" t="s">
        <v>2802</v>
      </c>
      <c r="D275" s="1119" t="s">
        <v>453</v>
      </c>
      <c r="E275" s="1119">
        <v>1.04273305E9</v>
      </c>
      <c r="F275" s="1118">
        <v>39121.0</v>
      </c>
      <c r="G275" s="1119">
        <v>11.0</v>
      </c>
      <c r="H275" s="1119" t="s">
        <v>157</v>
      </c>
      <c r="I275" s="1123" t="s">
        <v>43</v>
      </c>
      <c r="J275" s="1122" t="s">
        <v>2803</v>
      </c>
      <c r="K275" s="1119" t="s">
        <v>161</v>
      </c>
      <c r="L275" s="1119" t="s">
        <v>161</v>
      </c>
      <c r="M275" s="1122" t="s">
        <v>2554</v>
      </c>
      <c r="N275" s="1119" t="s">
        <v>46</v>
      </c>
      <c r="O275" s="1119" t="s">
        <v>1520</v>
      </c>
      <c r="P275" s="1119" t="s">
        <v>1520</v>
      </c>
      <c r="Q275" s="1119" t="s">
        <v>2555</v>
      </c>
      <c r="R275" s="1119" t="s">
        <v>50</v>
      </c>
      <c r="S275" s="1119"/>
      <c r="T275" s="1119" t="s">
        <v>787</v>
      </c>
      <c r="U275" s="1119" t="s">
        <v>161</v>
      </c>
      <c r="V275" s="1122" t="s">
        <v>2804</v>
      </c>
      <c r="W275" s="1119" t="s">
        <v>161</v>
      </c>
      <c r="X275" s="1122" t="s">
        <v>2805</v>
      </c>
      <c r="Y275" s="1119">
        <v>3.123853897E9</v>
      </c>
      <c r="Z275" s="1123" t="s">
        <v>2796</v>
      </c>
      <c r="AA275" s="1123" t="s">
        <v>2679</v>
      </c>
      <c r="AB275" s="1121" t="s">
        <v>2806</v>
      </c>
    </row>
    <row r="276">
      <c r="A276" s="48"/>
      <c r="B276" s="377">
        <v>10.0</v>
      </c>
      <c r="C276" s="1128" t="s">
        <v>2807</v>
      </c>
      <c r="D276" s="1133" t="s">
        <v>695</v>
      </c>
      <c r="E276" s="1133">
        <v>1.00468578E9</v>
      </c>
      <c r="F276" s="1118">
        <v>38616.0</v>
      </c>
      <c r="G276" s="1119">
        <v>12.0</v>
      </c>
      <c r="H276" s="1119" t="s">
        <v>157</v>
      </c>
      <c r="I276" s="1120"/>
      <c r="J276" s="1116" t="s">
        <v>2813</v>
      </c>
      <c r="K276" s="1117" t="s">
        <v>161</v>
      </c>
      <c r="L276" s="1117" t="s">
        <v>2089</v>
      </c>
      <c r="M276" s="1116" t="s">
        <v>2554</v>
      </c>
      <c r="N276" s="1117" t="s">
        <v>46</v>
      </c>
      <c r="O276" s="1117" t="s">
        <v>1520</v>
      </c>
      <c r="P276" s="1117" t="s">
        <v>1520</v>
      </c>
      <c r="Q276" s="1117" t="s">
        <v>2555</v>
      </c>
      <c r="R276" s="1117" t="s">
        <v>50</v>
      </c>
      <c r="S276" s="1117" t="s">
        <v>291</v>
      </c>
      <c r="T276" s="1117" t="s">
        <v>271</v>
      </c>
      <c r="U276" s="1117" t="s">
        <v>161</v>
      </c>
      <c r="V276" s="1116" t="s">
        <v>2578</v>
      </c>
      <c r="W276" s="1117" t="s">
        <v>161</v>
      </c>
      <c r="X276" s="1116" t="s">
        <v>2579</v>
      </c>
      <c r="Y276" s="1117" t="s">
        <v>161</v>
      </c>
      <c r="Z276" s="1120"/>
      <c r="AA276" s="1135">
        <v>43336.0</v>
      </c>
      <c r="AB276" s="1121" t="s">
        <v>2790</v>
      </c>
    </row>
    <row r="277">
      <c r="A277" s="48"/>
      <c r="B277" s="377">
        <v>11.0</v>
      </c>
      <c r="C277" s="1116" t="s">
        <v>2819</v>
      </c>
      <c r="D277" s="1117" t="s">
        <v>695</v>
      </c>
      <c r="E277" s="1117">
        <v>1.0088669E9</v>
      </c>
      <c r="F277" s="1118">
        <v>38035.0</v>
      </c>
      <c r="G277" s="1119">
        <v>14.0</v>
      </c>
      <c r="H277" s="1119" t="s">
        <v>157</v>
      </c>
      <c r="I277" s="1120"/>
      <c r="J277" s="1116" t="s">
        <v>2820</v>
      </c>
      <c r="K277" s="1117" t="s">
        <v>161</v>
      </c>
      <c r="L277" s="1117" t="s">
        <v>2089</v>
      </c>
      <c r="M277" s="1116" t="s">
        <v>2554</v>
      </c>
      <c r="N277" s="1117" t="s">
        <v>46</v>
      </c>
      <c r="O277" s="1117" t="s">
        <v>1520</v>
      </c>
      <c r="P277" s="1117" t="s">
        <v>1520</v>
      </c>
      <c r="Q277" s="1117" t="s">
        <v>2555</v>
      </c>
      <c r="R277" s="1117" t="s">
        <v>50</v>
      </c>
      <c r="S277" s="1117" t="s">
        <v>291</v>
      </c>
      <c r="T277" s="1117" t="s">
        <v>271</v>
      </c>
      <c r="U277" s="1117" t="s">
        <v>161</v>
      </c>
      <c r="V277" s="1116" t="s">
        <v>2821</v>
      </c>
      <c r="W277" s="1117">
        <v>3.21606311E8</v>
      </c>
      <c r="X277" s="1116" t="s">
        <v>2822</v>
      </c>
      <c r="Y277" s="1117">
        <v>3.115683791E9</v>
      </c>
      <c r="Z277" s="1120"/>
      <c r="AA277" s="1135">
        <v>43336.0</v>
      </c>
      <c r="AB277" s="1121" t="s">
        <v>2790</v>
      </c>
    </row>
    <row r="278">
      <c r="A278" s="48"/>
      <c r="B278" s="377">
        <v>12.0</v>
      </c>
      <c r="C278" s="1116" t="s">
        <v>2823</v>
      </c>
      <c r="D278" s="1117" t="s">
        <v>695</v>
      </c>
      <c r="E278" s="1117">
        <v>1.089381437E9</v>
      </c>
      <c r="F278" s="1118">
        <v>37129.0</v>
      </c>
      <c r="G278" s="1119">
        <v>16.0</v>
      </c>
      <c r="H278" s="1119" t="s">
        <v>157</v>
      </c>
      <c r="I278" s="1120"/>
      <c r="J278" s="1116" t="s">
        <v>2642</v>
      </c>
      <c r="K278" s="1117" t="s">
        <v>161</v>
      </c>
      <c r="L278" s="1117" t="s">
        <v>161</v>
      </c>
      <c r="M278" s="1116" t="s">
        <v>2554</v>
      </c>
      <c r="N278" s="1117" t="s">
        <v>46</v>
      </c>
      <c r="O278" s="1117" t="s">
        <v>1520</v>
      </c>
      <c r="P278" s="1117" t="s">
        <v>1520</v>
      </c>
      <c r="Q278" s="1117" t="s">
        <v>2555</v>
      </c>
      <c r="R278" s="1117" t="s">
        <v>50</v>
      </c>
      <c r="S278" s="1117" t="s">
        <v>291</v>
      </c>
      <c r="T278" s="1117" t="s">
        <v>271</v>
      </c>
      <c r="U278" s="1117" t="s">
        <v>161</v>
      </c>
      <c r="V278" s="1116" t="s">
        <v>2556</v>
      </c>
      <c r="W278" s="1117" t="s">
        <v>161</v>
      </c>
      <c r="X278" s="1116" t="s">
        <v>2557</v>
      </c>
      <c r="Y278" s="1117" t="s">
        <v>161</v>
      </c>
      <c r="Z278" s="1120"/>
      <c r="AA278" s="1135">
        <v>43336.0</v>
      </c>
      <c r="AB278" s="1121" t="s">
        <v>2790</v>
      </c>
      <c r="AC278" s="128"/>
    </row>
    <row r="279">
      <c r="A279" s="48"/>
      <c r="B279" s="377">
        <v>13.0</v>
      </c>
      <c r="C279" s="1122" t="s">
        <v>2825</v>
      </c>
      <c r="D279" s="1119" t="s">
        <v>2826</v>
      </c>
      <c r="E279" s="1119">
        <v>1.088289668E9</v>
      </c>
      <c r="F279" s="1118">
        <v>39915.0</v>
      </c>
      <c r="G279" s="1119">
        <v>9.0</v>
      </c>
      <c r="H279" s="1119" t="s">
        <v>157</v>
      </c>
      <c r="I279" s="1123" t="s">
        <v>86</v>
      </c>
      <c r="J279" s="1122" t="s">
        <v>2799</v>
      </c>
      <c r="K279" s="1119" t="s">
        <v>161</v>
      </c>
      <c r="L279" s="1119" t="s">
        <v>161</v>
      </c>
      <c r="M279" s="1122" t="s">
        <v>2554</v>
      </c>
      <c r="N279" s="1119" t="s">
        <v>46</v>
      </c>
      <c r="O279" s="1119" t="s">
        <v>1520</v>
      </c>
      <c r="P279" s="1119" t="s">
        <v>2800</v>
      </c>
      <c r="Q279" s="1119" t="s">
        <v>2555</v>
      </c>
      <c r="R279" s="1119" t="s">
        <v>50</v>
      </c>
      <c r="S279" s="1119"/>
      <c r="T279" s="1119" t="s">
        <v>787</v>
      </c>
      <c r="U279" s="1119" t="s">
        <v>161</v>
      </c>
      <c r="V279" s="1122" t="s">
        <v>2827</v>
      </c>
      <c r="W279" s="1119" t="s">
        <v>161</v>
      </c>
      <c r="X279" s="1122" t="s">
        <v>2828</v>
      </c>
      <c r="Y279" s="1119">
        <v>3.124045624E9</v>
      </c>
      <c r="Z279" s="1120"/>
      <c r="AA279" s="1135">
        <v>43336.0</v>
      </c>
      <c r="AB279" s="1121" t="s">
        <v>2790</v>
      </c>
    </row>
    <row r="280">
      <c r="A280" s="249"/>
      <c r="B280" s="377">
        <v>14.0</v>
      </c>
      <c r="C280" s="1122" t="s">
        <v>2829</v>
      </c>
      <c r="D280" s="1119" t="s">
        <v>695</v>
      </c>
      <c r="E280" s="1119">
        <v>1.030140621E9</v>
      </c>
      <c r="F280" s="1118"/>
      <c r="G280" s="1119">
        <v>10.0</v>
      </c>
      <c r="H280" s="1119" t="s">
        <v>682</v>
      </c>
      <c r="I280" s="1123"/>
      <c r="J280" s="1122" t="s">
        <v>2830</v>
      </c>
      <c r="K280" s="1119"/>
      <c r="L280" s="1119"/>
      <c r="M280" s="1122"/>
      <c r="N280" s="1119"/>
      <c r="O280" s="1119"/>
      <c r="P280" s="1119"/>
      <c r="Q280" s="1119"/>
      <c r="R280" s="1119"/>
      <c r="S280" s="1119"/>
      <c r="T280" s="1119"/>
      <c r="U280" s="1119"/>
      <c r="V280" s="1122"/>
      <c r="W280" s="1119"/>
      <c r="X280" s="1122"/>
      <c r="Y280" s="1119"/>
      <c r="Z280" s="1145">
        <v>43315.0</v>
      </c>
      <c r="AA280" s="1135">
        <v>43336.0</v>
      </c>
      <c r="AB280" s="1121" t="s">
        <v>2790</v>
      </c>
    </row>
    <row r="281">
      <c r="A281" s="1146" t="s">
        <v>2853</v>
      </c>
      <c r="B281" s="1153">
        <v>1.0</v>
      </c>
      <c r="C281" s="1155" t="s">
        <v>2871</v>
      </c>
      <c r="D281" s="1156" t="s">
        <v>695</v>
      </c>
      <c r="E281" s="1156">
        <v>1.089602999E9</v>
      </c>
      <c r="F281" s="1157">
        <v>39450.0</v>
      </c>
      <c r="G281" s="1158">
        <v>10.0</v>
      </c>
      <c r="H281" s="1158" t="s">
        <v>682</v>
      </c>
      <c r="I281" s="1159" t="s">
        <v>200</v>
      </c>
      <c r="J281" s="1155" t="s">
        <v>2872</v>
      </c>
      <c r="K281" s="1156" t="s">
        <v>161</v>
      </c>
      <c r="L281" s="1156" t="s">
        <v>2089</v>
      </c>
      <c r="M281" s="1155" t="s">
        <v>2554</v>
      </c>
      <c r="N281" s="1156" t="s">
        <v>46</v>
      </c>
      <c r="O281" s="1158" t="s">
        <v>2873</v>
      </c>
      <c r="P281" s="1156" t="s">
        <v>2874</v>
      </c>
      <c r="Q281" s="1156" t="s">
        <v>2555</v>
      </c>
      <c r="R281" s="1156" t="s">
        <v>50</v>
      </c>
      <c r="S281" s="1156" t="s">
        <v>1656</v>
      </c>
      <c r="T281" s="1156" t="s">
        <v>787</v>
      </c>
      <c r="U281" s="1156" t="s">
        <v>161</v>
      </c>
      <c r="V281" s="1155" t="s">
        <v>2875</v>
      </c>
      <c r="W281" s="1156">
        <v>3.116521488E9</v>
      </c>
      <c r="X281" s="1155" t="s">
        <v>2876</v>
      </c>
      <c r="Y281" s="1156">
        <v>3.207565241E9</v>
      </c>
      <c r="Z281" s="1156"/>
      <c r="AA281" s="1160"/>
      <c r="AB281" s="1161" t="s">
        <v>2558</v>
      </c>
    </row>
    <row r="282">
      <c r="A282" s="48"/>
      <c r="B282" s="1153">
        <v>2.0</v>
      </c>
      <c r="C282" s="1155" t="s">
        <v>2877</v>
      </c>
      <c r="D282" s="1156" t="s">
        <v>695</v>
      </c>
      <c r="E282" s="1156">
        <v>1.089603E9</v>
      </c>
      <c r="F282" s="1157">
        <v>39450.0</v>
      </c>
      <c r="G282" s="1158">
        <v>10.0</v>
      </c>
      <c r="H282" s="1158" t="s">
        <v>682</v>
      </c>
      <c r="I282" s="1159" t="s">
        <v>200</v>
      </c>
      <c r="J282" s="1155" t="s">
        <v>2872</v>
      </c>
      <c r="K282" s="1156" t="s">
        <v>161</v>
      </c>
      <c r="L282" s="1156" t="s">
        <v>2089</v>
      </c>
      <c r="M282" s="1155" t="s">
        <v>2554</v>
      </c>
      <c r="N282" s="1156" t="s">
        <v>46</v>
      </c>
      <c r="O282" s="1162" t="s">
        <v>2873</v>
      </c>
      <c r="P282" s="1156" t="s">
        <v>2874</v>
      </c>
      <c r="Q282" s="1156" t="s">
        <v>2555</v>
      </c>
      <c r="R282" s="1156" t="s">
        <v>50</v>
      </c>
      <c r="S282" s="1156" t="s">
        <v>1656</v>
      </c>
      <c r="T282" s="1156" t="s">
        <v>787</v>
      </c>
      <c r="U282" s="1156" t="s">
        <v>161</v>
      </c>
      <c r="V282" s="1155" t="s">
        <v>2875</v>
      </c>
      <c r="W282" s="1156">
        <v>3.116521488E9</v>
      </c>
      <c r="X282" s="1155" t="s">
        <v>2876</v>
      </c>
      <c r="Y282" s="1156">
        <v>3.207565241E9</v>
      </c>
      <c r="Z282" s="1156"/>
      <c r="AA282" s="1160"/>
      <c r="AB282" s="1161" t="s">
        <v>2558</v>
      </c>
    </row>
    <row r="283">
      <c r="A283" s="48"/>
      <c r="B283" s="1153">
        <v>3.0</v>
      </c>
      <c r="C283" s="1155" t="s">
        <v>2878</v>
      </c>
      <c r="D283" s="1156" t="s">
        <v>695</v>
      </c>
      <c r="E283" s="1156">
        <v>1.142516966E9</v>
      </c>
      <c r="F283" s="1157">
        <v>40116.0</v>
      </c>
      <c r="G283" s="1158">
        <v>8.0</v>
      </c>
      <c r="H283" s="1158" t="s">
        <v>157</v>
      </c>
      <c r="I283" s="1159" t="s">
        <v>1144</v>
      </c>
      <c r="J283" s="1155" t="s">
        <v>2879</v>
      </c>
      <c r="K283" s="1156" t="s">
        <v>161</v>
      </c>
      <c r="L283" s="1156" t="s">
        <v>2089</v>
      </c>
      <c r="M283" s="1155" t="s">
        <v>2554</v>
      </c>
      <c r="N283" s="1156" t="s">
        <v>46</v>
      </c>
      <c r="O283" s="1162" t="s">
        <v>2873</v>
      </c>
      <c r="P283" s="1156" t="s">
        <v>2874</v>
      </c>
      <c r="Q283" s="1156" t="s">
        <v>2555</v>
      </c>
      <c r="R283" s="1156" t="s">
        <v>50</v>
      </c>
      <c r="S283" s="1156" t="s">
        <v>291</v>
      </c>
      <c r="T283" s="1156" t="s">
        <v>787</v>
      </c>
      <c r="U283" s="1156" t="s">
        <v>161</v>
      </c>
      <c r="V283" s="1155" t="s">
        <v>161</v>
      </c>
      <c r="W283" s="1156" t="s">
        <v>161</v>
      </c>
      <c r="X283" s="1155" t="s">
        <v>2880</v>
      </c>
      <c r="Y283" s="1158">
        <v>3.184988607E9</v>
      </c>
      <c r="Z283" s="1156"/>
      <c r="AA283" s="1160"/>
      <c r="AB283" s="1161" t="s">
        <v>2558</v>
      </c>
    </row>
    <row r="284">
      <c r="A284" s="48"/>
      <c r="B284" s="1153">
        <v>4.0</v>
      </c>
      <c r="C284" s="1155" t="s">
        <v>2881</v>
      </c>
      <c r="D284" s="1156" t="s">
        <v>695</v>
      </c>
      <c r="E284" s="1156">
        <v>1.088273105E9</v>
      </c>
      <c r="F284" s="1157">
        <v>39386.0</v>
      </c>
      <c r="G284" s="1158">
        <v>10.0</v>
      </c>
      <c r="H284" s="1158" t="s">
        <v>682</v>
      </c>
      <c r="I284" s="1163"/>
      <c r="J284" s="1155" t="s">
        <v>2882</v>
      </c>
      <c r="K284" s="1156" t="s">
        <v>161</v>
      </c>
      <c r="L284" s="1156" t="s">
        <v>2089</v>
      </c>
      <c r="M284" s="1155" t="s">
        <v>2554</v>
      </c>
      <c r="N284" s="1156" t="s">
        <v>46</v>
      </c>
      <c r="O284" s="1162" t="s">
        <v>2873</v>
      </c>
      <c r="P284" s="1156" t="s">
        <v>2874</v>
      </c>
      <c r="Q284" s="1156" t="s">
        <v>2555</v>
      </c>
      <c r="R284" s="1156" t="s">
        <v>50</v>
      </c>
      <c r="S284" s="1156" t="s">
        <v>291</v>
      </c>
      <c r="T284" s="1156" t="s">
        <v>787</v>
      </c>
      <c r="U284" s="1156" t="s">
        <v>161</v>
      </c>
      <c r="V284" s="1155" t="s">
        <v>161</v>
      </c>
      <c r="W284" s="1156" t="s">
        <v>161</v>
      </c>
      <c r="X284" s="1155" t="s">
        <v>2883</v>
      </c>
      <c r="Y284" s="1156">
        <v>3.217032072E9</v>
      </c>
      <c r="Z284" s="1156"/>
      <c r="AA284" s="1160"/>
      <c r="AB284" s="1161" t="s">
        <v>2558</v>
      </c>
    </row>
    <row r="285">
      <c r="A285" s="48"/>
      <c r="B285" s="1153">
        <v>5.0</v>
      </c>
      <c r="C285" s="1155" t="s">
        <v>2884</v>
      </c>
      <c r="D285" s="1156" t="s">
        <v>695</v>
      </c>
      <c r="E285" s="1158">
        <v>1.004052074E9</v>
      </c>
      <c r="F285" s="1157">
        <v>36391.0</v>
      </c>
      <c r="G285" s="1158">
        <v>18.0</v>
      </c>
      <c r="H285" s="1158" t="s">
        <v>157</v>
      </c>
      <c r="I285" s="1159" t="s">
        <v>76</v>
      </c>
      <c r="J285" s="1155" t="s">
        <v>2872</v>
      </c>
      <c r="K285" s="1156" t="s">
        <v>161</v>
      </c>
      <c r="L285" s="1156" t="s">
        <v>2089</v>
      </c>
      <c r="M285" s="1155" t="s">
        <v>2554</v>
      </c>
      <c r="N285" s="1156" t="s">
        <v>46</v>
      </c>
      <c r="O285" s="1162" t="s">
        <v>2873</v>
      </c>
      <c r="P285" s="1156" t="s">
        <v>2874</v>
      </c>
      <c r="Q285" s="1156" t="s">
        <v>2555</v>
      </c>
      <c r="R285" s="1156" t="s">
        <v>50</v>
      </c>
      <c r="S285" s="1156" t="s">
        <v>1656</v>
      </c>
      <c r="T285" s="1156" t="s">
        <v>787</v>
      </c>
      <c r="U285" s="1156" t="s">
        <v>161</v>
      </c>
      <c r="V285" s="1155" t="s">
        <v>2875</v>
      </c>
      <c r="W285" s="1156">
        <v>3.147286689E9</v>
      </c>
      <c r="X285" s="1155" t="s">
        <v>2885</v>
      </c>
      <c r="Y285" s="1158">
        <v>3.122866674E9</v>
      </c>
      <c r="Z285" s="1156"/>
      <c r="AA285" s="1160"/>
      <c r="AB285" s="1161" t="s">
        <v>2558</v>
      </c>
    </row>
    <row r="286">
      <c r="A286" s="48"/>
      <c r="B286" s="1153">
        <v>6.0</v>
      </c>
      <c r="C286" s="1155" t="s">
        <v>2886</v>
      </c>
      <c r="D286" s="1156" t="s">
        <v>695</v>
      </c>
      <c r="E286" s="1156">
        <v>1.093534614E9</v>
      </c>
      <c r="F286" s="1157">
        <v>39253.0</v>
      </c>
      <c r="G286" s="1158">
        <v>10.0</v>
      </c>
      <c r="H286" s="1158" t="s">
        <v>157</v>
      </c>
      <c r="I286" s="1163"/>
      <c r="J286" s="1155" t="s">
        <v>2887</v>
      </c>
      <c r="K286" s="1156" t="s">
        <v>161</v>
      </c>
      <c r="L286" s="1156" t="s">
        <v>2089</v>
      </c>
      <c r="M286" s="1155" t="s">
        <v>2554</v>
      </c>
      <c r="N286" s="1156" t="s">
        <v>46</v>
      </c>
      <c r="O286" s="1162" t="s">
        <v>2873</v>
      </c>
      <c r="P286" s="1156" t="s">
        <v>2874</v>
      </c>
      <c r="Q286" s="1156" t="s">
        <v>2555</v>
      </c>
      <c r="R286" s="1156" t="s">
        <v>50</v>
      </c>
      <c r="S286" s="1156" t="s">
        <v>729</v>
      </c>
      <c r="T286" s="1156" t="s">
        <v>787</v>
      </c>
      <c r="U286" s="1156" t="s">
        <v>161</v>
      </c>
      <c r="V286" s="1155" t="s">
        <v>2888</v>
      </c>
      <c r="W286" s="1156">
        <v>3.20330984E9</v>
      </c>
      <c r="X286" s="1155" t="s">
        <v>2889</v>
      </c>
      <c r="Y286" s="1156">
        <v>3.207757616E9</v>
      </c>
      <c r="Z286" s="1156"/>
      <c r="AA286" s="1160"/>
      <c r="AB286" s="1161" t="s">
        <v>2558</v>
      </c>
    </row>
    <row r="287">
      <c r="A287" s="48"/>
      <c r="B287" s="1153">
        <v>7.0</v>
      </c>
      <c r="C287" s="1164" t="s">
        <v>2890</v>
      </c>
      <c r="D287" s="1158" t="s">
        <v>453</v>
      </c>
      <c r="E287" s="1158">
        <v>1.142516729E9</v>
      </c>
      <c r="F287" s="1157">
        <v>39921.0</v>
      </c>
      <c r="G287" s="1158">
        <v>8.0</v>
      </c>
      <c r="H287" s="1158" t="s">
        <v>682</v>
      </c>
      <c r="I287" s="1163"/>
      <c r="J287" s="1164" t="s">
        <v>2891</v>
      </c>
      <c r="K287" s="1158" t="s">
        <v>161</v>
      </c>
      <c r="L287" s="1158" t="s">
        <v>161</v>
      </c>
      <c r="M287" s="1164" t="s">
        <v>2554</v>
      </c>
      <c r="N287" s="1158" t="s">
        <v>46</v>
      </c>
      <c r="O287" s="1162" t="s">
        <v>2873</v>
      </c>
      <c r="P287" s="1158" t="s">
        <v>2874</v>
      </c>
      <c r="Q287" s="1158" t="s">
        <v>2555</v>
      </c>
      <c r="R287" s="1158" t="s">
        <v>50</v>
      </c>
      <c r="S287" s="1158" t="s">
        <v>291</v>
      </c>
      <c r="T287" s="1158" t="s">
        <v>787</v>
      </c>
      <c r="U287" s="1158" t="s">
        <v>161</v>
      </c>
      <c r="V287" s="1165"/>
      <c r="W287" s="1166"/>
      <c r="X287" s="1165"/>
      <c r="Y287" s="1166"/>
      <c r="Z287" s="1156"/>
      <c r="AA287" s="1160"/>
      <c r="AB287" s="1161" t="s">
        <v>2558</v>
      </c>
    </row>
    <row r="288">
      <c r="A288" s="48"/>
      <c r="B288" s="1153">
        <v>8.0</v>
      </c>
      <c r="C288" s="1164" t="s">
        <v>2892</v>
      </c>
      <c r="D288" s="1158" t="s">
        <v>453</v>
      </c>
      <c r="E288" s="1158">
        <v>1.087551277E9</v>
      </c>
      <c r="F288" s="1157">
        <v>39285.0</v>
      </c>
      <c r="G288" s="1158">
        <v>10.0</v>
      </c>
      <c r="H288" s="1158" t="s">
        <v>682</v>
      </c>
      <c r="I288" s="1163"/>
      <c r="J288" s="1164" t="s">
        <v>2893</v>
      </c>
      <c r="K288" s="1158" t="s">
        <v>161</v>
      </c>
      <c r="L288" s="1158" t="s">
        <v>161</v>
      </c>
      <c r="M288" s="1164" t="s">
        <v>2554</v>
      </c>
      <c r="N288" s="1158" t="s">
        <v>46</v>
      </c>
      <c r="O288" s="1162" t="s">
        <v>2873</v>
      </c>
      <c r="P288" s="1158" t="s">
        <v>2874</v>
      </c>
      <c r="Q288" s="1158" t="s">
        <v>2555</v>
      </c>
      <c r="R288" s="1158" t="s">
        <v>50</v>
      </c>
      <c r="S288" s="1158" t="s">
        <v>248</v>
      </c>
      <c r="T288" s="1158" t="s">
        <v>787</v>
      </c>
      <c r="U288" s="1158" t="s">
        <v>161</v>
      </c>
      <c r="V288" s="1164" t="s">
        <v>2894</v>
      </c>
      <c r="W288" s="1158">
        <v>3.147586955E9</v>
      </c>
      <c r="X288" s="1164" t="s">
        <v>2895</v>
      </c>
      <c r="Y288" s="1158">
        <v>3.116492341E9</v>
      </c>
      <c r="Z288" s="1156"/>
      <c r="AA288" s="1160"/>
      <c r="AB288" s="1161" t="s">
        <v>2558</v>
      </c>
    </row>
    <row r="289">
      <c r="A289" s="48"/>
      <c r="B289" s="1153">
        <v>9.0</v>
      </c>
      <c r="C289" s="1164" t="s">
        <v>2896</v>
      </c>
      <c r="D289" s="1158" t="s">
        <v>453</v>
      </c>
      <c r="E289" s="1158">
        <v>1.089931636E9</v>
      </c>
      <c r="F289" s="1157">
        <v>39463.0</v>
      </c>
      <c r="G289" s="1158">
        <v>10.0</v>
      </c>
      <c r="H289" s="1158" t="s">
        <v>682</v>
      </c>
      <c r="I289" s="1163"/>
      <c r="J289" s="1164" t="s">
        <v>2897</v>
      </c>
      <c r="K289" s="1158" t="s">
        <v>161</v>
      </c>
      <c r="L289" s="1158" t="s">
        <v>161</v>
      </c>
      <c r="M289" s="1164" t="s">
        <v>2554</v>
      </c>
      <c r="N289" s="1158" t="s">
        <v>46</v>
      </c>
      <c r="O289" s="1162" t="s">
        <v>2873</v>
      </c>
      <c r="P289" s="1158" t="s">
        <v>2874</v>
      </c>
      <c r="Q289" s="1158" t="s">
        <v>2555</v>
      </c>
      <c r="R289" s="1158" t="s">
        <v>50</v>
      </c>
      <c r="S289" s="1158" t="s">
        <v>248</v>
      </c>
      <c r="T289" s="1158" t="s">
        <v>787</v>
      </c>
      <c r="U289" s="1158" t="s">
        <v>161</v>
      </c>
      <c r="V289" s="1164" t="s">
        <v>2898</v>
      </c>
      <c r="W289" s="1158" t="s">
        <v>161</v>
      </c>
      <c r="X289" s="1164" t="s">
        <v>2899</v>
      </c>
      <c r="Y289" s="1158">
        <v>3.20721763E9</v>
      </c>
      <c r="Z289" s="1156"/>
      <c r="AA289" s="1160"/>
      <c r="AB289" s="1161" t="s">
        <v>2558</v>
      </c>
    </row>
    <row r="290">
      <c r="A290" s="48"/>
      <c r="B290" s="1153">
        <v>10.0</v>
      </c>
      <c r="C290" s="1164" t="s">
        <v>2900</v>
      </c>
      <c r="D290" s="1158" t="s">
        <v>453</v>
      </c>
      <c r="E290" s="1158">
        <v>1.088285063E9</v>
      </c>
      <c r="F290" s="1157">
        <v>39806.0</v>
      </c>
      <c r="G290" s="1158">
        <v>9.0</v>
      </c>
      <c r="H290" s="1158" t="s">
        <v>157</v>
      </c>
      <c r="I290" s="1159" t="s">
        <v>76</v>
      </c>
      <c r="J290" s="1164" t="s">
        <v>2901</v>
      </c>
      <c r="K290" s="1158" t="s">
        <v>161</v>
      </c>
      <c r="L290" s="1158" t="s">
        <v>161</v>
      </c>
      <c r="M290" s="1164" t="s">
        <v>2554</v>
      </c>
      <c r="N290" s="1158" t="s">
        <v>46</v>
      </c>
      <c r="O290" s="1162" t="s">
        <v>2873</v>
      </c>
      <c r="P290" s="1158" t="s">
        <v>2874</v>
      </c>
      <c r="Q290" s="1158" t="s">
        <v>2555</v>
      </c>
      <c r="R290" s="1158" t="s">
        <v>50</v>
      </c>
      <c r="S290" s="1158" t="s">
        <v>291</v>
      </c>
      <c r="T290" s="1158" t="s">
        <v>787</v>
      </c>
      <c r="U290" s="1158" t="s">
        <v>161</v>
      </c>
      <c r="V290" s="1164" t="s">
        <v>2902</v>
      </c>
      <c r="W290" s="1158">
        <v>3.107352925E9</v>
      </c>
      <c r="X290" s="1164" t="s">
        <v>2903</v>
      </c>
      <c r="Y290" s="1158">
        <v>3.105947594E9</v>
      </c>
      <c r="Z290" s="1157">
        <v>43174.0</v>
      </c>
      <c r="AA290" s="1160"/>
      <c r="AB290" s="1161" t="s">
        <v>2558</v>
      </c>
    </row>
    <row r="291">
      <c r="A291" s="48"/>
      <c r="B291" s="1153">
        <v>11.0</v>
      </c>
      <c r="C291" s="1164" t="s">
        <v>2904</v>
      </c>
      <c r="D291" s="1158" t="s">
        <v>453</v>
      </c>
      <c r="E291" s="1158">
        <v>1.088305178E9</v>
      </c>
      <c r="F291" s="1157">
        <v>40530.0</v>
      </c>
      <c r="G291" s="1158">
        <v>7.0</v>
      </c>
      <c r="H291" s="1158" t="s">
        <v>682</v>
      </c>
      <c r="I291" s="1159" t="s">
        <v>76</v>
      </c>
      <c r="J291" s="1164" t="s">
        <v>2905</v>
      </c>
      <c r="K291" s="1158" t="s">
        <v>161</v>
      </c>
      <c r="L291" s="1158" t="s">
        <v>161</v>
      </c>
      <c r="M291" s="1164" t="s">
        <v>2554</v>
      </c>
      <c r="N291" s="1158" t="s">
        <v>46</v>
      </c>
      <c r="O291" s="1162" t="s">
        <v>2873</v>
      </c>
      <c r="P291" s="1158" t="s">
        <v>2874</v>
      </c>
      <c r="Q291" s="1158" t="s">
        <v>2555</v>
      </c>
      <c r="R291" s="1158" t="s">
        <v>50</v>
      </c>
      <c r="S291" s="1158" t="s">
        <v>291</v>
      </c>
      <c r="T291" s="1158" t="s">
        <v>787</v>
      </c>
      <c r="U291" s="1158" t="s">
        <v>161</v>
      </c>
      <c r="V291" s="1164" t="s">
        <v>161</v>
      </c>
      <c r="W291" s="1158" t="s">
        <v>161</v>
      </c>
      <c r="X291" s="1164" t="s">
        <v>2906</v>
      </c>
      <c r="Y291" s="1158">
        <v>3.21615719E9</v>
      </c>
      <c r="Z291" s="1157"/>
      <c r="AA291" s="1160"/>
      <c r="AB291" s="1161" t="s">
        <v>2558</v>
      </c>
    </row>
    <row r="292">
      <c r="A292" s="48"/>
      <c r="B292" s="1153">
        <v>12.0</v>
      </c>
      <c r="C292" s="1164" t="s">
        <v>2909</v>
      </c>
      <c r="D292" s="1158" t="s">
        <v>453</v>
      </c>
      <c r="E292" s="1158">
        <v>1.08830518E9</v>
      </c>
      <c r="F292" s="1157">
        <v>40530.0</v>
      </c>
      <c r="G292" s="1158">
        <v>7.0</v>
      </c>
      <c r="H292" s="1158" t="s">
        <v>682</v>
      </c>
      <c r="I292" s="1159" t="s">
        <v>76</v>
      </c>
      <c r="J292" s="1164" t="s">
        <v>2905</v>
      </c>
      <c r="K292" s="1158" t="s">
        <v>161</v>
      </c>
      <c r="L292" s="1158" t="s">
        <v>161</v>
      </c>
      <c r="M292" s="1164" t="s">
        <v>2554</v>
      </c>
      <c r="N292" s="1158" t="s">
        <v>46</v>
      </c>
      <c r="O292" s="1162" t="s">
        <v>2873</v>
      </c>
      <c r="P292" s="1158" t="s">
        <v>2874</v>
      </c>
      <c r="Q292" s="1158" t="s">
        <v>2555</v>
      </c>
      <c r="R292" s="1158" t="s">
        <v>50</v>
      </c>
      <c r="S292" s="1158" t="s">
        <v>291</v>
      </c>
      <c r="T292" s="1158" t="s">
        <v>787</v>
      </c>
      <c r="U292" s="1158" t="s">
        <v>161</v>
      </c>
      <c r="V292" s="1164" t="s">
        <v>161</v>
      </c>
      <c r="W292" s="1158" t="s">
        <v>161</v>
      </c>
      <c r="X292" s="1164" t="s">
        <v>2906</v>
      </c>
      <c r="Y292" s="1158">
        <v>3.21615719E9</v>
      </c>
      <c r="Z292" s="1157"/>
      <c r="AA292" s="1160"/>
      <c r="AB292" s="1161" t="s">
        <v>2558</v>
      </c>
    </row>
    <row r="293">
      <c r="A293" s="48"/>
      <c r="B293" s="1153">
        <v>13.0</v>
      </c>
      <c r="C293" s="1164" t="s">
        <v>2912</v>
      </c>
      <c r="D293" s="1158" t="s">
        <v>695</v>
      </c>
      <c r="E293" s="1158">
        <v>1.054400099E9</v>
      </c>
      <c r="F293" s="1157">
        <v>40645.0</v>
      </c>
      <c r="G293" s="1158">
        <v>6.0</v>
      </c>
      <c r="H293" s="1158" t="s">
        <v>682</v>
      </c>
      <c r="I293" s="1159" t="s">
        <v>76</v>
      </c>
      <c r="J293" s="1164" t="s">
        <v>2913</v>
      </c>
      <c r="K293" s="1158" t="s">
        <v>161</v>
      </c>
      <c r="L293" s="1158" t="s">
        <v>161</v>
      </c>
      <c r="M293" s="1164" t="s">
        <v>2554</v>
      </c>
      <c r="N293" s="1158" t="s">
        <v>46</v>
      </c>
      <c r="O293" s="1162" t="s">
        <v>2873</v>
      </c>
      <c r="P293" s="1158" t="s">
        <v>2874</v>
      </c>
      <c r="Q293" s="1158" t="s">
        <v>49</v>
      </c>
      <c r="R293" s="1158" t="s">
        <v>50</v>
      </c>
      <c r="S293" s="1158" t="s">
        <v>291</v>
      </c>
      <c r="T293" s="1158" t="s">
        <v>787</v>
      </c>
      <c r="U293" s="1158" t="s">
        <v>161</v>
      </c>
      <c r="V293" s="1164" t="s">
        <v>2916</v>
      </c>
      <c r="W293" s="1158">
        <v>3.107352925E9</v>
      </c>
      <c r="X293" s="1164" t="s">
        <v>2917</v>
      </c>
      <c r="Y293" s="1158">
        <v>3.105947594E9</v>
      </c>
      <c r="Z293" s="1157"/>
      <c r="AA293" s="1160"/>
      <c r="AB293" s="1161" t="s">
        <v>2558</v>
      </c>
    </row>
    <row r="294">
      <c r="A294" s="48"/>
      <c r="B294" s="1153">
        <v>14.0</v>
      </c>
      <c r="C294" s="1164" t="s">
        <v>2918</v>
      </c>
      <c r="D294" s="1158" t="s">
        <v>695</v>
      </c>
      <c r="E294" s="1158">
        <v>1.142516781E9</v>
      </c>
      <c r="F294" s="1171"/>
      <c r="G294" s="1158">
        <v>9.0</v>
      </c>
      <c r="H294" s="1158" t="s">
        <v>157</v>
      </c>
      <c r="I294" s="1159" t="s">
        <v>76</v>
      </c>
      <c r="J294" s="1173"/>
      <c r="K294" s="1158" t="s">
        <v>161</v>
      </c>
      <c r="L294" s="1158" t="s">
        <v>161</v>
      </c>
      <c r="M294" s="1164" t="s">
        <v>2554</v>
      </c>
      <c r="N294" s="1158" t="s">
        <v>46</v>
      </c>
      <c r="O294" s="1162" t="s">
        <v>2873</v>
      </c>
      <c r="P294" s="1158" t="s">
        <v>2874</v>
      </c>
      <c r="Q294" s="1158" t="s">
        <v>2555</v>
      </c>
      <c r="R294" s="1158" t="s">
        <v>50</v>
      </c>
      <c r="S294" s="1158"/>
      <c r="T294" s="1158" t="s">
        <v>787</v>
      </c>
      <c r="U294" s="1158" t="s">
        <v>161</v>
      </c>
      <c r="V294" s="1173"/>
      <c r="W294" s="1175"/>
      <c r="X294" s="1173"/>
      <c r="Y294" s="1158">
        <v>3.226956147E9</v>
      </c>
      <c r="Z294" s="1157"/>
      <c r="AA294" s="1160"/>
      <c r="AB294" s="1161" t="s">
        <v>2558</v>
      </c>
    </row>
    <row r="295">
      <c r="A295" s="48"/>
      <c r="B295" s="1153">
        <v>15.0</v>
      </c>
      <c r="C295" s="1164" t="s">
        <v>2928</v>
      </c>
      <c r="D295" s="1158" t="s">
        <v>695</v>
      </c>
      <c r="E295" s="1158">
        <v>1.088257022E9</v>
      </c>
      <c r="F295" s="1157">
        <v>38743.0</v>
      </c>
      <c r="G295" s="1158">
        <v>12.0</v>
      </c>
      <c r="H295" s="1158" t="s">
        <v>682</v>
      </c>
      <c r="I295" s="1159" t="s">
        <v>200</v>
      </c>
      <c r="J295" s="1173"/>
      <c r="K295" s="1158" t="s">
        <v>161</v>
      </c>
      <c r="L295" s="1158" t="s">
        <v>161</v>
      </c>
      <c r="M295" s="1164" t="s">
        <v>2554</v>
      </c>
      <c r="N295" s="1158" t="s">
        <v>46</v>
      </c>
      <c r="O295" s="1162" t="s">
        <v>2873</v>
      </c>
      <c r="P295" s="1158" t="s">
        <v>2874</v>
      </c>
      <c r="Q295" s="1158" t="s">
        <v>2555</v>
      </c>
      <c r="R295" s="1158" t="s">
        <v>50</v>
      </c>
      <c r="S295" s="1158"/>
      <c r="T295" s="1158" t="s">
        <v>787</v>
      </c>
      <c r="U295" s="1158" t="s">
        <v>161</v>
      </c>
      <c r="V295" s="1173"/>
      <c r="W295" s="1175"/>
      <c r="X295" s="1173"/>
      <c r="Y295" s="1158">
        <v>3.225003322E9</v>
      </c>
      <c r="Z295" s="1157"/>
      <c r="AA295" s="1160"/>
      <c r="AB295" s="1161" t="s">
        <v>2558</v>
      </c>
    </row>
    <row r="296">
      <c r="A296" s="48"/>
      <c r="B296" s="1153">
        <v>16.0</v>
      </c>
      <c r="C296" s="1164" t="s">
        <v>2930</v>
      </c>
      <c r="D296" s="1158" t="s">
        <v>695</v>
      </c>
      <c r="E296" s="1158">
        <v>1.088257022E9</v>
      </c>
      <c r="F296" s="1157"/>
      <c r="G296" s="1158"/>
      <c r="H296" s="1158" t="s">
        <v>157</v>
      </c>
      <c r="I296" s="1159"/>
      <c r="J296" s="1173"/>
      <c r="K296" s="1158"/>
      <c r="L296" s="1158"/>
      <c r="M296" s="1164"/>
      <c r="N296" s="1158"/>
      <c r="O296" s="1162"/>
      <c r="P296" s="1158"/>
      <c r="Q296" s="1158"/>
      <c r="R296" s="1158"/>
      <c r="S296" s="1158"/>
      <c r="T296" s="1158"/>
      <c r="U296" s="1158"/>
      <c r="V296" s="1173"/>
      <c r="W296" s="1175"/>
      <c r="X296" s="1173"/>
      <c r="Y296" s="1158"/>
      <c r="Z296" s="1157">
        <v>43334.0</v>
      </c>
      <c r="AA296" s="1160"/>
      <c r="AB296" s="1161" t="s">
        <v>2558</v>
      </c>
    </row>
    <row r="297">
      <c r="A297" s="48"/>
      <c r="B297" s="1153">
        <v>17.0</v>
      </c>
      <c r="C297" s="1164" t="s">
        <v>2931</v>
      </c>
      <c r="D297" s="1158" t="s">
        <v>695</v>
      </c>
      <c r="E297" s="1158">
        <v>1.092451316E9</v>
      </c>
      <c r="F297" s="1157"/>
      <c r="G297" s="1158"/>
      <c r="H297" s="1158" t="s">
        <v>157</v>
      </c>
      <c r="I297" s="1159"/>
      <c r="J297" s="1173"/>
      <c r="K297" s="1158"/>
      <c r="L297" s="1158"/>
      <c r="M297" s="1164"/>
      <c r="N297" s="1158"/>
      <c r="O297" s="1162"/>
      <c r="P297" s="1158"/>
      <c r="Q297" s="1158"/>
      <c r="R297" s="1158"/>
      <c r="S297" s="1158"/>
      <c r="T297" s="1158"/>
      <c r="U297" s="1158"/>
      <c r="V297" s="1173"/>
      <c r="W297" s="1175"/>
      <c r="X297" s="1173"/>
      <c r="Y297" s="1158"/>
      <c r="Z297" s="1157">
        <v>43334.0</v>
      </c>
      <c r="AA297" s="1160"/>
      <c r="AB297" s="1161" t="s">
        <v>2558</v>
      </c>
    </row>
    <row r="298">
      <c r="A298" s="48"/>
      <c r="B298" s="1153">
        <v>18.0</v>
      </c>
      <c r="C298" s="1164" t="s">
        <v>2933</v>
      </c>
      <c r="D298" s="1158" t="s">
        <v>695</v>
      </c>
      <c r="E298" s="1158">
        <v>1.142519201E9</v>
      </c>
      <c r="F298" s="1157"/>
      <c r="G298" s="1158"/>
      <c r="H298" s="1158" t="s">
        <v>157</v>
      </c>
      <c r="I298" s="1159"/>
      <c r="J298" s="1173"/>
      <c r="K298" s="1158"/>
      <c r="L298" s="1158"/>
      <c r="M298" s="1164"/>
      <c r="N298" s="1158"/>
      <c r="O298" s="1162"/>
      <c r="P298" s="1158"/>
      <c r="Q298" s="1158"/>
      <c r="R298" s="1158"/>
      <c r="S298" s="1158"/>
      <c r="T298" s="1158"/>
      <c r="U298" s="1158"/>
      <c r="V298" s="1173"/>
      <c r="W298" s="1175"/>
      <c r="X298" s="1173"/>
      <c r="Y298" s="1158"/>
      <c r="Z298" s="1157">
        <v>43334.0</v>
      </c>
      <c r="AA298" s="1160"/>
      <c r="AB298" s="1161" t="s">
        <v>2558</v>
      </c>
    </row>
    <row r="299">
      <c r="A299" s="48"/>
      <c r="B299" s="377">
        <v>1.0</v>
      </c>
      <c r="C299" s="1122" t="s">
        <v>2934</v>
      </c>
      <c r="D299" s="1119" t="s">
        <v>453</v>
      </c>
      <c r="E299" s="1180" t="s">
        <v>2935</v>
      </c>
      <c r="F299" s="1118"/>
      <c r="G299" s="1119"/>
      <c r="H299" s="1119" t="s">
        <v>682</v>
      </c>
      <c r="I299" s="1120"/>
      <c r="J299" s="1122" t="s">
        <v>2936</v>
      </c>
      <c r="K299" s="1119" t="s">
        <v>161</v>
      </c>
      <c r="L299" s="1119" t="s">
        <v>161</v>
      </c>
      <c r="M299" s="1122" t="s">
        <v>2554</v>
      </c>
      <c r="N299" s="1119" t="s">
        <v>46</v>
      </c>
      <c r="O299" s="1181" t="s">
        <v>2873</v>
      </c>
      <c r="P299" s="1119" t="s">
        <v>2874</v>
      </c>
      <c r="Q299" s="1119" t="s">
        <v>2555</v>
      </c>
      <c r="R299" s="1119" t="s">
        <v>50</v>
      </c>
      <c r="S299" s="1119" t="s">
        <v>291</v>
      </c>
      <c r="T299" s="1119" t="s">
        <v>787</v>
      </c>
      <c r="U299" s="1119" t="s">
        <v>161</v>
      </c>
      <c r="V299" s="1122" t="s">
        <v>2937</v>
      </c>
      <c r="W299" s="1119" t="s">
        <v>161</v>
      </c>
      <c r="X299" s="1122" t="s">
        <v>2938</v>
      </c>
      <c r="Y299" s="1119" t="s">
        <v>161</v>
      </c>
      <c r="Z299" s="1117"/>
      <c r="AA299" s="1120"/>
      <c r="AB299" s="1121" t="s">
        <v>2790</v>
      </c>
    </row>
    <row r="300">
      <c r="A300" s="48"/>
      <c r="B300" s="377">
        <v>2.0</v>
      </c>
      <c r="C300" s="1122" t="s">
        <v>2939</v>
      </c>
      <c r="D300" s="1119" t="s">
        <v>453</v>
      </c>
      <c r="E300" s="1180" t="s">
        <v>2940</v>
      </c>
      <c r="F300" s="1118">
        <v>35541.0</v>
      </c>
      <c r="G300" s="1119">
        <v>20.0</v>
      </c>
      <c r="H300" s="1119" t="s">
        <v>157</v>
      </c>
      <c r="I300" s="1120"/>
      <c r="J300" s="1122" t="s">
        <v>2941</v>
      </c>
      <c r="K300" s="1119" t="s">
        <v>161</v>
      </c>
      <c r="L300" s="1119" t="s">
        <v>161</v>
      </c>
      <c r="M300" s="1122" t="s">
        <v>2554</v>
      </c>
      <c r="N300" s="1119" t="s">
        <v>46</v>
      </c>
      <c r="O300" s="1181" t="s">
        <v>2873</v>
      </c>
      <c r="P300" s="1119" t="s">
        <v>2874</v>
      </c>
      <c r="Q300" s="1119" t="s">
        <v>2555</v>
      </c>
      <c r="R300" s="1119" t="s">
        <v>50</v>
      </c>
      <c r="S300" s="1119" t="s">
        <v>291</v>
      </c>
      <c r="T300" s="1119" t="s">
        <v>787</v>
      </c>
      <c r="U300" s="1119" t="s">
        <v>161</v>
      </c>
      <c r="V300" s="1122" t="s">
        <v>161</v>
      </c>
      <c r="W300" s="1119" t="s">
        <v>161</v>
      </c>
      <c r="X300" s="1122" t="s">
        <v>2942</v>
      </c>
      <c r="Y300" s="1119">
        <v>3.117517871E9</v>
      </c>
      <c r="Z300" s="1117"/>
      <c r="AA300" s="1120"/>
      <c r="AB300" s="1121" t="s">
        <v>2790</v>
      </c>
    </row>
    <row r="301">
      <c r="A301" s="48"/>
      <c r="B301" s="377">
        <v>3.0</v>
      </c>
      <c r="C301" s="1122" t="s">
        <v>2943</v>
      </c>
      <c r="D301" s="1119" t="s">
        <v>453</v>
      </c>
      <c r="E301" s="1180" t="s">
        <v>2944</v>
      </c>
      <c r="F301" s="1118">
        <v>37702.0</v>
      </c>
      <c r="G301" s="1119">
        <v>14.0</v>
      </c>
      <c r="H301" s="1119" t="s">
        <v>157</v>
      </c>
      <c r="I301" s="1120"/>
      <c r="J301" s="1122" t="s">
        <v>2945</v>
      </c>
      <c r="K301" s="1119" t="s">
        <v>161</v>
      </c>
      <c r="L301" s="1119" t="s">
        <v>161</v>
      </c>
      <c r="M301" s="1122" t="s">
        <v>2554</v>
      </c>
      <c r="N301" s="1119" t="s">
        <v>46</v>
      </c>
      <c r="O301" s="1181" t="s">
        <v>2873</v>
      </c>
      <c r="P301" s="1119" t="s">
        <v>2874</v>
      </c>
      <c r="Q301" s="1119" t="s">
        <v>2555</v>
      </c>
      <c r="R301" s="1119" t="s">
        <v>50</v>
      </c>
      <c r="S301" s="1119" t="s">
        <v>248</v>
      </c>
      <c r="T301" s="1119" t="s">
        <v>787</v>
      </c>
      <c r="U301" s="1119" t="s">
        <v>161</v>
      </c>
      <c r="V301" s="1122" t="s">
        <v>2946</v>
      </c>
      <c r="W301" s="1119" t="s">
        <v>161</v>
      </c>
      <c r="X301" s="1122" t="s">
        <v>2947</v>
      </c>
      <c r="Y301" s="1119">
        <v>3.213045254E9</v>
      </c>
      <c r="Z301" s="1117"/>
      <c r="AA301" s="1120"/>
      <c r="AB301" s="1121" t="s">
        <v>2790</v>
      </c>
    </row>
    <row r="302">
      <c r="A302" s="48"/>
      <c r="B302" s="377">
        <v>4.0</v>
      </c>
      <c r="C302" s="1116" t="s">
        <v>2948</v>
      </c>
      <c r="D302" s="1117" t="s">
        <v>695</v>
      </c>
      <c r="E302" s="1117">
        <v>1.089937208E9</v>
      </c>
      <c r="F302" s="1118">
        <v>37155.0</v>
      </c>
      <c r="G302" s="1119">
        <v>16.0</v>
      </c>
      <c r="H302" s="1119" t="s">
        <v>157</v>
      </c>
      <c r="I302" s="1120"/>
      <c r="J302" s="1116" t="s">
        <v>2949</v>
      </c>
      <c r="K302" s="1117" t="s">
        <v>161</v>
      </c>
      <c r="L302" s="1117" t="s">
        <v>2089</v>
      </c>
      <c r="M302" s="1116" t="s">
        <v>2554</v>
      </c>
      <c r="N302" s="1117" t="s">
        <v>46</v>
      </c>
      <c r="O302" s="1181" t="s">
        <v>2873</v>
      </c>
      <c r="P302" s="1117" t="s">
        <v>2874</v>
      </c>
      <c r="Q302" s="1117" t="s">
        <v>2555</v>
      </c>
      <c r="R302" s="1117" t="s">
        <v>50</v>
      </c>
      <c r="S302" s="1117" t="s">
        <v>291</v>
      </c>
      <c r="T302" s="1117" t="s">
        <v>787</v>
      </c>
      <c r="U302" s="1117" t="s">
        <v>161</v>
      </c>
      <c r="V302" s="1116" t="s">
        <v>2950</v>
      </c>
      <c r="W302" s="1117" t="s">
        <v>161</v>
      </c>
      <c r="X302" s="1116" t="s">
        <v>2951</v>
      </c>
      <c r="Y302" s="1117">
        <v>3.105947594E9</v>
      </c>
      <c r="Z302" s="1117"/>
      <c r="AA302" s="1120"/>
      <c r="AB302" s="1121" t="s">
        <v>2790</v>
      </c>
    </row>
    <row r="303">
      <c r="A303" s="48"/>
      <c r="B303" s="377">
        <v>5.0</v>
      </c>
      <c r="C303" s="1116" t="s">
        <v>2952</v>
      </c>
      <c r="D303" s="1117" t="s">
        <v>695</v>
      </c>
      <c r="E303" s="1117">
        <v>1.088826776E9</v>
      </c>
      <c r="F303" s="1118">
        <v>38644.0</v>
      </c>
      <c r="G303" s="1119">
        <v>12.0</v>
      </c>
      <c r="H303" s="1119" t="s">
        <v>157</v>
      </c>
      <c r="I303" s="1120"/>
      <c r="J303" s="1116" t="s">
        <v>2953</v>
      </c>
      <c r="K303" s="1117" t="s">
        <v>161</v>
      </c>
      <c r="L303" s="1117" t="s">
        <v>2089</v>
      </c>
      <c r="M303" s="1116" t="s">
        <v>2554</v>
      </c>
      <c r="N303" s="1117" t="s">
        <v>46</v>
      </c>
      <c r="O303" s="1181" t="s">
        <v>2873</v>
      </c>
      <c r="P303" s="1117" t="s">
        <v>2874</v>
      </c>
      <c r="Q303" s="1117" t="s">
        <v>2555</v>
      </c>
      <c r="R303" s="1117" t="s">
        <v>50</v>
      </c>
      <c r="S303" s="1117" t="s">
        <v>729</v>
      </c>
      <c r="T303" s="1117" t="s">
        <v>787</v>
      </c>
      <c r="U303" s="1117" t="s">
        <v>161</v>
      </c>
      <c r="V303" s="1116" t="s">
        <v>2954</v>
      </c>
      <c r="W303" s="1117" t="s">
        <v>161</v>
      </c>
      <c r="X303" s="1116" t="s">
        <v>2955</v>
      </c>
      <c r="Y303" s="1117">
        <v>3.208217788E9</v>
      </c>
      <c r="Z303" s="1117"/>
      <c r="AA303" s="1120"/>
      <c r="AB303" s="1121" t="s">
        <v>2790</v>
      </c>
    </row>
    <row r="304">
      <c r="A304" s="48"/>
      <c r="B304" s="377">
        <v>6.0</v>
      </c>
      <c r="C304" s="1122" t="s">
        <v>2956</v>
      </c>
      <c r="D304" s="1119" t="s">
        <v>453</v>
      </c>
      <c r="E304" s="1119">
        <v>1.09005052E9</v>
      </c>
      <c r="F304" s="1118">
        <v>40618.0</v>
      </c>
      <c r="G304" s="1119">
        <v>6.0</v>
      </c>
      <c r="H304" s="1119" t="s">
        <v>682</v>
      </c>
      <c r="I304" s="1120"/>
      <c r="J304" s="1122" t="s">
        <v>2957</v>
      </c>
      <c r="K304" s="1119" t="s">
        <v>161</v>
      </c>
      <c r="L304" s="1119" t="s">
        <v>161</v>
      </c>
      <c r="M304" s="1122" t="s">
        <v>2554</v>
      </c>
      <c r="N304" s="1119" t="s">
        <v>46</v>
      </c>
      <c r="O304" s="1181" t="s">
        <v>2873</v>
      </c>
      <c r="P304" s="1119" t="s">
        <v>2874</v>
      </c>
      <c r="Q304" s="1119" t="s">
        <v>2555</v>
      </c>
      <c r="R304" s="1119" t="s">
        <v>50</v>
      </c>
      <c r="S304" s="1119" t="s">
        <v>445</v>
      </c>
      <c r="T304" s="1119" t="s">
        <v>787</v>
      </c>
      <c r="U304" s="1119" t="s">
        <v>161</v>
      </c>
      <c r="V304" s="1122" t="s">
        <v>2958</v>
      </c>
      <c r="W304" s="1119">
        <v>3.0155841E9</v>
      </c>
      <c r="X304" s="1122" t="s">
        <v>161</v>
      </c>
      <c r="Y304" s="1119" t="s">
        <v>161</v>
      </c>
      <c r="Z304" s="1119" t="s">
        <v>2796</v>
      </c>
      <c r="AA304" s="1123" t="s">
        <v>2679</v>
      </c>
      <c r="AB304" s="1121" t="s">
        <v>2806</v>
      </c>
    </row>
    <row r="305">
      <c r="A305" s="48"/>
      <c r="B305" s="377">
        <v>7.0</v>
      </c>
      <c r="C305" s="1122" t="s">
        <v>2959</v>
      </c>
      <c r="D305" s="1119" t="s">
        <v>695</v>
      </c>
      <c r="E305" s="1119">
        <v>1.089835685E9</v>
      </c>
      <c r="F305" s="1118">
        <v>39504.0</v>
      </c>
      <c r="G305" s="1119">
        <v>10.0</v>
      </c>
      <c r="H305" s="1119" t="s">
        <v>682</v>
      </c>
      <c r="I305" s="1123" t="s">
        <v>86</v>
      </c>
      <c r="J305" s="1122" t="s">
        <v>2960</v>
      </c>
      <c r="K305" s="1119" t="s">
        <v>161</v>
      </c>
      <c r="L305" s="1119" t="s">
        <v>161</v>
      </c>
      <c r="M305" s="1122" t="s">
        <v>2554</v>
      </c>
      <c r="N305" s="1119" t="s">
        <v>46</v>
      </c>
      <c r="O305" s="1181" t="s">
        <v>2873</v>
      </c>
      <c r="P305" s="1119" t="s">
        <v>2961</v>
      </c>
      <c r="Q305" s="1119" t="s">
        <v>2555</v>
      </c>
      <c r="R305" s="1119" t="s">
        <v>50</v>
      </c>
      <c r="S305" s="1119" t="s">
        <v>2962</v>
      </c>
      <c r="T305" s="1119" t="s">
        <v>787</v>
      </c>
      <c r="U305" s="1119" t="s">
        <v>161</v>
      </c>
      <c r="V305" s="1122" t="s">
        <v>2963</v>
      </c>
      <c r="W305" s="1119" t="s">
        <v>161</v>
      </c>
      <c r="X305" s="1122" t="s">
        <v>2964</v>
      </c>
      <c r="Y305" s="1119">
        <v>3.127349781E9</v>
      </c>
      <c r="Z305" s="1119" t="s">
        <v>2796</v>
      </c>
      <c r="AA305" s="1123" t="s">
        <v>2679</v>
      </c>
      <c r="AB305" s="1121" t="s">
        <v>2965</v>
      </c>
    </row>
    <row r="306">
      <c r="A306" s="48"/>
      <c r="B306" s="377">
        <v>8.0</v>
      </c>
      <c r="C306" s="1122" t="s">
        <v>2966</v>
      </c>
      <c r="D306" s="1119" t="s">
        <v>695</v>
      </c>
      <c r="E306" s="1119">
        <v>1.117963076E9</v>
      </c>
      <c r="F306" s="1118">
        <v>38537.0</v>
      </c>
      <c r="G306" s="1119">
        <v>13.0</v>
      </c>
      <c r="H306" s="1119" t="s">
        <v>157</v>
      </c>
      <c r="I306" s="1123" t="s">
        <v>76</v>
      </c>
      <c r="J306" s="1122" t="s">
        <v>2967</v>
      </c>
      <c r="K306" s="1119" t="s">
        <v>161</v>
      </c>
      <c r="L306" s="1119" t="s">
        <v>161</v>
      </c>
      <c r="M306" s="1122" t="s">
        <v>2554</v>
      </c>
      <c r="N306" s="1119" t="s">
        <v>46</v>
      </c>
      <c r="O306" s="1181" t="s">
        <v>2873</v>
      </c>
      <c r="P306" s="1119" t="s">
        <v>2874</v>
      </c>
      <c r="Q306" s="1119" t="s">
        <v>2555</v>
      </c>
      <c r="R306" s="1119" t="s">
        <v>50</v>
      </c>
      <c r="S306" s="1119" t="s">
        <v>729</v>
      </c>
      <c r="T306" s="1119" t="s">
        <v>787</v>
      </c>
      <c r="U306" s="1119" t="s">
        <v>161</v>
      </c>
      <c r="V306" s="1122" t="s">
        <v>2968</v>
      </c>
      <c r="W306" s="1119">
        <v>3.232873078E9</v>
      </c>
      <c r="X306" s="1122" t="s">
        <v>2969</v>
      </c>
      <c r="Y306" s="1119">
        <v>3.21625719E9</v>
      </c>
      <c r="Z306" s="1119" t="s">
        <v>2970</v>
      </c>
      <c r="AA306" s="1123" t="s">
        <v>2679</v>
      </c>
      <c r="AB306" s="1121" t="s">
        <v>354</v>
      </c>
    </row>
    <row r="307">
      <c r="A307" s="48"/>
      <c r="B307" s="377">
        <v>9.0</v>
      </c>
      <c r="C307" s="1122" t="s">
        <v>2971</v>
      </c>
      <c r="D307" s="1119" t="s">
        <v>453</v>
      </c>
      <c r="E307" s="1119">
        <v>1.089382919E9</v>
      </c>
      <c r="F307" s="1118">
        <v>39173.0</v>
      </c>
      <c r="G307" s="1119">
        <v>11.0</v>
      </c>
      <c r="H307" s="1119" t="s">
        <v>157</v>
      </c>
      <c r="I307" s="1123" t="s">
        <v>200</v>
      </c>
      <c r="J307" s="1122" t="s">
        <v>2972</v>
      </c>
      <c r="K307" s="1119" t="s">
        <v>161</v>
      </c>
      <c r="L307" s="1119" t="s">
        <v>161</v>
      </c>
      <c r="M307" s="1122" t="s">
        <v>2554</v>
      </c>
      <c r="N307" s="1119" t="s">
        <v>46</v>
      </c>
      <c r="O307" s="1181" t="s">
        <v>2873</v>
      </c>
      <c r="P307" s="1119" t="s">
        <v>2874</v>
      </c>
      <c r="Q307" s="1119" t="s">
        <v>2555</v>
      </c>
      <c r="R307" s="1119" t="s">
        <v>50</v>
      </c>
      <c r="S307" s="1119" t="s">
        <v>291</v>
      </c>
      <c r="T307" s="1119" t="s">
        <v>787</v>
      </c>
      <c r="U307" s="1119" t="s">
        <v>161</v>
      </c>
      <c r="V307" s="1122" t="s">
        <v>2973</v>
      </c>
      <c r="W307" s="1119">
        <v>3.20919501E8</v>
      </c>
      <c r="X307" s="1122" t="s">
        <v>2974</v>
      </c>
      <c r="Y307" s="1119">
        <v>3.117234184E9</v>
      </c>
      <c r="Z307" s="1118">
        <v>43174.0</v>
      </c>
      <c r="AA307" s="1123" t="s">
        <v>2679</v>
      </c>
      <c r="AB307" s="1121" t="s">
        <v>2965</v>
      </c>
    </row>
    <row r="308">
      <c r="A308" s="1146"/>
      <c r="B308" s="377">
        <v>10.0</v>
      </c>
      <c r="C308" s="1122" t="s">
        <v>2975</v>
      </c>
      <c r="D308" s="1119" t="s">
        <v>453</v>
      </c>
      <c r="E308" s="1119">
        <v>1.076351133E9</v>
      </c>
      <c r="F308" s="1118">
        <v>39331.0</v>
      </c>
      <c r="G308" s="1119">
        <v>10.0</v>
      </c>
      <c r="H308" s="1119" t="s">
        <v>157</v>
      </c>
      <c r="I308" s="1123" t="s">
        <v>76</v>
      </c>
      <c r="J308" s="1122" t="s">
        <v>2976</v>
      </c>
      <c r="K308" s="1119" t="s">
        <v>161</v>
      </c>
      <c r="L308" s="1119" t="s">
        <v>161</v>
      </c>
      <c r="M308" s="1122" t="s">
        <v>2554</v>
      </c>
      <c r="N308" s="1119" t="s">
        <v>46</v>
      </c>
      <c r="O308" s="1181" t="s">
        <v>2873</v>
      </c>
      <c r="P308" s="1119" t="s">
        <v>2874</v>
      </c>
      <c r="Q308" s="1119" t="s">
        <v>2555</v>
      </c>
      <c r="R308" s="1119" t="s">
        <v>50</v>
      </c>
      <c r="S308" s="1119" t="s">
        <v>729</v>
      </c>
      <c r="T308" s="1119" t="s">
        <v>787</v>
      </c>
      <c r="U308" s="1119" t="s">
        <v>161</v>
      </c>
      <c r="V308" s="1122" t="s">
        <v>2977</v>
      </c>
      <c r="W308" s="1119" t="s">
        <v>161</v>
      </c>
      <c r="X308" s="1122" t="s">
        <v>2978</v>
      </c>
      <c r="Y308" s="1119"/>
      <c r="Z308" s="1118">
        <v>43174.0</v>
      </c>
      <c r="AA308" s="1182">
        <v>43335.0</v>
      </c>
      <c r="AB308" s="1121" t="s">
        <v>2790</v>
      </c>
    </row>
    <row r="309">
      <c r="A309" s="1146"/>
      <c r="B309" s="377">
        <v>11.0</v>
      </c>
      <c r="C309" s="1122" t="s">
        <v>2979</v>
      </c>
      <c r="D309" s="1119" t="s">
        <v>453</v>
      </c>
      <c r="E309" s="1119">
        <v>1.08938429E9</v>
      </c>
      <c r="F309" s="1118">
        <v>39561.0</v>
      </c>
      <c r="G309" s="1119">
        <v>10.0</v>
      </c>
      <c r="H309" s="1119" t="s">
        <v>157</v>
      </c>
      <c r="I309" s="1123" t="s">
        <v>76</v>
      </c>
      <c r="J309" s="1122" t="s">
        <v>2980</v>
      </c>
      <c r="K309" s="1119" t="s">
        <v>161</v>
      </c>
      <c r="L309" s="1119" t="s">
        <v>161</v>
      </c>
      <c r="M309" s="1122" t="s">
        <v>2554</v>
      </c>
      <c r="N309" s="1119" t="s">
        <v>46</v>
      </c>
      <c r="O309" s="1181" t="s">
        <v>2873</v>
      </c>
      <c r="P309" s="1119" t="s">
        <v>2874</v>
      </c>
      <c r="Q309" s="1119" t="s">
        <v>2555</v>
      </c>
      <c r="R309" s="1119" t="s">
        <v>50</v>
      </c>
      <c r="S309" s="1119" t="s">
        <v>248</v>
      </c>
      <c r="T309" s="1119" t="s">
        <v>787</v>
      </c>
      <c r="U309" s="1119" t="s">
        <v>161</v>
      </c>
      <c r="V309" s="1122" t="s">
        <v>161</v>
      </c>
      <c r="W309" s="1119" t="s">
        <v>161</v>
      </c>
      <c r="X309" s="1122" t="s">
        <v>2981</v>
      </c>
      <c r="Y309" s="1119">
        <v>3.103779005E9</v>
      </c>
      <c r="Z309" s="1118">
        <v>43181.0</v>
      </c>
      <c r="AA309" s="1182">
        <v>43335.0</v>
      </c>
      <c r="AB309" s="1121" t="s">
        <v>2790</v>
      </c>
    </row>
    <row r="310">
      <c r="A310" s="1146"/>
      <c r="B310" s="377">
        <v>12.0</v>
      </c>
      <c r="C310" s="1122" t="s">
        <v>2982</v>
      </c>
      <c r="D310" s="1119" t="s">
        <v>453</v>
      </c>
      <c r="E310" s="1119">
        <v>1.085796092E9</v>
      </c>
      <c r="F310" s="1118">
        <v>38890.0</v>
      </c>
      <c r="G310" s="1119">
        <v>11.0</v>
      </c>
      <c r="H310" s="1119" t="s">
        <v>157</v>
      </c>
      <c r="I310" s="1123" t="s">
        <v>2654</v>
      </c>
      <c r="J310" s="1122" t="s">
        <v>2983</v>
      </c>
      <c r="K310" s="1119" t="s">
        <v>161</v>
      </c>
      <c r="L310" s="1119" t="s">
        <v>161</v>
      </c>
      <c r="M310" s="1122" t="s">
        <v>2554</v>
      </c>
      <c r="N310" s="1119" t="s">
        <v>46</v>
      </c>
      <c r="O310" s="1181" t="s">
        <v>2873</v>
      </c>
      <c r="P310" s="1119" t="s">
        <v>2874</v>
      </c>
      <c r="Q310" s="1119" t="s">
        <v>49</v>
      </c>
      <c r="R310" s="1119" t="s">
        <v>50</v>
      </c>
      <c r="S310" s="1119" t="s">
        <v>291</v>
      </c>
      <c r="T310" s="1119" t="s">
        <v>787</v>
      </c>
      <c r="U310" s="1119" t="s">
        <v>161</v>
      </c>
      <c r="V310" s="1122" t="s">
        <v>2984</v>
      </c>
      <c r="W310" s="1119">
        <v>3.216556519E9</v>
      </c>
      <c r="X310" s="1122" t="s">
        <v>2985</v>
      </c>
      <c r="Y310" s="1119" t="s">
        <v>161</v>
      </c>
      <c r="Z310" s="1118"/>
      <c r="AA310" s="1182">
        <v>43335.0</v>
      </c>
      <c r="AB310" s="1121" t="s">
        <v>2790</v>
      </c>
    </row>
    <row r="311">
      <c r="A311" s="1183" t="s">
        <v>2986</v>
      </c>
      <c r="B311" s="1184">
        <v>1.0</v>
      </c>
      <c r="C311" s="1185" t="s">
        <v>2987</v>
      </c>
      <c r="D311" s="1186" t="s">
        <v>695</v>
      </c>
      <c r="E311" s="1186">
        <v>1.033256224E9</v>
      </c>
      <c r="F311" s="1187">
        <v>37118.0</v>
      </c>
      <c r="G311" s="1188">
        <v>16.0</v>
      </c>
      <c r="H311" s="1188" t="s">
        <v>157</v>
      </c>
      <c r="I311" s="1189" t="s">
        <v>43</v>
      </c>
      <c r="J311" s="1190" t="s">
        <v>2988</v>
      </c>
      <c r="K311" s="1186" t="s">
        <v>161</v>
      </c>
      <c r="L311" s="1186" t="s">
        <v>2089</v>
      </c>
      <c r="M311" s="1185" t="s">
        <v>2554</v>
      </c>
      <c r="N311" s="1186" t="s">
        <v>46</v>
      </c>
      <c r="O311" s="1191" t="s">
        <v>747</v>
      </c>
      <c r="P311" s="1186" t="s">
        <v>1482</v>
      </c>
      <c r="Q311" s="1186" t="s">
        <v>2555</v>
      </c>
      <c r="R311" s="1186" t="s">
        <v>50</v>
      </c>
      <c r="S311" s="1188" t="s">
        <v>248</v>
      </c>
      <c r="T311" s="1186" t="s">
        <v>787</v>
      </c>
      <c r="U311" s="1186" t="s">
        <v>161</v>
      </c>
      <c r="V311" s="1190" t="s">
        <v>2989</v>
      </c>
      <c r="W311" s="1188">
        <v>3.218228173E9</v>
      </c>
      <c r="X311" s="1185" t="s">
        <v>2990</v>
      </c>
      <c r="Y311" s="1186" t="s">
        <v>161</v>
      </c>
      <c r="Z311" s="1192"/>
      <c r="AA311" s="1192"/>
      <c r="AB311" s="1193" t="s">
        <v>2558</v>
      </c>
    </row>
    <row r="312">
      <c r="A312" s="48"/>
      <c r="B312" s="1184">
        <v>2.0</v>
      </c>
      <c r="C312" s="1185" t="s">
        <v>2991</v>
      </c>
      <c r="D312" s="1186" t="s">
        <v>695</v>
      </c>
      <c r="E312" s="1186">
        <v>1.078178351E9</v>
      </c>
      <c r="F312" s="1187">
        <v>37418.0</v>
      </c>
      <c r="G312" s="1188">
        <v>15.0</v>
      </c>
      <c r="H312" s="1188" t="s">
        <v>157</v>
      </c>
      <c r="I312" s="1189" t="s">
        <v>43</v>
      </c>
      <c r="J312" s="1185" t="s">
        <v>2992</v>
      </c>
      <c r="K312" s="1186" t="s">
        <v>161</v>
      </c>
      <c r="L312" s="1186" t="s">
        <v>2089</v>
      </c>
      <c r="M312" s="1185" t="s">
        <v>2554</v>
      </c>
      <c r="N312" s="1186" t="s">
        <v>46</v>
      </c>
      <c r="O312" s="1191" t="s">
        <v>747</v>
      </c>
      <c r="P312" s="1186" t="s">
        <v>1482</v>
      </c>
      <c r="Q312" s="1186" t="s">
        <v>2555</v>
      </c>
      <c r="R312" s="1186" t="s">
        <v>50</v>
      </c>
      <c r="S312" s="1186" t="s">
        <v>291</v>
      </c>
      <c r="T312" s="1186" t="s">
        <v>787</v>
      </c>
      <c r="U312" s="1186" t="s">
        <v>161</v>
      </c>
      <c r="V312" s="1185" t="s">
        <v>161</v>
      </c>
      <c r="W312" s="1186" t="s">
        <v>161</v>
      </c>
      <c r="X312" s="1185" t="s">
        <v>2993</v>
      </c>
      <c r="Y312" s="1186">
        <v>3.208423137E9</v>
      </c>
      <c r="Z312" s="1192"/>
      <c r="AA312" s="1192"/>
      <c r="AB312" s="1193" t="s">
        <v>2558</v>
      </c>
    </row>
    <row r="313">
      <c r="A313" s="48"/>
      <c r="B313" s="1184">
        <v>3.0</v>
      </c>
      <c r="C313" s="1185" t="s">
        <v>2994</v>
      </c>
      <c r="D313" s="1186" t="s">
        <v>695</v>
      </c>
      <c r="E313" s="1186">
        <v>1.009684651E9</v>
      </c>
      <c r="F313" s="1187">
        <v>37240.0</v>
      </c>
      <c r="G313" s="1188">
        <v>16.0</v>
      </c>
      <c r="H313" s="1188" t="s">
        <v>157</v>
      </c>
      <c r="I313" s="1189" t="s">
        <v>76</v>
      </c>
      <c r="J313" s="1185" t="s">
        <v>2995</v>
      </c>
      <c r="K313" s="1186" t="s">
        <v>161</v>
      </c>
      <c r="L313" s="1186" t="s">
        <v>2089</v>
      </c>
      <c r="M313" s="1185" t="s">
        <v>2554</v>
      </c>
      <c r="N313" s="1186" t="s">
        <v>46</v>
      </c>
      <c r="O313" s="1191" t="s">
        <v>747</v>
      </c>
      <c r="P313" s="1186" t="s">
        <v>1482</v>
      </c>
      <c r="Q313" s="1186" t="s">
        <v>2555</v>
      </c>
      <c r="R313" s="1186" t="s">
        <v>50</v>
      </c>
      <c r="S313" s="1186" t="s">
        <v>291</v>
      </c>
      <c r="T313" s="1186" t="s">
        <v>787</v>
      </c>
      <c r="U313" s="1186" t="s">
        <v>161</v>
      </c>
      <c r="V313" s="1185" t="s">
        <v>161</v>
      </c>
      <c r="W313" s="1186" t="s">
        <v>161</v>
      </c>
      <c r="X313" s="1185" t="s">
        <v>2996</v>
      </c>
      <c r="Y313" s="1186">
        <v>3.225003427E9</v>
      </c>
      <c r="Z313" s="1192"/>
      <c r="AA313" s="1192"/>
      <c r="AB313" s="1193" t="s">
        <v>2558</v>
      </c>
    </row>
    <row r="314">
      <c r="A314" s="48"/>
      <c r="B314" s="1184">
        <v>4.0</v>
      </c>
      <c r="C314" s="1190" t="s">
        <v>2997</v>
      </c>
      <c r="D314" s="1188" t="s">
        <v>695</v>
      </c>
      <c r="E314" s="1188">
        <v>1.078178372E9</v>
      </c>
      <c r="F314" s="1171"/>
      <c r="G314" s="1188">
        <v>17.0</v>
      </c>
      <c r="H314" s="1188" t="s">
        <v>682</v>
      </c>
      <c r="I314" s="1189" t="s">
        <v>76</v>
      </c>
      <c r="J314" s="1190" t="s">
        <v>2998</v>
      </c>
      <c r="K314" s="1188" t="s">
        <v>161</v>
      </c>
      <c r="L314" s="1188" t="s">
        <v>161</v>
      </c>
      <c r="M314" s="1190" t="s">
        <v>2554</v>
      </c>
      <c r="N314" s="1188" t="s">
        <v>46</v>
      </c>
      <c r="O314" s="1191" t="s">
        <v>747</v>
      </c>
      <c r="P314" s="1188" t="s">
        <v>1482</v>
      </c>
      <c r="Q314" s="1188" t="s">
        <v>2555</v>
      </c>
      <c r="R314" s="1188" t="s">
        <v>50</v>
      </c>
      <c r="S314" s="1166"/>
      <c r="T314" s="1188" t="s">
        <v>787</v>
      </c>
      <c r="U314" s="1188" t="s">
        <v>161</v>
      </c>
      <c r="V314" s="1190" t="s">
        <v>161</v>
      </c>
      <c r="W314" s="1166"/>
      <c r="X314" s="1165"/>
      <c r="Y314" s="1188">
        <v>3.214521338E9</v>
      </c>
      <c r="Z314" s="1192"/>
      <c r="AA314" s="1192"/>
      <c r="AB314" s="1193" t="s">
        <v>2558</v>
      </c>
    </row>
    <row r="315">
      <c r="A315" s="48"/>
      <c r="B315" s="1184">
        <v>5.0</v>
      </c>
      <c r="C315" s="1190" t="s">
        <v>2999</v>
      </c>
      <c r="D315" s="1186" t="s">
        <v>695</v>
      </c>
      <c r="E315" s="1188">
        <v>1.033257225E9</v>
      </c>
      <c r="F315" s="1187">
        <v>37908.0</v>
      </c>
      <c r="G315" s="1188">
        <v>14.0</v>
      </c>
      <c r="H315" s="1188" t="s">
        <v>682</v>
      </c>
      <c r="I315" s="1163"/>
      <c r="J315" s="1190" t="s">
        <v>3000</v>
      </c>
      <c r="K315" s="1186" t="s">
        <v>161</v>
      </c>
      <c r="L315" s="1186" t="s">
        <v>2089</v>
      </c>
      <c r="M315" s="1185" t="s">
        <v>2554</v>
      </c>
      <c r="N315" s="1186" t="s">
        <v>46</v>
      </c>
      <c r="O315" s="1191" t="s">
        <v>747</v>
      </c>
      <c r="P315" s="1186" t="s">
        <v>1482</v>
      </c>
      <c r="Q315" s="1186" t="s">
        <v>2555</v>
      </c>
      <c r="R315" s="1186" t="s">
        <v>50</v>
      </c>
      <c r="S315" s="1188" t="s">
        <v>248</v>
      </c>
      <c r="T315" s="1186" t="s">
        <v>787</v>
      </c>
      <c r="U315" s="1186" t="s">
        <v>161</v>
      </c>
      <c r="V315" s="1190" t="s">
        <v>2989</v>
      </c>
      <c r="W315" s="1188">
        <v>3.218228173E9</v>
      </c>
      <c r="X315" s="1190" t="s">
        <v>2990</v>
      </c>
      <c r="Y315" s="1188">
        <v>3.127762435E9</v>
      </c>
      <c r="Z315" s="1192"/>
      <c r="AA315" s="1192"/>
      <c r="AB315" s="1193" t="s">
        <v>2558</v>
      </c>
    </row>
    <row r="316">
      <c r="A316" s="48"/>
      <c r="B316" s="1184">
        <v>6.0</v>
      </c>
      <c r="C316" s="1185" t="s">
        <v>3001</v>
      </c>
      <c r="D316" s="1186" t="s">
        <v>2826</v>
      </c>
      <c r="E316" s="1186">
        <v>1.878178352E9</v>
      </c>
      <c r="F316" s="1194">
        <v>38044.0</v>
      </c>
      <c r="G316" s="1188">
        <v>13.0</v>
      </c>
      <c r="H316" s="1188" t="s">
        <v>682</v>
      </c>
      <c r="I316" s="1163"/>
      <c r="J316" s="1185" t="s">
        <v>3002</v>
      </c>
      <c r="K316" s="1186" t="s">
        <v>161</v>
      </c>
      <c r="L316" s="1186" t="s">
        <v>2089</v>
      </c>
      <c r="M316" s="1185" t="s">
        <v>2554</v>
      </c>
      <c r="N316" s="1186" t="s">
        <v>46</v>
      </c>
      <c r="O316" s="1191" t="s">
        <v>747</v>
      </c>
      <c r="P316" s="1186" t="s">
        <v>1482</v>
      </c>
      <c r="Q316" s="1186" t="s">
        <v>2555</v>
      </c>
      <c r="R316" s="1186" t="s">
        <v>50</v>
      </c>
      <c r="S316" s="1186" t="s">
        <v>2026</v>
      </c>
      <c r="T316" s="1186" t="s">
        <v>787</v>
      </c>
      <c r="U316" s="1186" t="s">
        <v>161</v>
      </c>
      <c r="V316" s="1185" t="s">
        <v>3003</v>
      </c>
      <c r="W316" s="1186">
        <v>3.108423137E9</v>
      </c>
      <c r="X316" s="1185" t="s">
        <v>3004</v>
      </c>
      <c r="Y316" s="1186">
        <v>3.137347944E9</v>
      </c>
      <c r="Z316" s="1192"/>
      <c r="AA316" s="1192"/>
      <c r="AB316" s="1193" t="s">
        <v>2558</v>
      </c>
    </row>
    <row r="317">
      <c r="A317" s="48"/>
      <c r="B317" s="1184">
        <v>7.0</v>
      </c>
      <c r="C317" s="1190" t="s">
        <v>3005</v>
      </c>
      <c r="D317" s="1188" t="s">
        <v>695</v>
      </c>
      <c r="E317" s="1188">
        <v>1.089935163E9</v>
      </c>
      <c r="F317" s="1171"/>
      <c r="G317" s="1188">
        <v>10.0</v>
      </c>
      <c r="H317" s="1188" t="s">
        <v>157</v>
      </c>
      <c r="I317" s="1163"/>
      <c r="J317" s="1190" t="s">
        <v>3006</v>
      </c>
      <c r="K317" s="1188" t="s">
        <v>161</v>
      </c>
      <c r="L317" s="1188" t="s">
        <v>2089</v>
      </c>
      <c r="M317" s="1190" t="s">
        <v>2554</v>
      </c>
      <c r="N317" s="1188" t="s">
        <v>46</v>
      </c>
      <c r="O317" s="1191" t="s">
        <v>747</v>
      </c>
      <c r="P317" s="1186" t="s">
        <v>1482</v>
      </c>
      <c r="Q317" s="1188" t="s">
        <v>2555</v>
      </c>
      <c r="R317" s="1188" t="s">
        <v>50</v>
      </c>
      <c r="S317" s="1188" t="s">
        <v>291</v>
      </c>
      <c r="T317" s="1188" t="s">
        <v>787</v>
      </c>
      <c r="U317" s="1188" t="s">
        <v>161</v>
      </c>
      <c r="V317" s="1165"/>
      <c r="W317" s="1166"/>
      <c r="X317" s="1190" t="s">
        <v>3007</v>
      </c>
      <c r="Y317" s="1166"/>
      <c r="Z317" s="1192"/>
      <c r="AA317" s="1192"/>
      <c r="AB317" s="1193" t="s">
        <v>2558</v>
      </c>
    </row>
    <row r="318">
      <c r="A318" s="48"/>
      <c r="B318" s="1184">
        <v>8.0</v>
      </c>
      <c r="C318" s="1190" t="s">
        <v>3008</v>
      </c>
      <c r="D318" s="1188" t="s">
        <v>453</v>
      </c>
      <c r="E318" s="1188">
        <v>1.088265716E9</v>
      </c>
      <c r="F318" s="1171"/>
      <c r="G318" s="1188">
        <v>11.0</v>
      </c>
      <c r="H318" s="1188" t="s">
        <v>157</v>
      </c>
      <c r="I318" s="1163"/>
      <c r="J318" s="1190" t="s">
        <v>3009</v>
      </c>
      <c r="K318" s="1188" t="s">
        <v>161</v>
      </c>
      <c r="L318" s="1188" t="s">
        <v>161</v>
      </c>
      <c r="M318" s="1190" t="s">
        <v>2554</v>
      </c>
      <c r="N318" s="1188" t="s">
        <v>46</v>
      </c>
      <c r="O318" s="1191" t="s">
        <v>747</v>
      </c>
      <c r="P318" s="1186" t="s">
        <v>1482</v>
      </c>
      <c r="Q318" s="1188" t="s">
        <v>2555</v>
      </c>
      <c r="R318" s="1188" t="s">
        <v>50</v>
      </c>
      <c r="S318" s="1188" t="s">
        <v>445</v>
      </c>
      <c r="T318" s="1188" t="s">
        <v>787</v>
      </c>
      <c r="U318" s="1188" t="s">
        <v>161</v>
      </c>
      <c r="V318" s="1190" t="s">
        <v>161</v>
      </c>
      <c r="W318" s="1188" t="s">
        <v>161</v>
      </c>
      <c r="X318" s="1190" t="s">
        <v>3010</v>
      </c>
      <c r="Y318" s="1166"/>
      <c r="Z318" s="1192"/>
      <c r="AA318" s="1192"/>
      <c r="AB318" s="1193" t="s">
        <v>2558</v>
      </c>
    </row>
    <row r="319">
      <c r="A319" s="48"/>
      <c r="B319" s="1184">
        <v>9.0</v>
      </c>
      <c r="C319" s="1190" t="s">
        <v>3011</v>
      </c>
      <c r="D319" s="1188" t="s">
        <v>453</v>
      </c>
      <c r="E319" s="1188">
        <v>1.004737492E9</v>
      </c>
      <c r="F319" s="1187">
        <v>37687.0</v>
      </c>
      <c r="G319" s="1188">
        <v>14.0</v>
      </c>
      <c r="H319" s="1188" t="s">
        <v>157</v>
      </c>
      <c r="I319" s="1192"/>
      <c r="J319" s="1190" t="s">
        <v>3012</v>
      </c>
      <c r="K319" s="1188" t="s">
        <v>161</v>
      </c>
      <c r="L319" s="1188" t="s">
        <v>161</v>
      </c>
      <c r="M319" s="1190" t="s">
        <v>2554</v>
      </c>
      <c r="N319" s="1188" t="s">
        <v>46</v>
      </c>
      <c r="O319" s="1191" t="s">
        <v>747</v>
      </c>
      <c r="P319" s="1188" t="s">
        <v>1482</v>
      </c>
      <c r="Q319" s="1188" t="s">
        <v>2555</v>
      </c>
      <c r="R319" s="1188" t="s">
        <v>50</v>
      </c>
      <c r="S319" s="1188" t="s">
        <v>240</v>
      </c>
      <c r="T319" s="1188" t="s">
        <v>787</v>
      </c>
      <c r="U319" s="1188" t="s">
        <v>161</v>
      </c>
      <c r="V319" s="1190" t="s">
        <v>3013</v>
      </c>
      <c r="W319" s="1186"/>
      <c r="X319" s="1190" t="s">
        <v>3014</v>
      </c>
      <c r="Y319" s="1186"/>
      <c r="Z319" s="1192"/>
      <c r="AA319" s="1192"/>
      <c r="AB319" s="1193" t="s">
        <v>2558</v>
      </c>
    </row>
    <row r="320">
      <c r="A320" s="48"/>
      <c r="B320" s="1184">
        <v>10.0</v>
      </c>
      <c r="C320" s="1190" t="s">
        <v>3015</v>
      </c>
      <c r="D320" s="1188" t="s">
        <v>453</v>
      </c>
      <c r="E320" s="1188">
        <v>1.089931674E9</v>
      </c>
      <c r="F320" s="1187">
        <v>39469.0</v>
      </c>
      <c r="G320" s="1188">
        <v>10.0</v>
      </c>
      <c r="H320" s="1188" t="s">
        <v>157</v>
      </c>
      <c r="I320" s="1163"/>
      <c r="J320" s="1190" t="s">
        <v>3016</v>
      </c>
      <c r="K320" s="1188" t="s">
        <v>161</v>
      </c>
      <c r="L320" s="1188" t="s">
        <v>161</v>
      </c>
      <c r="M320" s="1190" t="s">
        <v>2554</v>
      </c>
      <c r="N320" s="1188" t="s">
        <v>46</v>
      </c>
      <c r="O320" s="1191" t="s">
        <v>747</v>
      </c>
      <c r="P320" s="1188" t="s">
        <v>1482</v>
      </c>
      <c r="Q320" s="1188" t="s">
        <v>2555</v>
      </c>
      <c r="R320" s="1188" t="s">
        <v>50</v>
      </c>
      <c r="S320" s="1188" t="s">
        <v>729</v>
      </c>
      <c r="T320" s="1188" t="s">
        <v>787</v>
      </c>
      <c r="U320" s="1188" t="s">
        <v>161</v>
      </c>
      <c r="V320" s="1190" t="s">
        <v>3017</v>
      </c>
      <c r="W320" s="1166"/>
      <c r="X320" s="1190" t="s">
        <v>3018</v>
      </c>
      <c r="Y320" s="1166"/>
      <c r="Z320" s="1192"/>
      <c r="AA320" s="1192"/>
      <c r="AB320" s="1193" t="s">
        <v>2558</v>
      </c>
    </row>
    <row r="321">
      <c r="A321" s="48"/>
      <c r="B321" s="1184">
        <v>11.0</v>
      </c>
      <c r="C321" s="1190" t="s">
        <v>3019</v>
      </c>
      <c r="D321" s="1188" t="s">
        <v>453</v>
      </c>
      <c r="E321" s="1188">
        <v>1.076350948E9</v>
      </c>
      <c r="F321" s="1187">
        <v>38527.0</v>
      </c>
      <c r="G321" s="1188">
        <v>12.0</v>
      </c>
      <c r="H321" s="1188" t="s">
        <v>157</v>
      </c>
      <c r="I321" s="1163"/>
      <c r="J321" s="1190" t="s">
        <v>3020</v>
      </c>
      <c r="K321" s="1188" t="s">
        <v>161</v>
      </c>
      <c r="L321" s="1188" t="s">
        <v>161</v>
      </c>
      <c r="M321" s="1190" t="s">
        <v>2554</v>
      </c>
      <c r="N321" s="1188" t="s">
        <v>46</v>
      </c>
      <c r="O321" s="1191" t="s">
        <v>747</v>
      </c>
      <c r="P321" s="1188" t="s">
        <v>1482</v>
      </c>
      <c r="Q321" s="1188" t="s">
        <v>2555</v>
      </c>
      <c r="R321" s="1188" t="s">
        <v>50</v>
      </c>
      <c r="S321" s="1175"/>
      <c r="T321" s="1188" t="s">
        <v>787</v>
      </c>
      <c r="U321" s="1188" t="s">
        <v>161</v>
      </c>
      <c r="V321" s="1190" t="s">
        <v>3021</v>
      </c>
      <c r="W321" s="1166"/>
      <c r="X321" s="1190" t="s">
        <v>3022</v>
      </c>
      <c r="Y321" s="1188">
        <v>3.128831538E9</v>
      </c>
      <c r="Z321" s="1192"/>
      <c r="AA321" s="1192"/>
      <c r="AB321" s="1193" t="s">
        <v>2558</v>
      </c>
    </row>
    <row r="322">
      <c r="A322" s="48"/>
      <c r="B322" s="1184">
        <v>12.0</v>
      </c>
      <c r="C322" s="1190" t="s">
        <v>3023</v>
      </c>
      <c r="D322" s="1188" t="s">
        <v>695</v>
      </c>
      <c r="E322" s="1188">
        <v>1.001242857E9</v>
      </c>
      <c r="F322" s="1171"/>
      <c r="G322" s="1175"/>
      <c r="H322" s="1188" t="s">
        <v>157</v>
      </c>
      <c r="I322" s="1163"/>
      <c r="J322" s="1190" t="s">
        <v>3024</v>
      </c>
      <c r="K322" s="1188" t="s">
        <v>161</v>
      </c>
      <c r="L322" s="1188" t="s">
        <v>161</v>
      </c>
      <c r="M322" s="1190" t="s">
        <v>2554</v>
      </c>
      <c r="N322" s="1188" t="s">
        <v>46</v>
      </c>
      <c r="O322" s="1191" t="s">
        <v>747</v>
      </c>
      <c r="P322" s="1188" t="s">
        <v>1482</v>
      </c>
      <c r="Q322" s="1188" t="s">
        <v>2555</v>
      </c>
      <c r="R322" s="1188" t="s">
        <v>50</v>
      </c>
      <c r="S322" s="1175"/>
      <c r="T322" s="1188" t="s">
        <v>787</v>
      </c>
      <c r="U322" s="1188" t="s">
        <v>161</v>
      </c>
      <c r="V322" s="1173"/>
      <c r="W322" s="1166"/>
      <c r="X322" s="1173"/>
      <c r="Y322" s="1188">
        <v>3.127782999E9</v>
      </c>
      <c r="Z322" s="1192"/>
      <c r="AA322" s="1192"/>
      <c r="AB322" s="1193"/>
    </row>
    <row r="323">
      <c r="A323" s="48"/>
      <c r="B323" s="1184">
        <v>13.0</v>
      </c>
      <c r="C323" s="1190" t="s">
        <v>3025</v>
      </c>
      <c r="D323" s="1188" t="s">
        <v>758</v>
      </c>
      <c r="E323" s="1188">
        <v>1.128845821E9</v>
      </c>
      <c r="F323" s="1171"/>
      <c r="G323" s="1188">
        <v>24.0</v>
      </c>
      <c r="H323" s="1188" t="s">
        <v>157</v>
      </c>
      <c r="I323" s="1189" t="s">
        <v>2654</v>
      </c>
      <c r="J323" s="1190" t="s">
        <v>3026</v>
      </c>
      <c r="K323" s="1188" t="s">
        <v>161</v>
      </c>
      <c r="L323" s="1188" t="s">
        <v>161</v>
      </c>
      <c r="M323" s="1190" t="s">
        <v>2554</v>
      </c>
      <c r="N323" s="1188" t="s">
        <v>46</v>
      </c>
      <c r="O323" s="1191" t="s">
        <v>747</v>
      </c>
      <c r="P323" s="1188" t="s">
        <v>1482</v>
      </c>
      <c r="Q323" s="1188" t="s">
        <v>2555</v>
      </c>
      <c r="R323" s="1188" t="s">
        <v>50</v>
      </c>
      <c r="S323" s="1188" t="s">
        <v>248</v>
      </c>
      <c r="T323" s="1188" t="s">
        <v>787</v>
      </c>
      <c r="U323" s="1188" t="s">
        <v>161</v>
      </c>
      <c r="V323" s="1190" t="s">
        <v>161</v>
      </c>
      <c r="W323" s="1188" t="s">
        <v>161</v>
      </c>
      <c r="X323" s="1190" t="s">
        <v>3027</v>
      </c>
      <c r="Y323" s="1175"/>
      <c r="Z323" s="1192"/>
      <c r="AA323" s="1192"/>
      <c r="AB323" s="1193" t="s">
        <v>2558</v>
      </c>
    </row>
    <row r="324">
      <c r="A324" s="48"/>
      <c r="B324" s="1184">
        <v>14.0</v>
      </c>
      <c r="C324" s="1190" t="s">
        <v>3028</v>
      </c>
      <c r="D324" s="1188" t="s">
        <v>453</v>
      </c>
      <c r="E324" s="1188">
        <v>1.1930958E9</v>
      </c>
      <c r="F324" s="1187">
        <v>36790.0</v>
      </c>
      <c r="G324" s="1188">
        <v>17.0</v>
      </c>
      <c r="H324" s="1188" t="s">
        <v>157</v>
      </c>
      <c r="I324" s="1189" t="s">
        <v>76</v>
      </c>
      <c r="J324" s="1190" t="s">
        <v>3029</v>
      </c>
      <c r="K324" s="1188" t="s">
        <v>161</v>
      </c>
      <c r="L324" s="1188" t="s">
        <v>161</v>
      </c>
      <c r="M324" s="1190" t="s">
        <v>2554</v>
      </c>
      <c r="N324" s="1188" t="s">
        <v>46</v>
      </c>
      <c r="O324" s="1191" t="s">
        <v>747</v>
      </c>
      <c r="P324" s="1188" t="s">
        <v>1482</v>
      </c>
      <c r="Q324" s="1188" t="s">
        <v>2555</v>
      </c>
      <c r="R324" s="1188" t="s">
        <v>50</v>
      </c>
      <c r="S324" s="1188" t="s">
        <v>240</v>
      </c>
      <c r="T324" s="1188" t="s">
        <v>787</v>
      </c>
      <c r="U324" s="1188" t="s">
        <v>161</v>
      </c>
      <c r="V324" s="1190" t="s">
        <v>161</v>
      </c>
      <c r="W324" s="1188" t="s">
        <v>2089</v>
      </c>
      <c r="X324" s="1190" t="s">
        <v>3033</v>
      </c>
      <c r="Y324" s="1188">
        <v>3.115540016E9</v>
      </c>
      <c r="Z324" s="1192"/>
      <c r="AA324" s="1192"/>
      <c r="AB324" s="1193" t="s">
        <v>2558</v>
      </c>
    </row>
    <row r="325">
      <c r="A325" s="48"/>
      <c r="B325" s="1184">
        <v>15.0</v>
      </c>
      <c r="C325" s="1190" t="s">
        <v>3036</v>
      </c>
      <c r="D325" s="1188" t="s">
        <v>453</v>
      </c>
      <c r="E325" s="1188">
        <v>1.096670008E9</v>
      </c>
      <c r="F325" s="1187">
        <v>37950.0</v>
      </c>
      <c r="G325" s="1188">
        <v>14.0</v>
      </c>
      <c r="H325" s="1188" t="s">
        <v>157</v>
      </c>
      <c r="I325" s="1189" t="s">
        <v>76</v>
      </c>
      <c r="J325" s="1190" t="s">
        <v>3029</v>
      </c>
      <c r="K325" s="1188" t="s">
        <v>161</v>
      </c>
      <c r="L325" s="1188" t="s">
        <v>161</v>
      </c>
      <c r="M325" s="1190" t="s">
        <v>2554</v>
      </c>
      <c r="N325" s="1188" t="s">
        <v>46</v>
      </c>
      <c r="O325" s="1191" t="s">
        <v>747</v>
      </c>
      <c r="P325" s="1188" t="s">
        <v>1482</v>
      </c>
      <c r="Q325" s="1188" t="s">
        <v>2555</v>
      </c>
      <c r="R325" s="1188" t="s">
        <v>50</v>
      </c>
      <c r="S325" s="1188" t="s">
        <v>240</v>
      </c>
      <c r="T325" s="1188" t="s">
        <v>787</v>
      </c>
      <c r="U325" s="1188" t="s">
        <v>161</v>
      </c>
      <c r="V325" s="1190" t="s">
        <v>161</v>
      </c>
      <c r="W325" s="1188" t="s">
        <v>161</v>
      </c>
      <c r="X325" s="1190" t="s">
        <v>3033</v>
      </c>
      <c r="Y325" s="1188">
        <v>3.115540016E9</v>
      </c>
      <c r="Z325" s="1192"/>
      <c r="AA325" s="1192"/>
      <c r="AB325" s="1193" t="s">
        <v>2558</v>
      </c>
    </row>
    <row r="326">
      <c r="A326" s="48"/>
      <c r="B326" s="1184">
        <v>16.0</v>
      </c>
      <c r="C326" s="1190" t="s">
        <v>3045</v>
      </c>
      <c r="D326" s="1188" t="s">
        <v>695</v>
      </c>
      <c r="E326" s="1188">
        <v>1.007178586E9</v>
      </c>
      <c r="F326" s="1187">
        <v>37560.0</v>
      </c>
      <c r="G326" s="1188">
        <v>15.0</v>
      </c>
      <c r="H326" s="1188" t="s">
        <v>157</v>
      </c>
      <c r="I326" s="1189" t="s">
        <v>76</v>
      </c>
      <c r="J326" s="1190" t="s">
        <v>3047</v>
      </c>
      <c r="K326" s="1188" t="s">
        <v>161</v>
      </c>
      <c r="L326" s="1188" t="s">
        <v>161</v>
      </c>
      <c r="M326" s="1190" t="s">
        <v>2554</v>
      </c>
      <c r="N326" s="1188" t="s">
        <v>46</v>
      </c>
      <c r="O326" s="1191" t="s">
        <v>747</v>
      </c>
      <c r="P326" s="1188" t="s">
        <v>1482</v>
      </c>
      <c r="Q326" s="1188" t="s">
        <v>2555</v>
      </c>
      <c r="R326" s="1188" t="s">
        <v>50</v>
      </c>
      <c r="S326" s="1188" t="s">
        <v>291</v>
      </c>
      <c r="T326" s="1188" t="s">
        <v>787</v>
      </c>
      <c r="U326" s="1188" t="s">
        <v>161</v>
      </c>
      <c r="V326" s="1190" t="s">
        <v>3050</v>
      </c>
      <c r="W326" s="1188" t="s">
        <v>161</v>
      </c>
      <c r="X326" s="1190" t="s">
        <v>3052</v>
      </c>
      <c r="Y326" s="1188">
        <v>3.143721433E9</v>
      </c>
      <c r="Z326" s="1192"/>
      <c r="AA326" s="1192"/>
      <c r="AB326" s="1193" t="s">
        <v>2558</v>
      </c>
    </row>
    <row r="327">
      <c r="A327" s="48"/>
      <c r="B327" s="1184">
        <v>17.0</v>
      </c>
      <c r="C327" s="1190" t="s">
        <v>3054</v>
      </c>
      <c r="D327" s="1188" t="s">
        <v>453</v>
      </c>
      <c r="E327" s="1188">
        <v>1.088832044E9</v>
      </c>
      <c r="F327" s="1187"/>
      <c r="G327" s="1188">
        <v>8.0</v>
      </c>
      <c r="H327" s="1188"/>
      <c r="I327" s="1189"/>
      <c r="J327" s="1190" t="s">
        <v>3055</v>
      </c>
      <c r="K327" s="1188" t="s">
        <v>161</v>
      </c>
      <c r="L327" s="1188" t="s">
        <v>161</v>
      </c>
      <c r="M327" s="1190" t="s">
        <v>2554</v>
      </c>
      <c r="N327" s="1188" t="s">
        <v>46</v>
      </c>
      <c r="O327" s="1191" t="s">
        <v>747</v>
      </c>
      <c r="P327" s="1188" t="s">
        <v>1482</v>
      </c>
      <c r="Q327" s="1188" t="s">
        <v>2555</v>
      </c>
      <c r="R327" s="1188" t="s">
        <v>50</v>
      </c>
      <c r="S327" s="1188"/>
      <c r="T327" s="1188" t="s">
        <v>787</v>
      </c>
      <c r="U327" s="1188" t="s">
        <v>161</v>
      </c>
      <c r="V327" s="1190"/>
      <c r="W327" s="1188"/>
      <c r="X327" s="1190"/>
      <c r="Y327" s="1188"/>
      <c r="Z327" s="1189" t="s">
        <v>2679</v>
      </c>
      <c r="AA327" s="1192"/>
      <c r="AB327" s="1193" t="s">
        <v>2558</v>
      </c>
    </row>
    <row r="328">
      <c r="A328" s="48"/>
      <c r="B328" s="1184">
        <v>18.0</v>
      </c>
      <c r="C328" s="1190" t="s">
        <v>3057</v>
      </c>
      <c r="D328" s="1188" t="s">
        <v>453</v>
      </c>
      <c r="E328" s="1188">
        <v>1.089933167E9</v>
      </c>
      <c r="F328" s="1187"/>
      <c r="G328" s="1188">
        <v>12.0</v>
      </c>
      <c r="H328" s="1188"/>
      <c r="I328" s="1189"/>
      <c r="J328" s="1190" t="s">
        <v>3058</v>
      </c>
      <c r="K328" s="1188" t="s">
        <v>161</v>
      </c>
      <c r="L328" s="1188" t="s">
        <v>161</v>
      </c>
      <c r="M328" s="1190" t="s">
        <v>2554</v>
      </c>
      <c r="N328" s="1188" t="s">
        <v>46</v>
      </c>
      <c r="O328" s="1191" t="s">
        <v>747</v>
      </c>
      <c r="P328" s="1188" t="s">
        <v>1482</v>
      </c>
      <c r="Q328" s="1188" t="s">
        <v>2555</v>
      </c>
      <c r="R328" s="1188" t="s">
        <v>50</v>
      </c>
      <c r="S328" s="1188"/>
      <c r="T328" s="1188" t="s">
        <v>787</v>
      </c>
      <c r="U328" s="1188" t="s">
        <v>161</v>
      </c>
      <c r="V328" s="1190"/>
      <c r="W328" s="1188"/>
      <c r="X328" s="1190"/>
      <c r="Y328" s="1188"/>
      <c r="Z328" s="1189" t="s">
        <v>2679</v>
      </c>
      <c r="AA328" s="1192"/>
      <c r="AB328" s="1193" t="s">
        <v>2558</v>
      </c>
    </row>
    <row r="329">
      <c r="A329" s="48"/>
      <c r="B329" s="1184">
        <v>19.0</v>
      </c>
      <c r="C329" s="1190" t="s">
        <v>3061</v>
      </c>
      <c r="D329" s="1188" t="s">
        <v>453</v>
      </c>
      <c r="E329" s="1188">
        <v>1.089604653E9</v>
      </c>
      <c r="F329" s="1187"/>
      <c r="G329" s="1188">
        <v>10.0</v>
      </c>
      <c r="H329" s="1188"/>
      <c r="I329" s="1189"/>
      <c r="J329" s="1190" t="s">
        <v>2901</v>
      </c>
      <c r="K329" s="1188" t="s">
        <v>161</v>
      </c>
      <c r="L329" s="1188" t="s">
        <v>161</v>
      </c>
      <c r="M329" s="1190" t="s">
        <v>2554</v>
      </c>
      <c r="N329" s="1188" t="s">
        <v>46</v>
      </c>
      <c r="O329" s="1191" t="s">
        <v>747</v>
      </c>
      <c r="P329" s="1188" t="s">
        <v>1482</v>
      </c>
      <c r="Q329" s="1188" t="s">
        <v>2555</v>
      </c>
      <c r="R329" s="1188" t="s">
        <v>50</v>
      </c>
      <c r="S329" s="1188"/>
      <c r="T329" s="1188" t="s">
        <v>787</v>
      </c>
      <c r="U329" s="1188" t="s">
        <v>161</v>
      </c>
      <c r="V329" s="1190"/>
      <c r="W329" s="1188"/>
      <c r="X329" s="1190"/>
      <c r="Y329" s="1188"/>
      <c r="Z329" s="1189" t="s">
        <v>2679</v>
      </c>
      <c r="AA329" s="1192"/>
      <c r="AB329" s="1193" t="s">
        <v>2558</v>
      </c>
    </row>
    <row r="330">
      <c r="A330" s="48"/>
      <c r="B330" s="1184">
        <v>20.0</v>
      </c>
      <c r="C330" s="1190" t="s">
        <v>3066</v>
      </c>
      <c r="D330" s="1188" t="s">
        <v>453</v>
      </c>
      <c r="E330" s="1188">
        <v>1.128844384E9</v>
      </c>
      <c r="F330" s="1187"/>
      <c r="G330" s="1188">
        <v>14.0</v>
      </c>
      <c r="H330" s="1188"/>
      <c r="I330" s="1189"/>
      <c r="J330" s="1190" t="s">
        <v>3067</v>
      </c>
      <c r="K330" s="1188" t="s">
        <v>161</v>
      </c>
      <c r="L330" s="1188" t="s">
        <v>161</v>
      </c>
      <c r="M330" s="1190" t="s">
        <v>2554</v>
      </c>
      <c r="N330" s="1188" t="s">
        <v>46</v>
      </c>
      <c r="O330" s="1191" t="s">
        <v>747</v>
      </c>
      <c r="P330" s="1188" t="s">
        <v>1482</v>
      </c>
      <c r="Q330" s="1188" t="s">
        <v>2555</v>
      </c>
      <c r="R330" s="1188" t="s">
        <v>50</v>
      </c>
      <c r="S330" s="1188"/>
      <c r="T330" s="1188" t="s">
        <v>787</v>
      </c>
      <c r="U330" s="1188" t="s">
        <v>161</v>
      </c>
      <c r="V330" s="1190"/>
      <c r="W330" s="1188"/>
      <c r="X330" s="1190"/>
      <c r="Y330" s="1188"/>
      <c r="Z330" s="1189" t="s">
        <v>2679</v>
      </c>
      <c r="AA330" s="1192"/>
      <c r="AB330" s="1193" t="s">
        <v>2558</v>
      </c>
    </row>
    <row r="331">
      <c r="A331" s="48"/>
      <c r="B331" s="1184">
        <v>21.0</v>
      </c>
      <c r="C331" s="1190" t="s">
        <v>3069</v>
      </c>
      <c r="D331" s="1188" t="s">
        <v>453</v>
      </c>
      <c r="E331" s="1188">
        <v>1.089456734E9</v>
      </c>
      <c r="F331" s="1187"/>
      <c r="G331" s="1188">
        <v>15.0</v>
      </c>
      <c r="H331" s="1188"/>
      <c r="I331" s="1189"/>
      <c r="J331" s="1190" t="s">
        <v>3070</v>
      </c>
      <c r="K331" s="1188" t="s">
        <v>161</v>
      </c>
      <c r="L331" s="1188" t="s">
        <v>161</v>
      </c>
      <c r="M331" s="1190" t="s">
        <v>2554</v>
      </c>
      <c r="N331" s="1188" t="s">
        <v>46</v>
      </c>
      <c r="O331" s="1191" t="s">
        <v>747</v>
      </c>
      <c r="P331" s="1188" t="s">
        <v>1482</v>
      </c>
      <c r="Q331" s="1188" t="s">
        <v>2555</v>
      </c>
      <c r="R331" s="1188" t="s">
        <v>50</v>
      </c>
      <c r="S331" s="1188"/>
      <c r="T331" s="1188" t="s">
        <v>787</v>
      </c>
      <c r="U331" s="1188" t="s">
        <v>161</v>
      </c>
      <c r="V331" s="1190"/>
      <c r="W331" s="1188"/>
      <c r="X331" s="1190"/>
      <c r="Y331" s="1188"/>
      <c r="Z331" s="1189" t="s">
        <v>2679</v>
      </c>
      <c r="AA331" s="1192"/>
      <c r="AB331" s="1193" t="s">
        <v>2558</v>
      </c>
    </row>
    <row r="332">
      <c r="A332" s="48"/>
      <c r="B332" s="1184">
        <v>22.0</v>
      </c>
      <c r="C332" s="1190" t="s">
        <v>3072</v>
      </c>
      <c r="D332" s="1188" t="s">
        <v>695</v>
      </c>
      <c r="E332" s="1188">
        <v>1.088255799E9</v>
      </c>
      <c r="F332" s="1187"/>
      <c r="G332" s="1188"/>
      <c r="H332" s="1188"/>
      <c r="I332" s="1189"/>
      <c r="J332" s="1190" t="s">
        <v>3073</v>
      </c>
      <c r="K332" s="1188" t="s">
        <v>161</v>
      </c>
      <c r="L332" s="1188" t="s">
        <v>161</v>
      </c>
      <c r="M332" s="1190" t="s">
        <v>2554</v>
      </c>
      <c r="N332" s="1188" t="s">
        <v>46</v>
      </c>
      <c r="O332" s="1191" t="s">
        <v>747</v>
      </c>
      <c r="P332" s="1188" t="s">
        <v>1482</v>
      </c>
      <c r="Q332" s="1188" t="s">
        <v>2555</v>
      </c>
      <c r="R332" s="1188" t="s">
        <v>50</v>
      </c>
      <c r="S332" s="1188"/>
      <c r="T332" s="1188" t="s">
        <v>787</v>
      </c>
      <c r="U332" s="1188" t="s">
        <v>161</v>
      </c>
      <c r="V332" s="1190"/>
      <c r="W332" s="1188"/>
      <c r="X332" s="1190"/>
      <c r="Y332" s="1188"/>
      <c r="Z332" s="1189"/>
      <c r="AA332" s="1192"/>
      <c r="AB332" s="1193" t="s">
        <v>2558</v>
      </c>
    </row>
    <row r="333">
      <c r="A333" s="48"/>
      <c r="B333" s="1184">
        <v>23.0</v>
      </c>
      <c r="C333" s="1190" t="s">
        <v>3074</v>
      </c>
      <c r="D333" s="1188" t="s">
        <v>453</v>
      </c>
      <c r="E333" s="1188">
        <v>1.079095036E9</v>
      </c>
      <c r="F333" s="1187"/>
      <c r="G333" s="1188"/>
      <c r="H333" s="1188"/>
      <c r="I333" s="1189"/>
      <c r="J333" s="1190" t="s">
        <v>3075</v>
      </c>
      <c r="K333" s="1188" t="s">
        <v>161</v>
      </c>
      <c r="L333" s="1188" t="s">
        <v>161</v>
      </c>
      <c r="M333" s="1190" t="s">
        <v>2554</v>
      </c>
      <c r="N333" s="1188" t="s">
        <v>46</v>
      </c>
      <c r="O333" s="1191" t="s">
        <v>747</v>
      </c>
      <c r="P333" s="1188" t="s">
        <v>1482</v>
      </c>
      <c r="Q333" s="1188" t="s">
        <v>2555</v>
      </c>
      <c r="R333" s="1188" t="s">
        <v>50</v>
      </c>
      <c r="S333" s="1188"/>
      <c r="T333" s="1188" t="s">
        <v>787</v>
      </c>
      <c r="U333" s="1188" t="s">
        <v>161</v>
      </c>
      <c r="V333" s="1190"/>
      <c r="W333" s="1188"/>
      <c r="X333" s="1190"/>
      <c r="Y333" s="1188"/>
      <c r="Z333" s="1189"/>
      <c r="AA333" s="1192"/>
      <c r="AB333" s="1193" t="s">
        <v>2558</v>
      </c>
    </row>
    <row r="334">
      <c r="A334" s="48"/>
      <c r="B334" s="1184">
        <v>24.0</v>
      </c>
      <c r="C334" s="1190" t="s">
        <v>3076</v>
      </c>
      <c r="D334" s="1188" t="s">
        <v>453</v>
      </c>
      <c r="E334" s="1188">
        <v>1.078178817E9</v>
      </c>
      <c r="F334" s="1187"/>
      <c r="G334" s="1188"/>
      <c r="H334" s="1188"/>
      <c r="I334" s="1189"/>
      <c r="J334" s="1190" t="s">
        <v>3077</v>
      </c>
      <c r="K334" s="1188" t="s">
        <v>161</v>
      </c>
      <c r="L334" s="1188" t="s">
        <v>161</v>
      </c>
      <c r="M334" s="1190" t="s">
        <v>2554</v>
      </c>
      <c r="N334" s="1188" t="s">
        <v>46</v>
      </c>
      <c r="O334" s="1191" t="s">
        <v>747</v>
      </c>
      <c r="P334" s="1188" t="s">
        <v>1482</v>
      </c>
      <c r="Q334" s="1188" t="s">
        <v>2555</v>
      </c>
      <c r="R334" s="1188" t="s">
        <v>50</v>
      </c>
      <c r="S334" s="1188"/>
      <c r="T334" s="1188" t="s">
        <v>787</v>
      </c>
      <c r="U334" s="1188" t="s">
        <v>161</v>
      </c>
      <c r="V334" s="1190"/>
      <c r="W334" s="1188"/>
      <c r="X334" s="1190"/>
      <c r="Y334" s="1188"/>
      <c r="Z334" s="1189"/>
      <c r="AA334" s="1192"/>
      <c r="AB334" s="1193" t="s">
        <v>2558</v>
      </c>
    </row>
    <row r="335">
      <c r="A335" s="48"/>
      <c r="B335" s="1184">
        <v>25.0</v>
      </c>
      <c r="C335" s="1190" t="s">
        <v>3083</v>
      </c>
      <c r="D335" s="1188" t="s">
        <v>453</v>
      </c>
      <c r="E335" s="1188">
        <v>1.040518647E9</v>
      </c>
      <c r="F335" s="1187"/>
      <c r="G335" s="1188"/>
      <c r="H335" s="1188"/>
      <c r="I335" s="1189"/>
      <c r="J335" s="1190" t="s">
        <v>3086</v>
      </c>
      <c r="K335" s="1188" t="s">
        <v>161</v>
      </c>
      <c r="L335" s="1188" t="s">
        <v>161</v>
      </c>
      <c r="M335" s="1190" t="s">
        <v>2554</v>
      </c>
      <c r="N335" s="1188" t="s">
        <v>46</v>
      </c>
      <c r="O335" s="1191" t="s">
        <v>747</v>
      </c>
      <c r="P335" s="1188" t="s">
        <v>1482</v>
      </c>
      <c r="Q335" s="1188" t="s">
        <v>2555</v>
      </c>
      <c r="R335" s="1188" t="s">
        <v>50</v>
      </c>
      <c r="S335" s="1188"/>
      <c r="T335" s="1188" t="s">
        <v>787</v>
      </c>
      <c r="U335" s="1188" t="s">
        <v>161</v>
      </c>
      <c r="V335" s="1190"/>
      <c r="W335" s="1188"/>
      <c r="X335" s="1190"/>
      <c r="Y335" s="1188"/>
      <c r="Z335" s="1189"/>
      <c r="AA335" s="1192"/>
      <c r="AB335" s="1193" t="s">
        <v>2558</v>
      </c>
    </row>
    <row r="336">
      <c r="A336" s="48"/>
      <c r="B336" s="1184">
        <v>26.0</v>
      </c>
      <c r="C336" s="1190" t="s">
        <v>3089</v>
      </c>
      <c r="D336" s="1188" t="s">
        <v>695</v>
      </c>
      <c r="E336" s="1188">
        <v>1.114150493E9</v>
      </c>
      <c r="F336" s="1187"/>
      <c r="G336" s="1188">
        <v>15.0</v>
      </c>
      <c r="H336" s="1188"/>
      <c r="I336" s="1189"/>
      <c r="J336" s="1190" t="s">
        <v>3009</v>
      </c>
      <c r="K336" s="1188" t="s">
        <v>161</v>
      </c>
      <c r="L336" s="1188" t="s">
        <v>161</v>
      </c>
      <c r="M336" s="1190" t="s">
        <v>2554</v>
      </c>
      <c r="N336" s="1188" t="s">
        <v>46</v>
      </c>
      <c r="O336" s="1191" t="s">
        <v>747</v>
      </c>
      <c r="P336" s="1188" t="s">
        <v>1482</v>
      </c>
      <c r="Q336" s="1188" t="s">
        <v>2555</v>
      </c>
      <c r="R336" s="1188" t="s">
        <v>50</v>
      </c>
      <c r="S336" s="1188"/>
      <c r="T336" s="1188" t="s">
        <v>787</v>
      </c>
      <c r="U336" s="1188" t="s">
        <v>161</v>
      </c>
      <c r="V336" s="1190"/>
      <c r="W336" s="1188"/>
      <c r="X336" s="1190"/>
      <c r="Y336" s="1188"/>
      <c r="Z336" s="1189"/>
      <c r="AA336" s="1192"/>
      <c r="AB336" s="1193" t="s">
        <v>2558</v>
      </c>
    </row>
    <row r="337">
      <c r="A337" s="48"/>
      <c r="B337" s="1184">
        <v>27.0</v>
      </c>
      <c r="C337" s="1190" t="s">
        <v>3091</v>
      </c>
      <c r="D337" s="1188" t="s">
        <v>283</v>
      </c>
      <c r="E337" s="1188">
        <v>1.089930996E9</v>
      </c>
      <c r="F337" s="1187"/>
      <c r="G337" s="1188">
        <v>15.0</v>
      </c>
      <c r="H337" s="1188"/>
      <c r="I337" s="1189"/>
      <c r="J337" s="1190" t="s">
        <v>3092</v>
      </c>
      <c r="K337" s="1188" t="s">
        <v>161</v>
      </c>
      <c r="L337" s="1188" t="s">
        <v>161</v>
      </c>
      <c r="M337" s="1190" t="s">
        <v>2554</v>
      </c>
      <c r="N337" s="1188"/>
      <c r="O337" s="1191"/>
      <c r="P337" s="1188"/>
      <c r="Q337" s="1188"/>
      <c r="R337" s="1188"/>
      <c r="S337" s="1188"/>
      <c r="T337" s="1188"/>
      <c r="U337" s="1188"/>
      <c r="V337" s="1190"/>
      <c r="W337" s="1188"/>
      <c r="X337" s="1190"/>
      <c r="Y337" s="1188"/>
      <c r="Z337" s="1189"/>
      <c r="AA337" s="1192"/>
      <c r="AB337" s="1193"/>
    </row>
    <row r="338">
      <c r="A338" s="48"/>
      <c r="B338" s="1207">
        <v>1.0</v>
      </c>
      <c r="C338" s="1122" t="s">
        <v>3093</v>
      </c>
      <c r="D338" s="1119" t="s">
        <v>695</v>
      </c>
      <c r="E338" s="1119">
        <v>1.120097379E9</v>
      </c>
      <c r="F338" s="1118">
        <v>38400.0</v>
      </c>
      <c r="G338" s="1119">
        <v>13.0</v>
      </c>
      <c r="H338" s="1119" t="s">
        <v>157</v>
      </c>
      <c r="I338" s="1120"/>
      <c r="J338" s="1122" t="s">
        <v>3006</v>
      </c>
      <c r="K338" s="1119" t="s">
        <v>161</v>
      </c>
      <c r="L338" s="1119" t="s">
        <v>161</v>
      </c>
      <c r="M338" s="1122" t="s">
        <v>2554</v>
      </c>
      <c r="N338" s="1119" t="s">
        <v>46</v>
      </c>
      <c r="O338" s="1181" t="s">
        <v>747</v>
      </c>
      <c r="P338" s="1119" t="s">
        <v>1482</v>
      </c>
      <c r="Q338" s="1119" t="s">
        <v>2555</v>
      </c>
      <c r="R338" s="1119" t="s">
        <v>50</v>
      </c>
      <c r="S338" s="1119" t="s">
        <v>729</v>
      </c>
      <c r="T338" s="1119" t="s">
        <v>787</v>
      </c>
      <c r="U338" s="1119" t="s">
        <v>161</v>
      </c>
      <c r="V338" s="1122" t="s">
        <v>3094</v>
      </c>
      <c r="W338" s="1119" t="s">
        <v>161</v>
      </c>
      <c r="X338" s="1122" t="s">
        <v>3095</v>
      </c>
      <c r="Y338" s="1119">
        <v>3.105576363E9</v>
      </c>
      <c r="Z338" s="1120"/>
      <c r="AA338" s="1120"/>
      <c r="AB338" s="1121" t="s">
        <v>2790</v>
      </c>
    </row>
    <row r="339">
      <c r="A339" s="48"/>
      <c r="B339" s="1207">
        <v>2.0</v>
      </c>
      <c r="C339" s="1122" t="s">
        <v>3097</v>
      </c>
      <c r="D339" s="1119" t="s">
        <v>453</v>
      </c>
      <c r="E339" s="1119">
        <v>1.149434783E9</v>
      </c>
      <c r="F339" s="1118">
        <v>39495.0</v>
      </c>
      <c r="G339" s="1119">
        <v>10.0</v>
      </c>
      <c r="H339" s="1119" t="s">
        <v>682</v>
      </c>
      <c r="I339" s="1123" t="s">
        <v>76</v>
      </c>
      <c r="J339" s="1122" t="s">
        <v>3099</v>
      </c>
      <c r="K339" s="1119" t="s">
        <v>161</v>
      </c>
      <c r="L339" s="1119" t="s">
        <v>161</v>
      </c>
      <c r="M339" s="1122" t="s">
        <v>2554</v>
      </c>
      <c r="N339" s="1119" t="s">
        <v>46</v>
      </c>
      <c r="O339" s="1181" t="s">
        <v>747</v>
      </c>
      <c r="P339" s="1119" t="s">
        <v>1482</v>
      </c>
      <c r="Q339" s="1119" t="s">
        <v>2555</v>
      </c>
      <c r="R339" s="1119" t="s">
        <v>50</v>
      </c>
      <c r="S339" s="1119" t="s">
        <v>115</v>
      </c>
      <c r="T339" s="1119" t="s">
        <v>787</v>
      </c>
      <c r="U339" s="1119" t="s">
        <v>161</v>
      </c>
      <c r="V339" s="1122" t="s">
        <v>161</v>
      </c>
      <c r="W339" s="1119" t="s">
        <v>161</v>
      </c>
      <c r="X339" s="1122" t="s">
        <v>3107</v>
      </c>
      <c r="Y339" s="1119">
        <v>3.144450596E9</v>
      </c>
      <c r="Z339" s="1120"/>
      <c r="AA339" s="1120"/>
      <c r="AB339" s="1121" t="s">
        <v>2790</v>
      </c>
    </row>
    <row r="340">
      <c r="A340" s="48"/>
      <c r="B340" s="1207">
        <v>3.0</v>
      </c>
      <c r="C340" s="1122" t="s">
        <v>3110</v>
      </c>
      <c r="D340" s="1119" t="s">
        <v>695</v>
      </c>
      <c r="E340" s="1180" t="s">
        <v>3111</v>
      </c>
      <c r="F340" s="1118"/>
      <c r="G340" s="1119"/>
      <c r="H340" s="1119"/>
      <c r="I340" s="1120"/>
      <c r="J340" s="1122"/>
      <c r="K340" s="1119" t="s">
        <v>161</v>
      </c>
      <c r="L340" s="1119" t="s">
        <v>161</v>
      </c>
      <c r="M340" s="1122" t="s">
        <v>2554</v>
      </c>
      <c r="N340" s="1119" t="s">
        <v>46</v>
      </c>
      <c r="O340" s="1181" t="s">
        <v>747</v>
      </c>
      <c r="P340" s="1119" t="s">
        <v>1482</v>
      </c>
      <c r="Q340" s="1119" t="s">
        <v>2555</v>
      </c>
      <c r="R340" s="1119" t="s">
        <v>50</v>
      </c>
      <c r="S340" s="1119"/>
      <c r="T340" s="1119" t="s">
        <v>787</v>
      </c>
      <c r="U340" s="1119" t="s">
        <v>161</v>
      </c>
      <c r="V340" s="1122"/>
      <c r="W340" s="1117"/>
      <c r="X340" s="1122"/>
      <c r="Y340" s="1119"/>
      <c r="Z340" s="1120"/>
      <c r="AA340" s="1120"/>
      <c r="AB340" s="1121" t="s">
        <v>2790</v>
      </c>
    </row>
    <row r="341">
      <c r="A341" s="48"/>
      <c r="B341" s="1207">
        <v>4.0</v>
      </c>
      <c r="C341" s="1122" t="s">
        <v>3113</v>
      </c>
      <c r="D341" s="1119" t="s">
        <v>453</v>
      </c>
      <c r="E341" s="1180" t="s">
        <v>3114</v>
      </c>
      <c r="F341" s="1118">
        <v>37418.0</v>
      </c>
      <c r="G341" s="1119">
        <v>15.0</v>
      </c>
      <c r="H341" s="1119" t="s">
        <v>157</v>
      </c>
      <c r="I341" s="1120"/>
      <c r="J341" s="1122" t="s">
        <v>3115</v>
      </c>
      <c r="K341" s="1119" t="s">
        <v>161</v>
      </c>
      <c r="L341" s="1119" t="s">
        <v>161</v>
      </c>
      <c r="M341" s="1122" t="s">
        <v>2554</v>
      </c>
      <c r="N341" s="1119" t="s">
        <v>46</v>
      </c>
      <c r="O341" s="1181" t="s">
        <v>747</v>
      </c>
      <c r="P341" s="1119" t="s">
        <v>1482</v>
      </c>
      <c r="Q341" s="1119" t="s">
        <v>2555</v>
      </c>
      <c r="R341" s="1119" t="s">
        <v>50</v>
      </c>
      <c r="S341" s="1119" t="s">
        <v>291</v>
      </c>
      <c r="T341" s="1119" t="s">
        <v>787</v>
      </c>
      <c r="U341" s="1119" t="s">
        <v>161</v>
      </c>
      <c r="V341" s="1122" t="s">
        <v>3116</v>
      </c>
      <c r="W341" s="1119">
        <v>3.218228173E9</v>
      </c>
      <c r="X341" s="1122" t="s">
        <v>3117</v>
      </c>
      <c r="Y341" s="1119">
        <v>3.113733929E9</v>
      </c>
      <c r="Z341" s="1120"/>
      <c r="AA341" s="1120"/>
      <c r="AB341" s="1121" t="s">
        <v>2790</v>
      </c>
    </row>
    <row r="342">
      <c r="A342" s="48"/>
      <c r="B342" s="1207">
        <v>5.0</v>
      </c>
      <c r="C342" s="1122" t="s">
        <v>3119</v>
      </c>
      <c r="D342" s="1119" t="s">
        <v>695</v>
      </c>
      <c r="E342" s="1180" t="s">
        <v>3120</v>
      </c>
      <c r="F342" s="1118"/>
      <c r="G342" s="1119"/>
      <c r="H342" s="1119" t="s">
        <v>157</v>
      </c>
      <c r="I342" s="1120"/>
      <c r="J342" s="1122" t="s">
        <v>3121</v>
      </c>
      <c r="K342" s="1119" t="s">
        <v>161</v>
      </c>
      <c r="L342" s="1119" t="s">
        <v>161</v>
      </c>
      <c r="M342" s="1122" t="s">
        <v>2554</v>
      </c>
      <c r="N342" s="1119" t="s">
        <v>46</v>
      </c>
      <c r="O342" s="1181" t="s">
        <v>747</v>
      </c>
      <c r="P342" s="1119" t="s">
        <v>1482</v>
      </c>
      <c r="Q342" s="1119" t="s">
        <v>2555</v>
      </c>
      <c r="R342" s="1119" t="s">
        <v>50</v>
      </c>
      <c r="S342" s="1119"/>
      <c r="T342" s="1119" t="s">
        <v>787</v>
      </c>
      <c r="U342" s="1119" t="s">
        <v>161</v>
      </c>
      <c r="V342" s="1122"/>
      <c r="W342" s="1117"/>
      <c r="X342" s="1122"/>
      <c r="Y342" s="1119"/>
      <c r="Z342" s="1120"/>
      <c r="AA342" s="1120"/>
      <c r="AB342" s="1121" t="s">
        <v>2558</v>
      </c>
    </row>
    <row r="343">
      <c r="A343" s="48"/>
      <c r="B343" s="1207">
        <v>6.0</v>
      </c>
      <c r="C343" s="1122" t="s">
        <v>3122</v>
      </c>
      <c r="D343" s="1119" t="s">
        <v>695</v>
      </c>
      <c r="E343" s="1180" t="s">
        <v>3123</v>
      </c>
      <c r="F343" s="1118">
        <v>39469.0</v>
      </c>
      <c r="G343" s="1119">
        <v>8.0</v>
      </c>
      <c r="H343" s="1119" t="s">
        <v>157</v>
      </c>
      <c r="I343" s="1120"/>
      <c r="J343" s="1122" t="s">
        <v>3016</v>
      </c>
      <c r="K343" s="1119" t="s">
        <v>161</v>
      </c>
      <c r="L343" s="1119" t="s">
        <v>161</v>
      </c>
      <c r="M343" s="1122" t="s">
        <v>2554</v>
      </c>
      <c r="N343" s="1119" t="s">
        <v>46</v>
      </c>
      <c r="O343" s="1181" t="s">
        <v>747</v>
      </c>
      <c r="P343" s="1119" t="s">
        <v>1482</v>
      </c>
      <c r="Q343" s="1119" t="s">
        <v>2555</v>
      </c>
      <c r="R343" s="1119" t="s">
        <v>50</v>
      </c>
      <c r="S343" s="1119" t="s">
        <v>240</v>
      </c>
      <c r="T343" s="1119" t="s">
        <v>787</v>
      </c>
      <c r="U343" s="1119" t="s">
        <v>161</v>
      </c>
      <c r="V343" s="1122" t="s">
        <v>3124</v>
      </c>
      <c r="W343" s="1117"/>
      <c r="X343" s="1122" t="s">
        <v>3125</v>
      </c>
      <c r="Y343" s="1117"/>
      <c r="Z343" s="1120"/>
      <c r="AA343" s="1120"/>
      <c r="AB343" s="1121" t="s">
        <v>2790</v>
      </c>
    </row>
    <row r="344">
      <c r="A344" s="48"/>
      <c r="B344" s="1207">
        <v>7.0</v>
      </c>
      <c r="C344" s="1116" t="s">
        <v>3127</v>
      </c>
      <c r="D344" s="1117" t="s">
        <v>695</v>
      </c>
      <c r="E344" s="1117">
        <v>1.004156124E9</v>
      </c>
      <c r="F344" s="1118">
        <v>37581.0</v>
      </c>
      <c r="G344" s="1119">
        <v>15.0</v>
      </c>
      <c r="H344" s="1119" t="s">
        <v>682</v>
      </c>
      <c r="I344" s="1120"/>
      <c r="J344" s="1116" t="s">
        <v>3131</v>
      </c>
      <c r="K344" s="1117" t="s">
        <v>161</v>
      </c>
      <c r="L344" s="1117" t="s">
        <v>2089</v>
      </c>
      <c r="M344" s="1116" t="s">
        <v>2554</v>
      </c>
      <c r="N344" s="1117" t="s">
        <v>46</v>
      </c>
      <c r="O344" s="1181" t="s">
        <v>747</v>
      </c>
      <c r="P344" s="1117" t="s">
        <v>1482</v>
      </c>
      <c r="Q344" s="1117" t="s">
        <v>2555</v>
      </c>
      <c r="R344" s="1117" t="s">
        <v>50</v>
      </c>
      <c r="S344" s="1117" t="s">
        <v>729</v>
      </c>
      <c r="T344" s="1117" t="s">
        <v>787</v>
      </c>
      <c r="U344" s="1117" t="s">
        <v>161</v>
      </c>
      <c r="V344" s="1116" t="s">
        <v>3136</v>
      </c>
      <c r="W344" s="1117" t="s">
        <v>161</v>
      </c>
      <c r="X344" s="1116" t="s">
        <v>3137</v>
      </c>
      <c r="Y344" s="1117">
        <v>3.18333634E8</v>
      </c>
      <c r="Z344" s="1123" t="s">
        <v>2796</v>
      </c>
      <c r="AA344" s="1123" t="s">
        <v>2679</v>
      </c>
      <c r="AB344" s="1121" t="s">
        <v>2806</v>
      </c>
    </row>
    <row r="345">
      <c r="A345" s="48"/>
      <c r="B345" s="1207">
        <v>8.0</v>
      </c>
      <c r="C345" s="1122" t="s">
        <v>3141</v>
      </c>
      <c r="D345" s="1119" t="s">
        <v>453</v>
      </c>
      <c r="E345" s="1119">
        <v>1.088358762E9</v>
      </c>
      <c r="F345" s="1118">
        <v>38266.0</v>
      </c>
      <c r="G345" s="1119">
        <v>13.0</v>
      </c>
      <c r="H345" s="1119" t="s">
        <v>157</v>
      </c>
      <c r="I345" s="1123" t="s">
        <v>2654</v>
      </c>
      <c r="J345" s="1122" t="s">
        <v>3146</v>
      </c>
      <c r="K345" s="1119" t="s">
        <v>161</v>
      </c>
      <c r="L345" s="1119" t="s">
        <v>161</v>
      </c>
      <c r="M345" s="1122" t="s">
        <v>2554</v>
      </c>
      <c r="N345" s="1119" t="s">
        <v>46</v>
      </c>
      <c r="O345" s="1181" t="s">
        <v>747</v>
      </c>
      <c r="P345" s="1119" t="s">
        <v>1482</v>
      </c>
      <c r="Q345" s="1119" t="s">
        <v>2555</v>
      </c>
      <c r="R345" s="1119" t="s">
        <v>50</v>
      </c>
      <c r="S345" s="1119" t="s">
        <v>248</v>
      </c>
      <c r="T345" s="1119" t="s">
        <v>787</v>
      </c>
      <c r="U345" s="1119" t="s">
        <v>161</v>
      </c>
      <c r="V345" s="1122" t="s">
        <v>161</v>
      </c>
      <c r="W345" s="1119" t="s">
        <v>161</v>
      </c>
      <c r="X345" s="1122" t="s">
        <v>3027</v>
      </c>
      <c r="Y345" s="1119"/>
      <c r="Z345" s="1123" t="s">
        <v>2970</v>
      </c>
      <c r="AA345" s="1123" t="s">
        <v>2679</v>
      </c>
      <c r="AB345" s="1121" t="s">
        <v>354</v>
      </c>
    </row>
    <row r="346">
      <c r="A346" s="48"/>
      <c r="B346" s="1207">
        <v>9.0</v>
      </c>
      <c r="C346" s="1122" t="s">
        <v>3147</v>
      </c>
      <c r="D346" s="1119" t="s">
        <v>453</v>
      </c>
      <c r="E346" s="1119">
        <v>1.089934988E9</v>
      </c>
      <c r="F346" s="1118">
        <v>39217.0</v>
      </c>
      <c r="G346" s="1119">
        <v>10.0</v>
      </c>
      <c r="H346" s="1119" t="s">
        <v>157</v>
      </c>
      <c r="I346" s="1120"/>
      <c r="J346" s="1122" t="s">
        <v>3006</v>
      </c>
      <c r="K346" s="1119" t="s">
        <v>161</v>
      </c>
      <c r="L346" s="1119" t="s">
        <v>161</v>
      </c>
      <c r="M346" s="1122" t="s">
        <v>2554</v>
      </c>
      <c r="N346" s="1119" t="s">
        <v>46</v>
      </c>
      <c r="O346" s="1181" t="s">
        <v>747</v>
      </c>
      <c r="P346" s="1119" t="s">
        <v>1482</v>
      </c>
      <c r="Q346" s="1119" t="s">
        <v>2555</v>
      </c>
      <c r="R346" s="1119" t="s">
        <v>50</v>
      </c>
      <c r="S346" s="1119" t="s">
        <v>729</v>
      </c>
      <c r="T346" s="1119" t="s">
        <v>787</v>
      </c>
      <c r="U346" s="1119" t="s">
        <v>161</v>
      </c>
      <c r="V346" s="1122" t="s">
        <v>3094</v>
      </c>
      <c r="W346" s="1119" t="s">
        <v>161</v>
      </c>
      <c r="X346" s="1122" t="s">
        <v>3095</v>
      </c>
      <c r="Y346" s="1119">
        <v>3.105576363E9</v>
      </c>
      <c r="Z346" s="1123" t="s">
        <v>2970</v>
      </c>
      <c r="AA346" s="1123" t="s">
        <v>2679</v>
      </c>
      <c r="AB346" s="1121" t="s">
        <v>354</v>
      </c>
    </row>
    <row r="347">
      <c r="A347" s="249"/>
      <c r="B347" s="1207">
        <v>10.0</v>
      </c>
      <c r="C347" s="1122" t="s">
        <v>3150</v>
      </c>
      <c r="D347" s="1119" t="s">
        <v>453</v>
      </c>
      <c r="E347" s="1119">
        <v>1.002599444E9</v>
      </c>
      <c r="F347" s="1118">
        <v>37756.0</v>
      </c>
      <c r="G347" s="1119">
        <v>14.0</v>
      </c>
      <c r="H347" s="1119" t="s">
        <v>682</v>
      </c>
      <c r="I347" s="1120"/>
      <c r="J347" s="1122" t="s">
        <v>3151</v>
      </c>
      <c r="K347" s="1119" t="s">
        <v>161</v>
      </c>
      <c r="L347" s="1119" t="s">
        <v>161</v>
      </c>
      <c r="M347" s="1122" t="s">
        <v>2554</v>
      </c>
      <c r="N347" s="1119" t="s">
        <v>46</v>
      </c>
      <c r="O347" s="1181" t="s">
        <v>747</v>
      </c>
      <c r="P347" s="1119" t="s">
        <v>1482</v>
      </c>
      <c r="Q347" s="1119" t="s">
        <v>2555</v>
      </c>
      <c r="R347" s="1119" t="s">
        <v>50</v>
      </c>
      <c r="S347" s="1119" t="s">
        <v>248</v>
      </c>
      <c r="T347" s="1119" t="s">
        <v>787</v>
      </c>
      <c r="U347" s="1119" t="s">
        <v>161</v>
      </c>
      <c r="V347" s="1122" t="s">
        <v>3152</v>
      </c>
      <c r="W347" s="1119">
        <v>3143185.0</v>
      </c>
      <c r="X347" s="1122" t="s">
        <v>3153</v>
      </c>
      <c r="Y347" s="1119">
        <v>3.004289778E9</v>
      </c>
      <c r="Z347" s="1123" t="s">
        <v>2970</v>
      </c>
      <c r="AA347" s="1123" t="s">
        <v>2679</v>
      </c>
      <c r="AB347" s="1121" t="s">
        <v>3154</v>
      </c>
    </row>
    <row r="348">
      <c r="A348" s="1183"/>
      <c r="B348" s="1207">
        <v>11.0</v>
      </c>
      <c r="C348" s="1122" t="s">
        <v>3155</v>
      </c>
      <c r="D348" s="1119" t="s">
        <v>453</v>
      </c>
      <c r="E348" s="1119">
        <v>1.085717539E9</v>
      </c>
      <c r="F348" s="1118">
        <v>38125.0</v>
      </c>
      <c r="G348" s="1119">
        <v>13.0</v>
      </c>
      <c r="H348" s="1119" t="s">
        <v>157</v>
      </c>
      <c r="I348" s="1123" t="s">
        <v>43</v>
      </c>
      <c r="J348" s="1122" t="s">
        <v>3156</v>
      </c>
      <c r="K348" s="1119" t="s">
        <v>161</v>
      </c>
      <c r="L348" s="1119" t="s">
        <v>161</v>
      </c>
      <c r="M348" s="1122" t="s">
        <v>2554</v>
      </c>
      <c r="N348" s="1119" t="s">
        <v>46</v>
      </c>
      <c r="O348" s="1181" t="s">
        <v>747</v>
      </c>
      <c r="P348" s="1119" t="s">
        <v>1482</v>
      </c>
      <c r="Q348" s="1119" t="s">
        <v>2555</v>
      </c>
      <c r="R348" s="1119" t="s">
        <v>50</v>
      </c>
      <c r="S348" s="1119" t="s">
        <v>291</v>
      </c>
      <c r="T348" s="1119" t="s">
        <v>787</v>
      </c>
      <c r="U348" s="1119" t="s">
        <v>161</v>
      </c>
      <c r="V348" s="1122" t="s">
        <v>3158</v>
      </c>
      <c r="W348" s="1119" t="s">
        <v>161</v>
      </c>
      <c r="X348" s="1122" t="s">
        <v>3159</v>
      </c>
      <c r="Y348" s="1119">
        <v>3.122909077E9</v>
      </c>
      <c r="Z348" s="1120"/>
      <c r="AA348" s="1222">
        <v>43334.0</v>
      </c>
      <c r="AB348" s="1121" t="s">
        <v>2790</v>
      </c>
    </row>
    <row r="349">
      <c r="A349" s="1183"/>
      <c r="B349" s="1207">
        <v>12.0</v>
      </c>
      <c r="C349" s="1122" t="s">
        <v>3160</v>
      </c>
      <c r="D349" s="1119" t="s">
        <v>453</v>
      </c>
      <c r="E349" s="1119">
        <v>1.076350602E9</v>
      </c>
      <c r="F349" s="1118">
        <v>36804.0</v>
      </c>
      <c r="G349" s="1119">
        <v>17.0</v>
      </c>
      <c r="H349" s="1119" t="s">
        <v>157</v>
      </c>
      <c r="I349" s="1123" t="s">
        <v>2654</v>
      </c>
      <c r="J349" s="1122" t="s">
        <v>3161</v>
      </c>
      <c r="K349" s="1119" t="s">
        <v>161</v>
      </c>
      <c r="L349" s="1119" t="s">
        <v>161</v>
      </c>
      <c r="M349" s="1122" t="s">
        <v>2554</v>
      </c>
      <c r="N349" s="1119" t="s">
        <v>46</v>
      </c>
      <c r="O349" s="1181" t="s">
        <v>747</v>
      </c>
      <c r="P349" s="1119" t="s">
        <v>1482</v>
      </c>
      <c r="Q349" s="1119" t="s">
        <v>2555</v>
      </c>
      <c r="R349" s="1119" t="s">
        <v>50</v>
      </c>
      <c r="S349" s="1119" t="s">
        <v>291</v>
      </c>
      <c r="T349" s="1119" t="s">
        <v>787</v>
      </c>
      <c r="U349" s="1119" t="s">
        <v>161</v>
      </c>
      <c r="V349" s="1122" t="s">
        <v>161</v>
      </c>
      <c r="W349" s="1119" t="s">
        <v>161</v>
      </c>
      <c r="X349" s="1122" t="s">
        <v>3162</v>
      </c>
      <c r="Y349" s="1119">
        <v>3.128462191E9</v>
      </c>
      <c r="Z349" s="1120"/>
      <c r="AA349" s="1120"/>
      <c r="AB349" s="1121" t="s">
        <v>2558</v>
      </c>
    </row>
    <row r="350">
      <c r="A350" s="1183"/>
      <c r="B350" s="1207">
        <v>13.0</v>
      </c>
      <c r="C350" s="1122" t="s">
        <v>3164</v>
      </c>
      <c r="D350" s="1119" t="s">
        <v>453</v>
      </c>
      <c r="E350" s="1119">
        <v>1.193232042E9</v>
      </c>
      <c r="F350" s="1118">
        <v>37127.0</v>
      </c>
      <c r="G350" s="1119">
        <v>16.0</v>
      </c>
      <c r="H350" s="1119" t="s">
        <v>157</v>
      </c>
      <c r="I350" s="1120"/>
      <c r="J350" s="1122" t="s">
        <v>3165</v>
      </c>
      <c r="K350" s="1119" t="s">
        <v>161</v>
      </c>
      <c r="L350" s="1119" t="s">
        <v>161</v>
      </c>
      <c r="M350" s="1122" t="s">
        <v>2554</v>
      </c>
      <c r="N350" s="1119" t="s">
        <v>46</v>
      </c>
      <c r="O350" s="1181" t="s">
        <v>747</v>
      </c>
      <c r="P350" s="1119" t="s">
        <v>1482</v>
      </c>
      <c r="Q350" s="1119" t="s">
        <v>49</v>
      </c>
      <c r="R350" s="1119" t="s">
        <v>50</v>
      </c>
      <c r="S350" s="1119" t="s">
        <v>2181</v>
      </c>
      <c r="T350" s="1119" t="s">
        <v>787</v>
      </c>
      <c r="U350" s="1119" t="s">
        <v>161</v>
      </c>
      <c r="V350" s="1122" t="s">
        <v>3166</v>
      </c>
      <c r="W350" s="1119"/>
      <c r="X350" s="1122" t="s">
        <v>3167</v>
      </c>
      <c r="Y350" s="1119">
        <v>3.158713145E9</v>
      </c>
      <c r="Z350" s="1120"/>
      <c r="AA350" s="1222">
        <v>43334.0</v>
      </c>
      <c r="AB350" s="1121" t="s">
        <v>2790</v>
      </c>
    </row>
    <row r="351">
      <c r="A351" s="1183"/>
      <c r="B351" s="1207">
        <v>14.0</v>
      </c>
      <c r="C351" s="1122" t="s">
        <v>3168</v>
      </c>
      <c r="D351" s="1119" t="s">
        <v>453</v>
      </c>
      <c r="E351" s="1119">
        <v>1.193040679E9</v>
      </c>
      <c r="F351" s="1118">
        <v>37269.0</v>
      </c>
      <c r="G351" s="1119">
        <v>16.0</v>
      </c>
      <c r="H351" s="1119" t="s">
        <v>682</v>
      </c>
      <c r="I351" s="1120"/>
      <c r="J351" s="1122" t="s">
        <v>3169</v>
      </c>
      <c r="K351" s="1119" t="s">
        <v>161</v>
      </c>
      <c r="L351" s="1119" t="s">
        <v>161</v>
      </c>
      <c r="M351" s="1122" t="s">
        <v>2554</v>
      </c>
      <c r="N351" s="1119" t="s">
        <v>46</v>
      </c>
      <c r="O351" s="1181" t="s">
        <v>747</v>
      </c>
      <c r="P351" s="1119" t="s">
        <v>1482</v>
      </c>
      <c r="Q351" s="1119" t="s">
        <v>2555</v>
      </c>
      <c r="R351" s="1119" t="s">
        <v>50</v>
      </c>
      <c r="S351" s="1119" t="s">
        <v>291</v>
      </c>
      <c r="T351" s="1119" t="s">
        <v>787</v>
      </c>
      <c r="U351" s="1119" t="s">
        <v>161</v>
      </c>
      <c r="V351" s="1122" t="s">
        <v>3171</v>
      </c>
      <c r="W351" s="1117"/>
      <c r="X351" s="1122" t="s">
        <v>3172</v>
      </c>
      <c r="Y351" s="1119">
        <v>3.113915506E9</v>
      </c>
      <c r="Z351" s="1120"/>
      <c r="AA351" s="1222">
        <v>42969.0</v>
      </c>
      <c r="AB351" s="1121" t="s">
        <v>2790</v>
      </c>
    </row>
    <row r="352">
      <c r="A352" s="1183"/>
      <c r="B352" s="1207">
        <v>15.0</v>
      </c>
      <c r="C352" s="1122" t="s">
        <v>3173</v>
      </c>
      <c r="D352" s="1117" t="s">
        <v>695</v>
      </c>
      <c r="E352" s="1117">
        <v>1.007560633E9</v>
      </c>
      <c r="F352" s="1227">
        <v>37330.0</v>
      </c>
      <c r="G352" s="1119">
        <v>16.0</v>
      </c>
      <c r="H352" s="1119" t="s">
        <v>157</v>
      </c>
      <c r="I352" s="1120"/>
      <c r="J352" s="1116" t="s">
        <v>3180</v>
      </c>
      <c r="K352" s="1117" t="s">
        <v>161</v>
      </c>
      <c r="L352" s="1117" t="s">
        <v>2089</v>
      </c>
      <c r="M352" s="1116" t="s">
        <v>2554</v>
      </c>
      <c r="N352" s="1117" t="s">
        <v>46</v>
      </c>
      <c r="O352" s="1181" t="s">
        <v>747</v>
      </c>
      <c r="P352" s="1117" t="s">
        <v>1482</v>
      </c>
      <c r="Q352" s="1117" t="s">
        <v>2555</v>
      </c>
      <c r="R352" s="1117" t="s">
        <v>50</v>
      </c>
      <c r="S352" s="1117" t="s">
        <v>161</v>
      </c>
      <c r="T352" s="1117" t="s">
        <v>787</v>
      </c>
      <c r="U352" s="1117" t="s">
        <v>161</v>
      </c>
      <c r="V352" s="1116" t="s">
        <v>3181</v>
      </c>
      <c r="W352" s="1117" t="s">
        <v>161</v>
      </c>
      <c r="X352" s="1116" t="s">
        <v>3182</v>
      </c>
      <c r="Y352" s="1117"/>
      <c r="Z352" s="1120"/>
      <c r="AA352" s="1222">
        <v>43334.0</v>
      </c>
      <c r="AB352" s="1121" t="s">
        <v>2790</v>
      </c>
    </row>
    <row r="353">
      <c r="A353" s="1232" t="s">
        <v>3184</v>
      </c>
      <c r="B353" s="1234">
        <v>1.0</v>
      </c>
      <c r="C353" s="1239" t="s">
        <v>3203</v>
      </c>
      <c r="D353" s="1241" t="s">
        <v>695</v>
      </c>
      <c r="E353" s="1243">
        <v>1.098036931E9</v>
      </c>
      <c r="F353" s="1245">
        <v>38142.0</v>
      </c>
      <c r="G353" s="1243">
        <v>13.0</v>
      </c>
      <c r="H353" s="1243" t="s">
        <v>157</v>
      </c>
      <c r="I353" s="1246"/>
      <c r="J353" s="1239" t="s">
        <v>3253</v>
      </c>
      <c r="K353" s="1241" t="s">
        <v>161</v>
      </c>
      <c r="L353" s="1241" t="s">
        <v>2089</v>
      </c>
      <c r="M353" s="1239" t="s">
        <v>2554</v>
      </c>
      <c r="N353" s="1241" t="s">
        <v>46</v>
      </c>
      <c r="O353" s="1241" t="s">
        <v>1520</v>
      </c>
      <c r="P353" s="1243" t="s">
        <v>3254</v>
      </c>
      <c r="Q353" s="1241" t="s">
        <v>2555</v>
      </c>
      <c r="R353" s="1241" t="s">
        <v>50</v>
      </c>
      <c r="S353" s="1241" t="s">
        <v>291</v>
      </c>
      <c r="T353" s="1241" t="s">
        <v>787</v>
      </c>
      <c r="U353" s="1241" t="s">
        <v>161</v>
      </c>
      <c r="V353" s="1239" t="s">
        <v>3257</v>
      </c>
      <c r="W353" s="1241">
        <v>3.143944526E9</v>
      </c>
      <c r="X353" s="1239" t="s">
        <v>3258</v>
      </c>
      <c r="Y353" s="1241" t="s">
        <v>161</v>
      </c>
      <c r="Z353" s="1246"/>
      <c r="AA353" s="1246"/>
      <c r="AB353" s="1248" t="s">
        <v>2558</v>
      </c>
    </row>
    <row r="354">
      <c r="A354" s="48"/>
      <c r="B354" s="1234">
        <v>2.0</v>
      </c>
      <c r="C354" s="1239" t="s">
        <v>3268</v>
      </c>
      <c r="D354" s="1241" t="s">
        <v>695</v>
      </c>
      <c r="E354" s="1241">
        <v>1.004447776E9</v>
      </c>
      <c r="F354" s="1245">
        <v>37579.0</v>
      </c>
      <c r="G354" s="1243">
        <v>15.0</v>
      </c>
      <c r="H354" s="1243" t="s">
        <v>682</v>
      </c>
      <c r="I354" s="1246"/>
      <c r="J354" s="1239" t="s">
        <v>3272</v>
      </c>
      <c r="K354" s="1241" t="s">
        <v>161</v>
      </c>
      <c r="L354" s="1241" t="s">
        <v>2089</v>
      </c>
      <c r="M354" s="1239" t="s">
        <v>2554</v>
      </c>
      <c r="N354" s="1241" t="s">
        <v>46</v>
      </c>
      <c r="O354" s="1241" t="s">
        <v>1520</v>
      </c>
      <c r="P354" s="1243" t="s">
        <v>3254</v>
      </c>
      <c r="Q354" s="1241" t="s">
        <v>2555</v>
      </c>
      <c r="R354" s="1241" t="s">
        <v>50</v>
      </c>
      <c r="S354" s="1241" t="s">
        <v>729</v>
      </c>
      <c r="T354" s="1241" t="s">
        <v>787</v>
      </c>
      <c r="U354" s="1241" t="s">
        <v>161</v>
      </c>
      <c r="V354" s="1239" t="s">
        <v>3275</v>
      </c>
      <c r="W354" s="1241" t="s">
        <v>161</v>
      </c>
      <c r="X354" s="1239" t="s">
        <v>3276</v>
      </c>
      <c r="Y354" s="1241">
        <v>3.103473773E9</v>
      </c>
      <c r="Z354" s="1246"/>
      <c r="AA354" s="1246"/>
      <c r="AB354" s="1248" t="s">
        <v>2558</v>
      </c>
    </row>
    <row r="355">
      <c r="A355" s="48"/>
      <c r="B355" s="1234">
        <v>3.0</v>
      </c>
      <c r="C355" s="1239" t="s">
        <v>3280</v>
      </c>
      <c r="D355" s="1241" t="s">
        <v>695</v>
      </c>
      <c r="E355" s="1241">
        <v>1.089931718E9</v>
      </c>
      <c r="F355" s="1245">
        <v>38290.0</v>
      </c>
      <c r="G355" s="1243">
        <v>13.0</v>
      </c>
      <c r="H355" s="1243" t="s">
        <v>157</v>
      </c>
      <c r="I355" s="1246"/>
      <c r="J355" s="1239" t="s">
        <v>3284</v>
      </c>
      <c r="K355" s="1241" t="s">
        <v>161</v>
      </c>
      <c r="L355" s="1241" t="s">
        <v>2089</v>
      </c>
      <c r="M355" s="1239" t="s">
        <v>2554</v>
      </c>
      <c r="N355" s="1241" t="s">
        <v>46</v>
      </c>
      <c r="O355" s="1241" t="s">
        <v>1520</v>
      </c>
      <c r="P355" s="1243" t="s">
        <v>3254</v>
      </c>
      <c r="Q355" s="1241" t="s">
        <v>2555</v>
      </c>
      <c r="R355" s="1241" t="s">
        <v>50</v>
      </c>
      <c r="S355" s="1241" t="s">
        <v>291</v>
      </c>
      <c r="T355" s="1241" t="s">
        <v>787</v>
      </c>
      <c r="U355" s="1241" t="s">
        <v>161</v>
      </c>
      <c r="V355" s="1239" t="s">
        <v>3286</v>
      </c>
      <c r="W355" s="1241" t="s">
        <v>161</v>
      </c>
      <c r="X355" s="1239" t="s">
        <v>3287</v>
      </c>
      <c r="Y355" s="1241">
        <v>3.207229914E9</v>
      </c>
      <c r="Z355" s="1246"/>
      <c r="AA355" s="1246"/>
      <c r="AB355" s="1248" t="s">
        <v>2558</v>
      </c>
    </row>
    <row r="356">
      <c r="A356" s="48"/>
      <c r="B356" s="1234">
        <v>4.0</v>
      </c>
      <c r="C356" s="1239" t="s">
        <v>3291</v>
      </c>
      <c r="D356" s="1241" t="s">
        <v>695</v>
      </c>
      <c r="E356" s="1241">
        <v>1.004737889E9</v>
      </c>
      <c r="F356" s="1245">
        <v>37740.0</v>
      </c>
      <c r="G356" s="1243">
        <v>14.0</v>
      </c>
      <c r="H356" s="1243" t="s">
        <v>682</v>
      </c>
      <c r="I356" s="1246"/>
      <c r="J356" s="1239" t="s">
        <v>3292</v>
      </c>
      <c r="K356" s="1241" t="s">
        <v>161</v>
      </c>
      <c r="L356" s="1241" t="s">
        <v>2089</v>
      </c>
      <c r="M356" s="1239" t="s">
        <v>2554</v>
      </c>
      <c r="N356" s="1241" t="s">
        <v>46</v>
      </c>
      <c r="O356" s="1241" t="s">
        <v>1520</v>
      </c>
      <c r="P356" s="1243" t="s">
        <v>3254</v>
      </c>
      <c r="Q356" s="1241" t="s">
        <v>2555</v>
      </c>
      <c r="R356" s="1241" t="s">
        <v>50</v>
      </c>
      <c r="S356" s="1241" t="s">
        <v>291</v>
      </c>
      <c r="T356" s="1241" t="s">
        <v>787</v>
      </c>
      <c r="U356" s="1241" t="s">
        <v>161</v>
      </c>
      <c r="V356" s="1239" t="s">
        <v>3295</v>
      </c>
      <c r="W356" s="1241" t="s">
        <v>161</v>
      </c>
      <c r="X356" s="1239" t="s">
        <v>3296</v>
      </c>
      <c r="Y356" s="1241">
        <v>3.2268669479E10</v>
      </c>
      <c r="Z356" s="1246"/>
      <c r="AA356" s="1246"/>
      <c r="AB356" s="1248" t="s">
        <v>2558</v>
      </c>
    </row>
    <row r="357">
      <c r="A357" s="48"/>
      <c r="B357" s="1234">
        <v>5.0</v>
      </c>
      <c r="C357" s="1239" t="s">
        <v>3297</v>
      </c>
      <c r="D357" s="1241" t="s">
        <v>695</v>
      </c>
      <c r="E357" s="1241">
        <v>1.004778435E9</v>
      </c>
      <c r="F357" s="1245">
        <v>37891.0</v>
      </c>
      <c r="G357" s="1243">
        <v>14.0</v>
      </c>
      <c r="H357" s="1243" t="s">
        <v>157</v>
      </c>
      <c r="I357" s="1246"/>
      <c r="J357" s="1239" t="s">
        <v>3298</v>
      </c>
      <c r="K357" s="1241" t="s">
        <v>161</v>
      </c>
      <c r="L357" s="1241" t="s">
        <v>2089</v>
      </c>
      <c r="M357" s="1239" t="s">
        <v>2554</v>
      </c>
      <c r="N357" s="1241" t="s">
        <v>46</v>
      </c>
      <c r="O357" s="1241" t="s">
        <v>1520</v>
      </c>
      <c r="P357" s="1243" t="s">
        <v>3254</v>
      </c>
      <c r="Q357" s="1241" t="s">
        <v>2555</v>
      </c>
      <c r="R357" s="1241" t="s">
        <v>50</v>
      </c>
      <c r="S357" s="1241" t="s">
        <v>291</v>
      </c>
      <c r="T357" s="1241" t="s">
        <v>787</v>
      </c>
      <c r="U357" s="1241" t="s">
        <v>161</v>
      </c>
      <c r="V357" s="1239" t="s">
        <v>3299</v>
      </c>
      <c r="W357" s="1241" t="s">
        <v>161</v>
      </c>
      <c r="X357" s="1239" t="s">
        <v>3300</v>
      </c>
      <c r="Y357" s="1241">
        <v>3.207144927E9</v>
      </c>
      <c r="Z357" s="1246"/>
      <c r="AA357" s="1246"/>
      <c r="AB357" s="1248" t="s">
        <v>2558</v>
      </c>
    </row>
    <row r="358">
      <c r="A358" s="48"/>
      <c r="B358" s="1234">
        <v>6.0</v>
      </c>
      <c r="C358" s="1239" t="s">
        <v>3301</v>
      </c>
      <c r="D358" s="1241" t="s">
        <v>695</v>
      </c>
      <c r="E358" s="1241">
        <v>1.08823873E9</v>
      </c>
      <c r="F358" s="1245">
        <v>38087.0</v>
      </c>
      <c r="G358" s="1243">
        <v>13.0</v>
      </c>
      <c r="H358" s="1243" t="s">
        <v>157</v>
      </c>
      <c r="I358" s="1246"/>
      <c r="J358" s="1239" t="s">
        <v>3302</v>
      </c>
      <c r="K358" s="1241" t="s">
        <v>161</v>
      </c>
      <c r="L358" s="1241" t="s">
        <v>2089</v>
      </c>
      <c r="M358" s="1239" t="s">
        <v>2554</v>
      </c>
      <c r="N358" s="1241" t="s">
        <v>46</v>
      </c>
      <c r="O358" s="1241" t="s">
        <v>1520</v>
      </c>
      <c r="P358" s="1243" t="s">
        <v>3254</v>
      </c>
      <c r="Q358" s="1241" t="s">
        <v>2555</v>
      </c>
      <c r="R358" s="1241" t="s">
        <v>50</v>
      </c>
      <c r="S358" s="1241" t="s">
        <v>291</v>
      </c>
      <c r="T358" s="1241" t="s">
        <v>787</v>
      </c>
      <c r="U358" s="1241" t="s">
        <v>161</v>
      </c>
      <c r="V358" s="1239" t="s">
        <v>3303</v>
      </c>
      <c r="W358" s="1241" t="s">
        <v>161</v>
      </c>
      <c r="X358" s="1239" t="s">
        <v>3305</v>
      </c>
      <c r="Y358" s="1241" t="s">
        <v>161</v>
      </c>
      <c r="Z358" s="1246"/>
      <c r="AA358" s="1246"/>
      <c r="AB358" s="1248" t="s">
        <v>2558</v>
      </c>
    </row>
    <row r="359">
      <c r="A359" s="48"/>
      <c r="B359" s="1234">
        <v>7.0</v>
      </c>
      <c r="C359" s="1256" t="s">
        <v>3312</v>
      </c>
      <c r="D359" s="1243" t="s">
        <v>453</v>
      </c>
      <c r="E359" s="1243">
        <v>1.088262398E9</v>
      </c>
      <c r="F359" s="1245">
        <v>39007.0</v>
      </c>
      <c r="G359" s="1243">
        <v>12.0</v>
      </c>
      <c r="H359" s="1243" t="s">
        <v>157</v>
      </c>
      <c r="I359" s="1246"/>
      <c r="J359" s="1256" t="s">
        <v>3329</v>
      </c>
      <c r="K359" s="1243" t="s">
        <v>161</v>
      </c>
      <c r="L359" s="1243" t="s">
        <v>161</v>
      </c>
      <c r="M359" s="1256" t="s">
        <v>2554</v>
      </c>
      <c r="N359" s="1243" t="s">
        <v>46</v>
      </c>
      <c r="O359" s="1241" t="s">
        <v>1520</v>
      </c>
      <c r="P359" s="1243" t="s">
        <v>3254</v>
      </c>
      <c r="Q359" s="1243" t="s">
        <v>2555</v>
      </c>
      <c r="R359" s="1243" t="s">
        <v>50</v>
      </c>
      <c r="S359" s="1243" t="s">
        <v>729</v>
      </c>
      <c r="T359" s="1243" t="s">
        <v>787</v>
      </c>
      <c r="U359" s="1243" t="s">
        <v>161</v>
      </c>
      <c r="V359" s="1256" t="s">
        <v>3334</v>
      </c>
      <c r="W359" s="1243" t="s">
        <v>161</v>
      </c>
      <c r="X359" s="1256" t="s">
        <v>3335</v>
      </c>
      <c r="Y359" s="1243">
        <v>3.212302275E9</v>
      </c>
      <c r="Z359" s="1246"/>
      <c r="AA359" s="1246"/>
      <c r="AB359" s="1248" t="s">
        <v>2558</v>
      </c>
    </row>
    <row r="360">
      <c r="A360" s="48"/>
      <c r="B360" s="1234">
        <v>8.0</v>
      </c>
      <c r="C360" s="1256" t="s">
        <v>3340</v>
      </c>
      <c r="D360" s="1243" t="s">
        <v>453</v>
      </c>
      <c r="E360" s="1243">
        <v>1.004686912E9</v>
      </c>
      <c r="F360" s="1245"/>
      <c r="G360" s="1243">
        <v>14.0</v>
      </c>
      <c r="H360" s="1243" t="s">
        <v>157</v>
      </c>
      <c r="I360" s="1246"/>
      <c r="J360" s="1256" t="s">
        <v>3345</v>
      </c>
      <c r="K360" s="1243" t="s">
        <v>161</v>
      </c>
      <c r="L360" s="1243" t="s">
        <v>161</v>
      </c>
      <c r="M360" s="1256" t="s">
        <v>2554</v>
      </c>
      <c r="N360" s="1243" t="s">
        <v>46</v>
      </c>
      <c r="O360" s="1243" t="s">
        <v>1520</v>
      </c>
      <c r="P360" s="1243" t="s">
        <v>3254</v>
      </c>
      <c r="Q360" s="1243" t="s">
        <v>2555</v>
      </c>
      <c r="R360" s="1243" t="s">
        <v>50</v>
      </c>
      <c r="S360" s="1243"/>
      <c r="T360" s="1243" t="s">
        <v>787</v>
      </c>
      <c r="U360" s="1243" t="s">
        <v>161</v>
      </c>
      <c r="V360" s="1256"/>
      <c r="W360" s="1243"/>
      <c r="X360" s="1256"/>
      <c r="Y360" s="1241"/>
      <c r="Z360" s="1246"/>
      <c r="AA360" s="1246"/>
      <c r="AB360" s="1248" t="s">
        <v>2558</v>
      </c>
    </row>
    <row r="361">
      <c r="A361" s="48"/>
      <c r="B361" s="1234">
        <v>9.0</v>
      </c>
      <c r="C361" s="1256" t="s">
        <v>3348</v>
      </c>
      <c r="D361" s="1243" t="s">
        <v>453</v>
      </c>
      <c r="E361" s="1243">
        <v>1.088011649E9</v>
      </c>
      <c r="F361" s="1245">
        <v>39086.0</v>
      </c>
      <c r="G361" s="1243">
        <v>11.0</v>
      </c>
      <c r="H361" s="1243" t="s">
        <v>157</v>
      </c>
      <c r="I361" s="1246"/>
      <c r="J361" s="1256" t="s">
        <v>3205</v>
      </c>
      <c r="K361" s="1243" t="s">
        <v>161</v>
      </c>
      <c r="L361" s="1243" t="s">
        <v>161</v>
      </c>
      <c r="M361" s="1256" t="s">
        <v>2554</v>
      </c>
      <c r="N361" s="1243" t="s">
        <v>46</v>
      </c>
      <c r="O361" s="1243" t="s">
        <v>1520</v>
      </c>
      <c r="P361" s="1243" t="s">
        <v>3254</v>
      </c>
      <c r="Q361" s="1243" t="s">
        <v>2555</v>
      </c>
      <c r="R361" s="1243" t="s">
        <v>50</v>
      </c>
      <c r="S361" s="1243" t="s">
        <v>2017</v>
      </c>
      <c r="T361" s="1243" t="s">
        <v>787</v>
      </c>
      <c r="U361" s="1243" t="s">
        <v>161</v>
      </c>
      <c r="V361" s="1256" t="s">
        <v>3353</v>
      </c>
      <c r="W361" s="1243">
        <v>3.00361317E9</v>
      </c>
      <c r="X361" s="1256" t="s">
        <v>3355</v>
      </c>
      <c r="Y361" s="1243">
        <v>3.128453881E9</v>
      </c>
      <c r="Z361" s="1246"/>
      <c r="AA361" s="1246"/>
      <c r="AB361" s="1248" t="s">
        <v>2558</v>
      </c>
    </row>
    <row r="362">
      <c r="A362" s="48"/>
      <c r="B362" s="1234">
        <v>10.0</v>
      </c>
      <c r="C362" s="1256" t="s">
        <v>3364</v>
      </c>
      <c r="D362" s="1243" t="s">
        <v>453</v>
      </c>
      <c r="E362" s="1243">
        <v>1.004681323E9</v>
      </c>
      <c r="F362" s="1245">
        <v>37065.0</v>
      </c>
      <c r="G362" s="1243">
        <v>16.0</v>
      </c>
      <c r="H362" s="1243" t="s">
        <v>157</v>
      </c>
      <c r="I362" s="1246"/>
      <c r="J362" s="1256" t="s">
        <v>3205</v>
      </c>
      <c r="K362" s="1243" t="s">
        <v>161</v>
      </c>
      <c r="L362" s="1243" t="s">
        <v>161</v>
      </c>
      <c r="M362" s="1256" t="s">
        <v>2554</v>
      </c>
      <c r="N362" s="1243" t="s">
        <v>46</v>
      </c>
      <c r="O362" s="1243" t="s">
        <v>1520</v>
      </c>
      <c r="P362" s="1243" t="s">
        <v>3254</v>
      </c>
      <c r="Q362" s="1243" t="s">
        <v>2555</v>
      </c>
      <c r="R362" s="1243" t="s">
        <v>50</v>
      </c>
      <c r="S362" s="1243" t="s">
        <v>2017</v>
      </c>
      <c r="T362" s="1243" t="s">
        <v>787</v>
      </c>
      <c r="U362" s="1243" t="s">
        <v>161</v>
      </c>
      <c r="V362" s="1256" t="s">
        <v>3353</v>
      </c>
      <c r="W362" s="1243">
        <v>3.00361317E9</v>
      </c>
      <c r="X362" s="1256" t="s">
        <v>3355</v>
      </c>
      <c r="Y362" s="1243">
        <v>3.128453881E9</v>
      </c>
      <c r="Z362" s="1246"/>
      <c r="AA362" s="1246"/>
      <c r="AB362" s="1248" t="s">
        <v>2558</v>
      </c>
    </row>
    <row r="363">
      <c r="A363" s="48"/>
      <c r="B363" s="1234">
        <v>11.0</v>
      </c>
      <c r="C363" s="1256" t="s">
        <v>3367</v>
      </c>
      <c r="D363" s="1243" t="s">
        <v>453</v>
      </c>
      <c r="E363" s="1243">
        <v>1.004776561E9</v>
      </c>
      <c r="F363" s="1245">
        <v>40414.0</v>
      </c>
      <c r="G363" s="1243">
        <v>7.0</v>
      </c>
      <c r="H363" s="1243" t="s">
        <v>682</v>
      </c>
      <c r="I363" s="1246"/>
      <c r="J363" s="1256" t="s">
        <v>3369</v>
      </c>
      <c r="K363" s="1243" t="s">
        <v>161</v>
      </c>
      <c r="L363" s="1243" t="s">
        <v>161</v>
      </c>
      <c r="M363" s="1256" t="s">
        <v>2554</v>
      </c>
      <c r="N363" s="1243" t="s">
        <v>46</v>
      </c>
      <c r="O363" s="1243" t="s">
        <v>1520</v>
      </c>
      <c r="P363" s="1243" t="s">
        <v>3254</v>
      </c>
      <c r="Q363" s="1243" t="s">
        <v>2555</v>
      </c>
      <c r="R363" s="1243" t="s">
        <v>50</v>
      </c>
      <c r="S363" s="1243" t="s">
        <v>729</v>
      </c>
      <c r="T363" s="1243" t="s">
        <v>787</v>
      </c>
      <c r="U363" s="1243" t="s">
        <v>161</v>
      </c>
      <c r="V363" s="1256" t="s">
        <v>3372</v>
      </c>
      <c r="W363" s="1243">
        <v>3.117580972E9</v>
      </c>
      <c r="X363" s="1256" t="s">
        <v>3373</v>
      </c>
      <c r="Y363" s="1243">
        <v>3.108907532E9</v>
      </c>
      <c r="Z363" s="1246"/>
      <c r="AA363" s="1246"/>
      <c r="AB363" s="1248" t="s">
        <v>2558</v>
      </c>
    </row>
    <row r="364">
      <c r="A364" s="48"/>
      <c r="B364" s="1234">
        <v>12.0</v>
      </c>
      <c r="C364" s="1256" t="s">
        <v>3378</v>
      </c>
      <c r="D364" s="1243" t="s">
        <v>453</v>
      </c>
      <c r="E364" s="1243">
        <v>1.089930333E9</v>
      </c>
      <c r="F364" s="1245">
        <v>37684.0</v>
      </c>
      <c r="G364" s="1243">
        <v>14.0</v>
      </c>
      <c r="H364" s="1243" t="s">
        <v>157</v>
      </c>
      <c r="I364" s="1246"/>
      <c r="J364" s="1256" t="s">
        <v>3379</v>
      </c>
      <c r="K364" s="1243" t="s">
        <v>161</v>
      </c>
      <c r="L364" s="1243" t="s">
        <v>161</v>
      </c>
      <c r="M364" s="1256" t="s">
        <v>2554</v>
      </c>
      <c r="N364" s="1243" t="s">
        <v>46</v>
      </c>
      <c r="O364" s="1243" t="s">
        <v>1520</v>
      </c>
      <c r="P364" s="1243" t="s">
        <v>3254</v>
      </c>
      <c r="Q364" s="1243" t="s">
        <v>2555</v>
      </c>
      <c r="R364" s="1243" t="s">
        <v>50</v>
      </c>
      <c r="S364" s="1243" t="s">
        <v>729</v>
      </c>
      <c r="T364" s="1243" t="s">
        <v>787</v>
      </c>
      <c r="U364" s="1243" t="s">
        <v>161</v>
      </c>
      <c r="V364" s="1256" t="s">
        <v>3372</v>
      </c>
      <c r="W364" s="1243">
        <v>3.117580972E9</v>
      </c>
      <c r="X364" s="1256" t="s">
        <v>3373</v>
      </c>
      <c r="Y364" s="1243">
        <v>3.108907532E9</v>
      </c>
      <c r="Z364" s="1246"/>
      <c r="AA364" s="1246"/>
      <c r="AB364" s="1248" t="s">
        <v>2558</v>
      </c>
    </row>
    <row r="365">
      <c r="A365" s="48"/>
      <c r="B365" s="1234">
        <v>13.0</v>
      </c>
      <c r="C365" s="1256" t="s">
        <v>3387</v>
      </c>
      <c r="D365" s="1243" t="s">
        <v>453</v>
      </c>
      <c r="E365" s="1243">
        <v>1.089932549E9</v>
      </c>
      <c r="F365" s="1245">
        <v>38470.0</v>
      </c>
      <c r="G365" s="1243">
        <v>12.0</v>
      </c>
      <c r="H365" s="1243" t="s">
        <v>682</v>
      </c>
      <c r="I365" s="1246"/>
      <c r="J365" s="1256" t="s">
        <v>3390</v>
      </c>
      <c r="K365" s="1243" t="s">
        <v>161</v>
      </c>
      <c r="L365" s="1243" t="s">
        <v>161</v>
      </c>
      <c r="M365" s="1256" t="s">
        <v>2554</v>
      </c>
      <c r="N365" s="1243" t="s">
        <v>46</v>
      </c>
      <c r="O365" s="1243" t="s">
        <v>1520</v>
      </c>
      <c r="P365" s="1243" t="s">
        <v>3254</v>
      </c>
      <c r="Q365" s="1243" t="s">
        <v>2555</v>
      </c>
      <c r="R365" s="1243" t="s">
        <v>50</v>
      </c>
      <c r="S365" s="1243" t="s">
        <v>291</v>
      </c>
      <c r="T365" s="1243" t="s">
        <v>787</v>
      </c>
      <c r="U365" s="1243" t="s">
        <v>161</v>
      </c>
      <c r="V365" s="1256" t="s">
        <v>3391</v>
      </c>
      <c r="W365" s="1243" t="s">
        <v>161</v>
      </c>
      <c r="X365" s="1256" t="s">
        <v>3392</v>
      </c>
      <c r="Y365" s="1243">
        <v>3.147175353E9</v>
      </c>
      <c r="Z365" s="1246"/>
      <c r="AA365" s="1246"/>
      <c r="AB365" s="1248" t="s">
        <v>2558</v>
      </c>
    </row>
    <row r="366">
      <c r="A366" s="48"/>
      <c r="B366" s="1234">
        <v>14.0</v>
      </c>
      <c r="C366" s="1256" t="s">
        <v>3393</v>
      </c>
      <c r="D366" s="1243" t="s">
        <v>453</v>
      </c>
      <c r="E366" s="1243">
        <v>1.089933331E9</v>
      </c>
      <c r="F366" s="1245">
        <v>38716.0</v>
      </c>
      <c r="G366" s="1243">
        <v>12.0</v>
      </c>
      <c r="H366" s="1243" t="s">
        <v>682</v>
      </c>
      <c r="I366" s="1246"/>
      <c r="J366" s="1256" t="s">
        <v>3394</v>
      </c>
      <c r="K366" s="1243" t="s">
        <v>161</v>
      </c>
      <c r="L366" s="1243" t="s">
        <v>161</v>
      </c>
      <c r="M366" s="1256" t="s">
        <v>2554</v>
      </c>
      <c r="N366" s="1243" t="s">
        <v>46</v>
      </c>
      <c r="O366" s="1243" t="s">
        <v>1520</v>
      </c>
      <c r="P366" s="1243" t="s">
        <v>3254</v>
      </c>
      <c r="Q366" s="1243" t="s">
        <v>2555</v>
      </c>
      <c r="R366" s="1243" t="s">
        <v>50</v>
      </c>
      <c r="S366" s="1243" t="s">
        <v>291</v>
      </c>
      <c r="T366" s="1243" t="s">
        <v>787</v>
      </c>
      <c r="U366" s="1243" t="s">
        <v>161</v>
      </c>
      <c r="V366" s="1256" t="s">
        <v>3395</v>
      </c>
      <c r="W366" s="1243" t="s">
        <v>161</v>
      </c>
      <c r="X366" s="1256" t="s">
        <v>3396</v>
      </c>
      <c r="Y366" s="1243">
        <v>3.116212276E9</v>
      </c>
      <c r="Z366" s="1246"/>
      <c r="AA366" s="1246"/>
      <c r="AB366" s="1248" t="s">
        <v>2558</v>
      </c>
    </row>
    <row r="367">
      <c r="A367" s="48"/>
      <c r="B367" s="1234">
        <v>15.0</v>
      </c>
      <c r="C367" s="1256" t="s">
        <v>3397</v>
      </c>
      <c r="D367" s="1243" t="s">
        <v>453</v>
      </c>
      <c r="E367" s="1243">
        <v>1.004736871E9</v>
      </c>
      <c r="F367" s="1245">
        <v>37590.0</v>
      </c>
      <c r="G367" s="1243">
        <v>15.0</v>
      </c>
      <c r="H367" s="1243" t="s">
        <v>157</v>
      </c>
      <c r="I367" s="1246"/>
      <c r="J367" s="1256" t="s">
        <v>3398</v>
      </c>
      <c r="K367" s="1243" t="s">
        <v>161</v>
      </c>
      <c r="L367" s="1243" t="s">
        <v>161</v>
      </c>
      <c r="M367" s="1256" t="s">
        <v>2554</v>
      </c>
      <c r="N367" s="1243" t="s">
        <v>46</v>
      </c>
      <c r="O367" s="1243" t="s">
        <v>1520</v>
      </c>
      <c r="P367" s="1243" t="s">
        <v>3254</v>
      </c>
      <c r="Q367" s="1243" t="s">
        <v>2555</v>
      </c>
      <c r="R367" s="1243" t="s">
        <v>50</v>
      </c>
      <c r="S367" s="1243" t="s">
        <v>115</v>
      </c>
      <c r="T367" s="1243" t="s">
        <v>787</v>
      </c>
      <c r="U367" s="1243" t="s">
        <v>161</v>
      </c>
      <c r="V367" s="1256" t="s">
        <v>161</v>
      </c>
      <c r="W367" s="1243" t="s">
        <v>161</v>
      </c>
      <c r="X367" s="1256" t="s">
        <v>3399</v>
      </c>
      <c r="Y367" s="1243">
        <v>3.205983262E9</v>
      </c>
      <c r="Z367" s="1246"/>
      <c r="AA367" s="1246"/>
      <c r="AB367" s="1248" t="s">
        <v>2558</v>
      </c>
    </row>
    <row r="368">
      <c r="A368" s="48"/>
      <c r="B368" s="1234">
        <v>16.0</v>
      </c>
      <c r="C368" s="1256" t="s">
        <v>3400</v>
      </c>
      <c r="D368" s="1243" t="s">
        <v>453</v>
      </c>
      <c r="E368" s="1243">
        <v>1.085717764E9</v>
      </c>
      <c r="F368" s="1245">
        <v>37483.0</v>
      </c>
      <c r="G368" s="1243">
        <v>15.0</v>
      </c>
      <c r="H368" s="1243" t="s">
        <v>157</v>
      </c>
      <c r="I368" s="1246"/>
      <c r="J368" s="1256" t="s">
        <v>3402</v>
      </c>
      <c r="K368" s="1243" t="s">
        <v>161</v>
      </c>
      <c r="L368" s="1243" t="s">
        <v>161</v>
      </c>
      <c r="M368" s="1256" t="s">
        <v>2554</v>
      </c>
      <c r="N368" s="1243" t="s">
        <v>46</v>
      </c>
      <c r="O368" s="1243" t="s">
        <v>1520</v>
      </c>
      <c r="P368" s="1243" t="s">
        <v>3254</v>
      </c>
      <c r="Q368" s="1243" t="s">
        <v>2555</v>
      </c>
      <c r="R368" s="1243" t="s">
        <v>50</v>
      </c>
      <c r="S368" s="1243" t="s">
        <v>390</v>
      </c>
      <c r="T368" s="1243" t="s">
        <v>787</v>
      </c>
      <c r="U368" s="1243" t="s">
        <v>161</v>
      </c>
      <c r="V368" s="1256" t="s">
        <v>3403</v>
      </c>
      <c r="W368" s="1243" t="s">
        <v>161</v>
      </c>
      <c r="X368" s="1256" t="s">
        <v>3404</v>
      </c>
      <c r="Y368" s="1243">
        <v>3.213139554E9</v>
      </c>
      <c r="Z368" s="1246"/>
      <c r="AA368" s="1246"/>
      <c r="AB368" s="1248" t="s">
        <v>2558</v>
      </c>
    </row>
    <row r="369">
      <c r="A369" s="48"/>
      <c r="B369" s="1234">
        <v>17.0</v>
      </c>
      <c r="C369" s="1256" t="s">
        <v>3406</v>
      </c>
      <c r="D369" s="1243" t="s">
        <v>453</v>
      </c>
      <c r="E369" s="1243">
        <v>1.077646521E9</v>
      </c>
      <c r="F369" s="1245"/>
      <c r="G369" s="1243"/>
      <c r="H369" s="1243" t="s">
        <v>157</v>
      </c>
      <c r="I369" s="1276" t="s">
        <v>43</v>
      </c>
      <c r="J369" s="1256" t="s">
        <v>3420</v>
      </c>
      <c r="K369" s="1243" t="s">
        <v>161</v>
      </c>
      <c r="L369" s="1243" t="s">
        <v>161</v>
      </c>
      <c r="M369" s="1256" t="s">
        <v>2554</v>
      </c>
      <c r="N369" s="1243" t="s">
        <v>46</v>
      </c>
      <c r="O369" s="1243" t="s">
        <v>1520</v>
      </c>
      <c r="P369" s="1243" t="s">
        <v>3254</v>
      </c>
      <c r="Q369" s="1243" t="s">
        <v>2555</v>
      </c>
      <c r="R369" s="1243" t="s">
        <v>50</v>
      </c>
      <c r="S369" s="1243" t="s">
        <v>291</v>
      </c>
      <c r="T369" s="1243" t="s">
        <v>787</v>
      </c>
      <c r="U369" s="1243" t="s">
        <v>161</v>
      </c>
      <c r="V369" s="1256"/>
      <c r="W369" s="1243"/>
      <c r="X369" s="1256"/>
      <c r="Y369" s="1243">
        <v>3.104938184E9</v>
      </c>
      <c r="Z369" s="1246"/>
      <c r="AA369" s="1246"/>
      <c r="AB369" s="1248" t="s">
        <v>2558</v>
      </c>
    </row>
    <row r="370">
      <c r="A370" s="48"/>
      <c r="B370" s="1234">
        <v>18.0</v>
      </c>
      <c r="C370" s="1256" t="s">
        <v>3421</v>
      </c>
      <c r="D370" s="1243" t="s">
        <v>283</v>
      </c>
      <c r="E370" s="1243">
        <v>1.088278525E9</v>
      </c>
      <c r="F370" s="1245"/>
      <c r="G370" s="1243">
        <v>12.0</v>
      </c>
      <c r="H370" s="1243" t="s">
        <v>682</v>
      </c>
      <c r="I370" s="1276"/>
      <c r="J370" s="1256" t="s">
        <v>3422</v>
      </c>
      <c r="K370" s="1243" t="s">
        <v>161</v>
      </c>
      <c r="L370" s="1243" t="s">
        <v>161</v>
      </c>
      <c r="M370" s="1256" t="s">
        <v>2554</v>
      </c>
      <c r="N370" s="1243" t="s">
        <v>46</v>
      </c>
      <c r="O370" s="1243" t="s">
        <v>1520</v>
      </c>
      <c r="P370" s="1243" t="s">
        <v>3254</v>
      </c>
      <c r="Q370" s="1243" t="s">
        <v>2555</v>
      </c>
      <c r="R370" s="1243" t="s">
        <v>50</v>
      </c>
      <c r="S370" s="1243"/>
      <c r="T370" s="1243" t="s">
        <v>787</v>
      </c>
      <c r="U370" s="1243" t="s">
        <v>161</v>
      </c>
      <c r="V370" s="1256"/>
      <c r="W370" s="1243"/>
      <c r="X370" s="1256"/>
      <c r="Y370" s="1243"/>
      <c r="Z370" s="1246"/>
      <c r="AA370" s="1246"/>
      <c r="AB370" s="1248" t="s">
        <v>2558</v>
      </c>
    </row>
    <row r="371">
      <c r="A371" s="48"/>
      <c r="B371" s="1234">
        <v>19.0</v>
      </c>
      <c r="C371" s="1256" t="s">
        <v>3423</v>
      </c>
      <c r="D371" s="1243" t="s">
        <v>283</v>
      </c>
      <c r="E371" s="1243">
        <v>1.094894342E9</v>
      </c>
      <c r="F371" s="1245"/>
      <c r="G371" s="1243">
        <v>12.0</v>
      </c>
      <c r="H371" s="1243" t="s">
        <v>157</v>
      </c>
      <c r="I371" s="1276"/>
      <c r="J371" s="1256"/>
      <c r="K371" s="1243" t="s">
        <v>161</v>
      </c>
      <c r="L371" s="1243" t="s">
        <v>161</v>
      </c>
      <c r="M371" s="1256" t="s">
        <v>2554</v>
      </c>
      <c r="N371" s="1243" t="s">
        <v>46</v>
      </c>
      <c r="O371" s="1243" t="s">
        <v>1520</v>
      </c>
      <c r="P371" s="1243" t="s">
        <v>3254</v>
      </c>
      <c r="Q371" s="1243" t="s">
        <v>2555</v>
      </c>
      <c r="R371" s="1243" t="s">
        <v>50</v>
      </c>
      <c r="S371" s="1243"/>
      <c r="T371" s="1243" t="s">
        <v>787</v>
      </c>
      <c r="U371" s="1243" t="s">
        <v>161</v>
      </c>
      <c r="V371" s="1256"/>
      <c r="W371" s="1243"/>
      <c r="X371" s="1256"/>
      <c r="Y371" s="1243"/>
      <c r="Z371" s="1246"/>
      <c r="AA371" s="1246"/>
      <c r="AB371" s="1248" t="s">
        <v>2558</v>
      </c>
    </row>
    <row r="372">
      <c r="A372" s="48"/>
      <c r="B372" s="1234">
        <v>20.0</v>
      </c>
      <c r="C372" s="1256" t="s">
        <v>3428</v>
      </c>
      <c r="D372" s="1243" t="s">
        <v>453</v>
      </c>
      <c r="E372" s="1243">
        <v>1.088236127E9</v>
      </c>
      <c r="F372" s="1245"/>
      <c r="G372" s="1243">
        <v>17.0</v>
      </c>
      <c r="H372" s="1243" t="s">
        <v>682</v>
      </c>
      <c r="I372" s="1276"/>
      <c r="J372" s="1256" t="s">
        <v>3429</v>
      </c>
      <c r="K372" s="1243" t="s">
        <v>161</v>
      </c>
      <c r="L372" s="1243" t="s">
        <v>161</v>
      </c>
      <c r="M372" s="1256" t="s">
        <v>2554</v>
      </c>
      <c r="N372" s="1243" t="s">
        <v>46</v>
      </c>
      <c r="O372" s="1243" t="s">
        <v>1520</v>
      </c>
      <c r="P372" s="1243" t="s">
        <v>3254</v>
      </c>
      <c r="Q372" s="1243" t="s">
        <v>2555</v>
      </c>
      <c r="R372" s="1243" t="s">
        <v>50</v>
      </c>
      <c r="S372" s="1243"/>
      <c r="T372" s="1243" t="s">
        <v>787</v>
      </c>
      <c r="U372" s="1243" t="s">
        <v>161</v>
      </c>
      <c r="V372" s="1256"/>
      <c r="W372" s="1243"/>
      <c r="X372" s="1256"/>
      <c r="Y372" s="1243"/>
      <c r="Z372" s="1246"/>
      <c r="AA372" s="1246"/>
      <c r="AB372" s="1248" t="s">
        <v>2558</v>
      </c>
    </row>
    <row r="373">
      <c r="A373" s="48"/>
      <c r="B373" s="1234">
        <v>21.0</v>
      </c>
      <c r="C373" s="1256" t="s">
        <v>3430</v>
      </c>
      <c r="D373" s="1243" t="s">
        <v>453</v>
      </c>
      <c r="E373" s="1243">
        <v>1.004685197E9</v>
      </c>
      <c r="F373" s="1245"/>
      <c r="G373" s="1243">
        <v>14.0</v>
      </c>
      <c r="H373" s="1243" t="s">
        <v>157</v>
      </c>
      <c r="I373" s="1276"/>
      <c r="J373" s="1281" t="s">
        <v>3431</v>
      </c>
      <c r="K373" s="1243" t="s">
        <v>161</v>
      </c>
      <c r="L373" s="1243" t="s">
        <v>161</v>
      </c>
      <c r="M373" s="1256" t="s">
        <v>2554</v>
      </c>
      <c r="N373" s="1243" t="s">
        <v>46</v>
      </c>
      <c r="O373" s="1243" t="s">
        <v>1520</v>
      </c>
      <c r="P373" s="1243" t="s">
        <v>3254</v>
      </c>
      <c r="Q373" s="1243" t="s">
        <v>2555</v>
      </c>
      <c r="R373" s="1243" t="s">
        <v>50</v>
      </c>
      <c r="S373" s="1243"/>
      <c r="T373" s="1243" t="s">
        <v>787</v>
      </c>
      <c r="U373" s="1243" t="s">
        <v>161</v>
      </c>
      <c r="V373" s="1256"/>
      <c r="W373" s="1243"/>
      <c r="X373" s="1256"/>
      <c r="Y373" s="1243"/>
      <c r="Z373" s="1246"/>
      <c r="AA373" s="1246"/>
      <c r="AB373" s="1248" t="s">
        <v>2558</v>
      </c>
    </row>
    <row r="374">
      <c r="A374" s="48"/>
      <c r="B374" s="1234">
        <v>22.0</v>
      </c>
      <c r="C374" s="1256" t="s">
        <v>3433</v>
      </c>
      <c r="D374" s="1243" t="s">
        <v>453</v>
      </c>
      <c r="E374" s="1243">
        <v>1.076226536E9</v>
      </c>
      <c r="F374" s="1245"/>
      <c r="G374" s="1243">
        <v>15.0</v>
      </c>
      <c r="H374" s="1243" t="s">
        <v>157</v>
      </c>
      <c r="I374" s="1276"/>
      <c r="J374" s="1256" t="s">
        <v>3434</v>
      </c>
      <c r="K374" s="1243" t="s">
        <v>161</v>
      </c>
      <c r="L374" s="1243" t="s">
        <v>161</v>
      </c>
      <c r="M374" s="1256" t="s">
        <v>2554</v>
      </c>
      <c r="N374" s="1243" t="s">
        <v>46</v>
      </c>
      <c r="O374" s="1243" t="s">
        <v>1520</v>
      </c>
      <c r="P374" s="1243" t="s">
        <v>3254</v>
      </c>
      <c r="Q374" s="1243" t="s">
        <v>2555</v>
      </c>
      <c r="R374" s="1243" t="s">
        <v>50</v>
      </c>
      <c r="S374" s="1243"/>
      <c r="T374" s="1243" t="s">
        <v>787</v>
      </c>
      <c r="U374" s="1243" t="s">
        <v>161</v>
      </c>
      <c r="V374" s="1256"/>
      <c r="W374" s="1243"/>
      <c r="X374" s="1256"/>
      <c r="Y374" s="1243"/>
      <c r="Z374" s="1246"/>
      <c r="AA374" s="1246"/>
      <c r="AB374" s="1248" t="s">
        <v>2558</v>
      </c>
    </row>
    <row r="375">
      <c r="A375" s="48"/>
      <c r="B375" s="1234">
        <v>23.0</v>
      </c>
      <c r="C375" s="1256" t="s">
        <v>3436</v>
      </c>
      <c r="D375" s="1243" t="s">
        <v>453</v>
      </c>
      <c r="E375" s="1243">
        <v>1.076608089E9</v>
      </c>
      <c r="F375" s="1245"/>
      <c r="G375" s="1243">
        <v>16.0</v>
      </c>
      <c r="H375" s="1243" t="s">
        <v>157</v>
      </c>
      <c r="I375" s="1276"/>
      <c r="J375" s="1256" t="s">
        <v>3437</v>
      </c>
      <c r="K375" s="1243" t="s">
        <v>161</v>
      </c>
      <c r="L375" s="1243" t="s">
        <v>161</v>
      </c>
      <c r="M375" s="1256" t="s">
        <v>2554</v>
      </c>
      <c r="N375" s="1243" t="s">
        <v>46</v>
      </c>
      <c r="O375" s="1243" t="s">
        <v>1520</v>
      </c>
      <c r="P375" s="1243" t="s">
        <v>3254</v>
      </c>
      <c r="Q375" s="1243" t="s">
        <v>2555</v>
      </c>
      <c r="R375" s="1243" t="s">
        <v>50</v>
      </c>
      <c r="S375" s="1243"/>
      <c r="T375" s="1243" t="s">
        <v>787</v>
      </c>
      <c r="U375" s="1243" t="s">
        <v>161</v>
      </c>
      <c r="V375" s="1256"/>
      <c r="W375" s="1243"/>
      <c r="X375" s="1256"/>
      <c r="Y375" s="1243"/>
      <c r="Z375" s="1246"/>
      <c r="AA375" s="1246"/>
      <c r="AB375" s="1248" t="s">
        <v>2558</v>
      </c>
    </row>
    <row r="376">
      <c r="A376" s="48"/>
      <c r="B376" s="1234">
        <v>24.0</v>
      </c>
      <c r="C376" s="1256" t="s">
        <v>3439</v>
      </c>
      <c r="D376" s="1243" t="s">
        <v>453</v>
      </c>
      <c r="E376" s="1243">
        <v>1.088274719E9</v>
      </c>
      <c r="F376" s="1245"/>
      <c r="G376" s="1243">
        <v>10.0</v>
      </c>
      <c r="H376" s="1243" t="s">
        <v>682</v>
      </c>
      <c r="I376" s="1276"/>
      <c r="J376" s="1256" t="s">
        <v>3440</v>
      </c>
      <c r="K376" s="1243"/>
      <c r="L376" s="1243"/>
      <c r="M376" s="1256"/>
      <c r="N376" s="1243"/>
      <c r="O376" s="1243"/>
      <c r="P376" s="1243"/>
      <c r="Q376" s="1243"/>
      <c r="R376" s="1243"/>
      <c r="S376" s="1243"/>
      <c r="T376" s="1243"/>
      <c r="U376" s="1243"/>
      <c r="V376" s="1256"/>
      <c r="W376" s="1243"/>
      <c r="X376" s="1256"/>
      <c r="Y376" s="1243"/>
      <c r="Z376" s="1246"/>
      <c r="AA376" s="1246"/>
      <c r="AB376" s="1248"/>
    </row>
    <row r="377">
      <c r="A377" s="48"/>
      <c r="B377" s="1234">
        <v>25.0</v>
      </c>
      <c r="C377" s="1256" t="s">
        <v>3442</v>
      </c>
      <c r="D377" s="1243" t="s">
        <v>453</v>
      </c>
      <c r="E377" s="1243">
        <v>1.089249291E9</v>
      </c>
      <c r="F377" s="1245"/>
      <c r="G377" s="1243">
        <v>13.0</v>
      </c>
      <c r="H377" s="1243" t="s">
        <v>157</v>
      </c>
      <c r="I377" s="1276"/>
      <c r="J377" s="1256" t="s">
        <v>3443</v>
      </c>
      <c r="K377" s="1243"/>
      <c r="L377" s="1243"/>
      <c r="M377" s="1256"/>
      <c r="N377" s="1243"/>
      <c r="O377" s="1243"/>
      <c r="P377" s="1243"/>
      <c r="Q377" s="1243"/>
      <c r="R377" s="1243"/>
      <c r="S377" s="1243"/>
      <c r="T377" s="1243"/>
      <c r="U377" s="1243"/>
      <c r="V377" s="1256"/>
      <c r="W377" s="1243"/>
      <c r="X377" s="1256"/>
      <c r="Y377" s="1243"/>
      <c r="Z377" s="1246"/>
      <c r="AA377" s="1246"/>
      <c r="AB377" s="1248"/>
    </row>
    <row r="378">
      <c r="A378" s="48"/>
      <c r="B378" s="1234">
        <v>26.0</v>
      </c>
      <c r="C378" s="1256" t="s">
        <v>3451</v>
      </c>
      <c r="D378" s="1243" t="s">
        <v>453</v>
      </c>
      <c r="E378" s="1243">
        <v>1.088262069E9</v>
      </c>
      <c r="F378" s="1245"/>
      <c r="G378" s="1243">
        <v>12.0</v>
      </c>
      <c r="H378" s="1243" t="s">
        <v>157</v>
      </c>
      <c r="I378" s="1276"/>
      <c r="J378" s="1256" t="s">
        <v>3452</v>
      </c>
      <c r="K378" s="1243"/>
      <c r="L378" s="1243"/>
      <c r="M378" s="1256"/>
      <c r="N378" s="1243"/>
      <c r="O378" s="1243"/>
      <c r="P378" s="1243"/>
      <c r="Q378" s="1243"/>
      <c r="R378" s="1243"/>
      <c r="S378" s="1243"/>
      <c r="T378" s="1243"/>
      <c r="U378" s="1243"/>
      <c r="V378" s="1256"/>
      <c r="W378" s="1243"/>
      <c r="X378" s="1256"/>
      <c r="Y378" s="1243"/>
      <c r="Z378" s="1246"/>
      <c r="AA378" s="1246"/>
      <c r="AB378" s="1248"/>
    </row>
    <row r="379">
      <c r="A379" s="48"/>
      <c r="B379" s="1234">
        <v>27.0</v>
      </c>
      <c r="C379" s="1256" t="s">
        <v>3453</v>
      </c>
      <c r="D379" s="1243" t="s">
        <v>453</v>
      </c>
      <c r="E379" s="1243">
        <v>1.089380789E9</v>
      </c>
      <c r="F379" s="1245"/>
      <c r="G379" s="1243">
        <v>13.0</v>
      </c>
      <c r="H379" s="1243" t="s">
        <v>157</v>
      </c>
      <c r="I379" s="1276"/>
      <c r="J379" s="1256" t="s">
        <v>3292</v>
      </c>
      <c r="K379" s="1243"/>
      <c r="L379" s="1243"/>
      <c r="M379" s="1256"/>
      <c r="N379" s="1243"/>
      <c r="O379" s="1243"/>
      <c r="P379" s="1243"/>
      <c r="Q379" s="1243"/>
      <c r="R379" s="1243"/>
      <c r="S379" s="1243"/>
      <c r="T379" s="1243"/>
      <c r="U379" s="1243"/>
      <c r="V379" s="1256"/>
      <c r="W379" s="1243"/>
      <c r="X379" s="1256"/>
      <c r="Y379" s="1243"/>
      <c r="Z379" s="1246"/>
      <c r="AA379" s="1246"/>
      <c r="AB379" s="1248"/>
    </row>
    <row r="380">
      <c r="A380" s="48"/>
      <c r="B380" s="1234">
        <v>28.0</v>
      </c>
      <c r="C380" s="1256" t="s">
        <v>3454</v>
      </c>
      <c r="D380" s="1243" t="s">
        <v>453</v>
      </c>
      <c r="E380" s="1243">
        <v>1.089930682E9</v>
      </c>
      <c r="F380" s="1245"/>
      <c r="G380" s="1243">
        <v>15.0</v>
      </c>
      <c r="H380" s="1243" t="s">
        <v>157</v>
      </c>
      <c r="I380" s="1276"/>
      <c r="J380" s="1256" t="s">
        <v>3455</v>
      </c>
      <c r="K380" s="1243"/>
      <c r="L380" s="1243"/>
      <c r="M380" s="1256"/>
      <c r="N380" s="1243"/>
      <c r="O380" s="1243"/>
      <c r="P380" s="1243"/>
      <c r="Q380" s="1243"/>
      <c r="R380" s="1243"/>
      <c r="S380" s="1243"/>
      <c r="T380" s="1243"/>
      <c r="U380" s="1243"/>
      <c r="V380" s="1256"/>
      <c r="W380" s="1243"/>
      <c r="X380" s="1256"/>
      <c r="Y380" s="1243"/>
      <c r="Z380" s="1246"/>
      <c r="AA380" s="1246"/>
      <c r="AB380" s="1248"/>
    </row>
    <row r="381">
      <c r="A381" s="48"/>
      <c r="B381" s="377">
        <v>1.0</v>
      </c>
      <c r="C381" s="1122" t="s">
        <v>3456</v>
      </c>
      <c r="D381" s="1119" t="s">
        <v>695</v>
      </c>
      <c r="E381" s="1119">
        <v>1.078460085E9</v>
      </c>
      <c r="F381" s="1118">
        <v>39708.0</v>
      </c>
      <c r="G381" s="1119">
        <v>9.0</v>
      </c>
      <c r="H381" s="1119" t="s">
        <v>157</v>
      </c>
      <c r="I381" s="1123" t="s">
        <v>76</v>
      </c>
      <c r="J381" s="1122" t="s">
        <v>3457</v>
      </c>
      <c r="K381" s="1119" t="s">
        <v>161</v>
      </c>
      <c r="L381" s="1119" t="s">
        <v>161</v>
      </c>
      <c r="M381" s="1122" t="s">
        <v>2554</v>
      </c>
      <c r="N381" s="1119" t="s">
        <v>46</v>
      </c>
      <c r="O381" s="1119" t="s">
        <v>1520</v>
      </c>
      <c r="P381" s="1119" t="s">
        <v>3254</v>
      </c>
      <c r="Q381" s="1119" t="s">
        <v>2555</v>
      </c>
      <c r="R381" s="1119" t="s">
        <v>50</v>
      </c>
      <c r="S381" s="1119" t="s">
        <v>291</v>
      </c>
      <c r="T381" s="1119" t="s">
        <v>787</v>
      </c>
      <c r="U381" s="1119" t="s">
        <v>161</v>
      </c>
      <c r="V381" s="1122" t="s">
        <v>3458</v>
      </c>
      <c r="W381" s="1119" t="s">
        <v>161</v>
      </c>
      <c r="X381" s="1122" t="s">
        <v>3459</v>
      </c>
      <c r="Y381" s="1119">
        <v>3.117743929E9</v>
      </c>
      <c r="Z381" s="1123" t="s">
        <v>2796</v>
      </c>
      <c r="AA381" s="1123" t="s">
        <v>2679</v>
      </c>
      <c r="AB381" s="1121" t="s">
        <v>2806</v>
      </c>
    </row>
    <row r="382">
      <c r="A382" s="48"/>
      <c r="B382" s="377">
        <v>2.0</v>
      </c>
      <c r="C382" s="1122" t="s">
        <v>3461</v>
      </c>
      <c r="D382" s="1119" t="s">
        <v>695</v>
      </c>
      <c r="E382" s="1119">
        <v>1.088249515E9</v>
      </c>
      <c r="F382" s="1118">
        <v>38437.0</v>
      </c>
      <c r="G382" s="1119">
        <v>13.0</v>
      </c>
      <c r="H382" s="1119" t="s">
        <v>157</v>
      </c>
      <c r="I382" s="1123"/>
      <c r="J382" s="1122" t="s">
        <v>3462</v>
      </c>
      <c r="K382" s="1119" t="s">
        <v>161</v>
      </c>
      <c r="L382" s="1119" t="s">
        <v>161</v>
      </c>
      <c r="M382" s="1122" t="s">
        <v>2554</v>
      </c>
      <c r="N382" s="1119" t="s">
        <v>46</v>
      </c>
      <c r="O382" s="1119" t="s">
        <v>1520</v>
      </c>
      <c r="P382" s="1119" t="s">
        <v>3254</v>
      </c>
      <c r="Q382" s="1119" t="s">
        <v>2555</v>
      </c>
      <c r="R382" s="1119" t="s">
        <v>50</v>
      </c>
      <c r="S382" s="1119" t="s">
        <v>240</v>
      </c>
      <c r="T382" s="1119" t="s">
        <v>787</v>
      </c>
      <c r="U382" s="1119" t="s">
        <v>161</v>
      </c>
      <c r="V382" s="1122" t="s">
        <v>3464</v>
      </c>
      <c r="W382" s="1119" t="s">
        <v>161</v>
      </c>
      <c r="X382" s="1122" t="s">
        <v>3465</v>
      </c>
      <c r="Y382" s="1119"/>
      <c r="Z382" s="1120"/>
      <c r="AA382" s="1120"/>
      <c r="AB382" s="1121" t="s">
        <v>2790</v>
      </c>
    </row>
    <row r="383">
      <c r="A383" s="48"/>
      <c r="B383" s="377">
        <v>3.0</v>
      </c>
      <c r="C383" s="1122" t="s">
        <v>3466</v>
      </c>
      <c r="D383" s="1119" t="s">
        <v>453</v>
      </c>
      <c r="E383" s="1119">
        <v>1.088243832E9</v>
      </c>
      <c r="F383" s="1118">
        <v>38198.0</v>
      </c>
      <c r="G383" s="1119">
        <v>7.0</v>
      </c>
      <c r="H383" s="1119" t="s">
        <v>157</v>
      </c>
      <c r="I383" s="1120"/>
      <c r="J383" s="1122" t="s">
        <v>3467</v>
      </c>
      <c r="K383" s="1119" t="s">
        <v>161</v>
      </c>
      <c r="L383" s="1119" t="s">
        <v>161</v>
      </c>
      <c r="M383" s="1122" t="s">
        <v>2554</v>
      </c>
      <c r="N383" s="1119" t="s">
        <v>46</v>
      </c>
      <c r="O383" s="1119" t="s">
        <v>1520</v>
      </c>
      <c r="P383" s="1119" t="s">
        <v>3254</v>
      </c>
      <c r="Q383" s="1119" t="s">
        <v>2555</v>
      </c>
      <c r="R383" s="1119" t="s">
        <v>50</v>
      </c>
      <c r="S383" s="1119" t="s">
        <v>291</v>
      </c>
      <c r="T383" s="1119" t="s">
        <v>787</v>
      </c>
      <c r="U383" s="1119" t="s">
        <v>161</v>
      </c>
      <c r="V383" s="1122" t="s">
        <v>3470</v>
      </c>
      <c r="W383" s="1119" t="s">
        <v>161</v>
      </c>
      <c r="X383" s="1122" t="s">
        <v>3471</v>
      </c>
      <c r="Y383" s="1119">
        <v>3.125078217E9</v>
      </c>
      <c r="Z383" s="1123" t="s">
        <v>2796</v>
      </c>
      <c r="AA383" s="1123" t="s">
        <v>2679</v>
      </c>
      <c r="AB383" s="1121" t="s">
        <v>354</v>
      </c>
    </row>
    <row r="384">
      <c r="A384" s="48"/>
      <c r="B384" s="377">
        <v>4.0</v>
      </c>
      <c r="C384" s="1122" t="s">
        <v>3475</v>
      </c>
      <c r="D384" s="1119" t="s">
        <v>453</v>
      </c>
      <c r="E384" s="1119">
        <v>1.004681827E9</v>
      </c>
      <c r="F384" s="1118">
        <v>36838.0</v>
      </c>
      <c r="G384" s="1119">
        <v>17.0</v>
      </c>
      <c r="H384" s="1119" t="s">
        <v>157</v>
      </c>
      <c r="I384" s="1123" t="s">
        <v>76</v>
      </c>
      <c r="J384" s="1122" t="s">
        <v>2587</v>
      </c>
      <c r="K384" s="1119" t="s">
        <v>161</v>
      </c>
      <c r="L384" s="1119" t="s">
        <v>161</v>
      </c>
      <c r="M384" s="1122" t="s">
        <v>2554</v>
      </c>
      <c r="N384" s="1119" t="s">
        <v>46</v>
      </c>
      <c r="O384" s="1119" t="s">
        <v>1520</v>
      </c>
      <c r="P384" s="1119" t="s">
        <v>3254</v>
      </c>
      <c r="Q384" s="1119" t="s">
        <v>2555</v>
      </c>
      <c r="R384" s="1119" t="s">
        <v>50</v>
      </c>
      <c r="S384" s="1119"/>
      <c r="T384" s="1119" t="s">
        <v>787</v>
      </c>
      <c r="U384" s="1119" t="s">
        <v>161</v>
      </c>
      <c r="V384" s="1122"/>
      <c r="W384" s="1119"/>
      <c r="X384" s="1122"/>
      <c r="Y384" s="1119"/>
      <c r="Z384" s="1123" t="s">
        <v>2796</v>
      </c>
      <c r="AA384" s="1123" t="s">
        <v>2679</v>
      </c>
      <c r="AB384" s="1121" t="s">
        <v>3476</v>
      </c>
    </row>
    <row r="385">
      <c r="A385" s="48"/>
      <c r="B385" s="377">
        <v>5.0</v>
      </c>
      <c r="C385" s="1122" t="s">
        <v>3477</v>
      </c>
      <c r="D385" s="1119" t="s">
        <v>695</v>
      </c>
      <c r="E385" s="1119">
        <v>1.004683736E9</v>
      </c>
      <c r="F385" s="1118">
        <v>37462.0</v>
      </c>
      <c r="G385" s="1119">
        <v>15.0</v>
      </c>
      <c r="H385" s="1119" t="s">
        <v>157</v>
      </c>
      <c r="I385" s="1123" t="s">
        <v>76</v>
      </c>
      <c r="J385" s="1122" t="s">
        <v>3478</v>
      </c>
      <c r="K385" s="1119" t="s">
        <v>161</v>
      </c>
      <c r="L385" s="1119" t="s">
        <v>161</v>
      </c>
      <c r="M385" s="1122" t="s">
        <v>2554</v>
      </c>
      <c r="N385" s="1119" t="s">
        <v>46</v>
      </c>
      <c r="O385" s="1119" t="s">
        <v>1520</v>
      </c>
      <c r="P385" s="1119" t="s">
        <v>3254</v>
      </c>
      <c r="Q385" s="1119" t="s">
        <v>2555</v>
      </c>
      <c r="R385" s="1119" t="s">
        <v>50</v>
      </c>
      <c r="S385" s="1119" t="s">
        <v>729</v>
      </c>
      <c r="T385" s="1119" t="s">
        <v>787</v>
      </c>
      <c r="U385" s="1119" t="s">
        <v>161</v>
      </c>
      <c r="V385" s="1122" t="s">
        <v>161</v>
      </c>
      <c r="W385" s="1119" t="s">
        <v>161</v>
      </c>
      <c r="X385" s="1122" t="s">
        <v>3479</v>
      </c>
      <c r="Y385" s="1119">
        <v>3.148108491E9</v>
      </c>
      <c r="Z385" s="1123" t="s">
        <v>2970</v>
      </c>
      <c r="AA385" s="1123" t="s">
        <v>2679</v>
      </c>
      <c r="AB385" s="1121" t="s">
        <v>2806</v>
      </c>
    </row>
    <row r="386">
      <c r="A386" s="48"/>
      <c r="B386" s="377">
        <v>6.0</v>
      </c>
      <c r="C386" s="1122" t="s">
        <v>3485</v>
      </c>
      <c r="D386" s="1119" t="s">
        <v>453</v>
      </c>
      <c r="E386" s="1119"/>
      <c r="F386" s="1118">
        <v>39048.0</v>
      </c>
      <c r="G386" s="1119">
        <v>11.0</v>
      </c>
      <c r="H386" s="1119" t="s">
        <v>157</v>
      </c>
      <c r="I386" s="1120"/>
      <c r="J386" s="1122"/>
      <c r="K386" s="1119" t="s">
        <v>161</v>
      </c>
      <c r="L386" s="1119" t="s">
        <v>161</v>
      </c>
      <c r="M386" s="1122" t="s">
        <v>2554</v>
      </c>
      <c r="N386" s="1119" t="s">
        <v>46</v>
      </c>
      <c r="O386" s="1119" t="s">
        <v>1520</v>
      </c>
      <c r="P386" s="1119" t="s">
        <v>3254</v>
      </c>
      <c r="Q386" s="1119" t="s">
        <v>2555</v>
      </c>
      <c r="R386" s="1119" t="s">
        <v>50</v>
      </c>
      <c r="S386" s="1119" t="s">
        <v>291</v>
      </c>
      <c r="T386" s="1119" t="s">
        <v>787</v>
      </c>
      <c r="U386" s="1119" t="s">
        <v>161</v>
      </c>
      <c r="V386" s="1122" t="s">
        <v>3487</v>
      </c>
      <c r="W386" s="1119">
        <v>3.127866613E9</v>
      </c>
      <c r="X386" s="1122" t="s">
        <v>3488</v>
      </c>
      <c r="Y386" s="1119" t="s">
        <v>161</v>
      </c>
      <c r="Z386" s="1120"/>
      <c r="AA386" s="1120"/>
      <c r="AB386" s="1121" t="s">
        <v>2790</v>
      </c>
    </row>
    <row r="387">
      <c r="A387" s="48"/>
      <c r="B387" s="377">
        <v>7.0</v>
      </c>
      <c r="C387" s="1122" t="s">
        <v>3491</v>
      </c>
      <c r="D387" s="1119" t="s">
        <v>453</v>
      </c>
      <c r="E387" s="1119"/>
      <c r="F387" s="1118"/>
      <c r="G387" s="1119"/>
      <c r="H387" s="1119" t="s">
        <v>157</v>
      </c>
      <c r="I387" s="1120"/>
      <c r="J387" s="1122" t="s">
        <v>3496</v>
      </c>
      <c r="K387" s="1119" t="s">
        <v>161</v>
      </c>
      <c r="L387" s="1119" t="s">
        <v>161</v>
      </c>
      <c r="M387" s="1122" t="s">
        <v>2554</v>
      </c>
      <c r="N387" s="1119" t="s">
        <v>46</v>
      </c>
      <c r="O387" s="1119" t="s">
        <v>1520</v>
      </c>
      <c r="P387" s="1119" t="s">
        <v>3254</v>
      </c>
      <c r="Q387" s="1119" t="s">
        <v>2555</v>
      </c>
      <c r="R387" s="1119" t="s">
        <v>50</v>
      </c>
      <c r="S387" s="1119" t="s">
        <v>729</v>
      </c>
      <c r="T387" s="1119" t="s">
        <v>787</v>
      </c>
      <c r="U387" s="1119" t="s">
        <v>161</v>
      </c>
      <c r="V387" s="1122" t="s">
        <v>3497</v>
      </c>
      <c r="W387" s="1119">
        <v>3.132496476E9</v>
      </c>
      <c r="X387" s="1122" t="s">
        <v>3498</v>
      </c>
      <c r="Y387" s="1119">
        <v>3.185100621E9</v>
      </c>
      <c r="Z387" s="1120"/>
      <c r="AA387" s="1120"/>
      <c r="AB387" s="1121" t="s">
        <v>2790</v>
      </c>
    </row>
    <row r="388">
      <c r="A388" s="48"/>
      <c r="B388" s="377">
        <v>8.0</v>
      </c>
      <c r="C388" s="1122" t="s">
        <v>3501</v>
      </c>
      <c r="D388" s="1119" t="s">
        <v>453</v>
      </c>
      <c r="E388" s="1119">
        <v>1.004685811E9</v>
      </c>
      <c r="F388" s="1118">
        <v>37841.0</v>
      </c>
      <c r="G388" s="1119">
        <v>14.0</v>
      </c>
      <c r="H388" s="1119" t="s">
        <v>682</v>
      </c>
      <c r="I388" s="1120"/>
      <c r="J388" s="1122" t="s">
        <v>3502</v>
      </c>
      <c r="K388" s="1119" t="s">
        <v>161</v>
      </c>
      <c r="L388" s="1119" t="s">
        <v>161</v>
      </c>
      <c r="M388" s="1122" t="s">
        <v>2554</v>
      </c>
      <c r="N388" s="1119" t="s">
        <v>46</v>
      </c>
      <c r="O388" s="1117" t="s">
        <v>1520</v>
      </c>
      <c r="P388" s="1119" t="s">
        <v>3254</v>
      </c>
      <c r="Q388" s="1119" t="s">
        <v>2555</v>
      </c>
      <c r="R388" s="1119" t="s">
        <v>50</v>
      </c>
      <c r="S388" s="1119" t="s">
        <v>240</v>
      </c>
      <c r="T388" s="1119" t="s">
        <v>787</v>
      </c>
      <c r="U388" s="1119" t="s">
        <v>161</v>
      </c>
      <c r="V388" s="1122" t="s">
        <v>3503</v>
      </c>
      <c r="W388" s="1119">
        <v>3.148588928E9</v>
      </c>
      <c r="X388" s="1122" t="s">
        <v>3505</v>
      </c>
      <c r="Y388" s="1119" t="s">
        <v>161</v>
      </c>
      <c r="Z388" s="1123" t="s">
        <v>2796</v>
      </c>
      <c r="AA388" s="1123" t="s">
        <v>2679</v>
      </c>
      <c r="AB388" s="1121" t="s">
        <v>354</v>
      </c>
    </row>
    <row r="389">
      <c r="A389" s="48"/>
      <c r="B389" s="377">
        <v>9.0</v>
      </c>
      <c r="C389" s="1122" t="s">
        <v>3507</v>
      </c>
      <c r="D389" s="1119" t="s">
        <v>453</v>
      </c>
      <c r="E389" s="1119">
        <v>1.004685673E9</v>
      </c>
      <c r="F389" s="1118">
        <v>37788.0</v>
      </c>
      <c r="G389" s="1119">
        <v>14.0</v>
      </c>
      <c r="H389" s="1119" t="s">
        <v>157</v>
      </c>
      <c r="I389" s="1120"/>
      <c r="J389" s="1122" t="s">
        <v>3508</v>
      </c>
      <c r="K389" s="1119" t="s">
        <v>161</v>
      </c>
      <c r="L389" s="1119" t="s">
        <v>161</v>
      </c>
      <c r="M389" s="1122" t="s">
        <v>2554</v>
      </c>
      <c r="N389" s="1119" t="s">
        <v>46</v>
      </c>
      <c r="O389" s="1117" t="s">
        <v>1520</v>
      </c>
      <c r="P389" s="1119" t="s">
        <v>3254</v>
      </c>
      <c r="Q389" s="1119" t="s">
        <v>2555</v>
      </c>
      <c r="R389" s="1119" t="s">
        <v>50</v>
      </c>
      <c r="S389" s="1119" t="s">
        <v>115</v>
      </c>
      <c r="T389" s="1119" t="s">
        <v>787</v>
      </c>
      <c r="U389" s="1119" t="s">
        <v>161</v>
      </c>
      <c r="V389" s="1116"/>
      <c r="W389" s="1117"/>
      <c r="X389" s="1116"/>
      <c r="Y389" s="1117"/>
      <c r="Z389" s="1120"/>
      <c r="AA389" s="1120"/>
      <c r="AB389" s="1121" t="s">
        <v>2790</v>
      </c>
    </row>
    <row r="390">
      <c r="A390" s="48"/>
      <c r="B390" s="377">
        <v>10.0</v>
      </c>
      <c r="C390" s="1122" t="s">
        <v>3511</v>
      </c>
      <c r="D390" s="1119" t="s">
        <v>453</v>
      </c>
      <c r="E390" s="1119">
        <v>1.004739447E9</v>
      </c>
      <c r="F390" s="1118">
        <v>37693.0</v>
      </c>
      <c r="G390" s="1119">
        <v>14.0</v>
      </c>
      <c r="H390" s="1119" t="s">
        <v>682</v>
      </c>
      <c r="I390" s="1120"/>
      <c r="J390" s="1122" t="s">
        <v>3512</v>
      </c>
      <c r="K390" s="1119" t="s">
        <v>161</v>
      </c>
      <c r="L390" s="1119" t="s">
        <v>161</v>
      </c>
      <c r="M390" s="1122" t="s">
        <v>2554</v>
      </c>
      <c r="N390" s="1119" t="s">
        <v>46</v>
      </c>
      <c r="O390" s="1119" t="s">
        <v>1520</v>
      </c>
      <c r="P390" s="1119" t="s">
        <v>3254</v>
      </c>
      <c r="Q390" s="1119" t="s">
        <v>2555</v>
      </c>
      <c r="R390" s="1119" t="s">
        <v>50</v>
      </c>
      <c r="S390" s="1119" t="s">
        <v>240</v>
      </c>
      <c r="T390" s="1119" t="s">
        <v>787</v>
      </c>
      <c r="U390" s="1119" t="s">
        <v>161</v>
      </c>
      <c r="V390" s="1122" t="s">
        <v>3513</v>
      </c>
      <c r="W390" s="1119" t="s">
        <v>161</v>
      </c>
      <c r="X390" s="1122" t="s">
        <v>3514</v>
      </c>
      <c r="Y390" s="1119">
        <v>3.12733956E9</v>
      </c>
      <c r="Z390" s="1120"/>
      <c r="AA390" s="1120"/>
      <c r="AB390" s="1121" t="s">
        <v>2790</v>
      </c>
    </row>
    <row r="391">
      <c r="A391" s="48"/>
      <c r="B391" s="377">
        <v>11.0</v>
      </c>
      <c r="C391" s="1122" t="s">
        <v>3515</v>
      </c>
      <c r="D391" s="1119" t="s">
        <v>453</v>
      </c>
      <c r="E391" s="1119">
        <v>1.089599289E9</v>
      </c>
      <c r="F391" s="1118">
        <v>38232.0</v>
      </c>
      <c r="G391" s="1119">
        <v>13.0</v>
      </c>
      <c r="H391" s="1119" t="s">
        <v>157</v>
      </c>
      <c r="I391" s="1120"/>
      <c r="J391" s="1122" t="s">
        <v>3516</v>
      </c>
      <c r="K391" s="1119" t="s">
        <v>161</v>
      </c>
      <c r="L391" s="1119" t="s">
        <v>161</v>
      </c>
      <c r="M391" s="1122" t="s">
        <v>2554</v>
      </c>
      <c r="N391" s="1119" t="s">
        <v>46</v>
      </c>
      <c r="O391" s="1117" t="s">
        <v>1520</v>
      </c>
      <c r="P391" s="1119" t="s">
        <v>3254</v>
      </c>
      <c r="Q391" s="1119" t="s">
        <v>2555</v>
      </c>
      <c r="R391" s="1119" t="s">
        <v>50</v>
      </c>
      <c r="S391" s="1119" t="s">
        <v>445</v>
      </c>
      <c r="T391" s="1119" t="s">
        <v>787</v>
      </c>
      <c r="U391" s="1119" t="s">
        <v>161</v>
      </c>
      <c r="V391" s="1122" t="s">
        <v>3517</v>
      </c>
      <c r="W391" s="1119" t="s">
        <v>161</v>
      </c>
      <c r="X391" s="1122" t="s">
        <v>3518</v>
      </c>
      <c r="Y391" s="1119">
        <v>3.123399089E9</v>
      </c>
      <c r="Z391" s="1123" t="s">
        <v>2796</v>
      </c>
      <c r="AA391" s="1123" t="s">
        <v>2679</v>
      </c>
      <c r="AB391" s="1121" t="s">
        <v>3519</v>
      </c>
    </row>
    <row r="392">
      <c r="A392" s="1232"/>
      <c r="B392" s="377">
        <v>12.0</v>
      </c>
      <c r="C392" s="1122" t="s">
        <v>3520</v>
      </c>
      <c r="D392" s="1119" t="s">
        <v>453</v>
      </c>
      <c r="E392" s="1119">
        <v>1.047763031E9</v>
      </c>
      <c r="F392" s="1118">
        <v>37360.0</v>
      </c>
      <c r="G392" s="1119">
        <v>15.0</v>
      </c>
      <c r="H392" s="1119" t="s">
        <v>157</v>
      </c>
      <c r="I392" s="1120"/>
      <c r="J392" s="1122" t="s">
        <v>3522</v>
      </c>
      <c r="K392" s="1119" t="s">
        <v>161</v>
      </c>
      <c r="L392" s="1119" t="s">
        <v>161</v>
      </c>
      <c r="M392" s="1122" t="s">
        <v>2554</v>
      </c>
      <c r="N392" s="1119" t="s">
        <v>46</v>
      </c>
      <c r="O392" s="1119" t="s">
        <v>1520</v>
      </c>
      <c r="P392" s="1119" t="s">
        <v>3254</v>
      </c>
      <c r="Q392" s="1119" t="s">
        <v>2555</v>
      </c>
      <c r="R392" s="1119" t="s">
        <v>50</v>
      </c>
      <c r="S392" s="1119" t="s">
        <v>291</v>
      </c>
      <c r="T392" s="1119" t="s">
        <v>787</v>
      </c>
      <c r="U392" s="1119" t="s">
        <v>161</v>
      </c>
      <c r="V392" s="1122" t="s">
        <v>3526</v>
      </c>
      <c r="W392" s="1119" t="s">
        <v>161</v>
      </c>
      <c r="X392" s="1122" t="s">
        <v>3527</v>
      </c>
      <c r="Y392" s="1302">
        <v>3.217540105E9</v>
      </c>
      <c r="Z392" s="1120"/>
      <c r="AA392" s="1123" t="s">
        <v>3531</v>
      </c>
      <c r="AB392" s="1121" t="s">
        <v>2790</v>
      </c>
    </row>
    <row r="393">
      <c r="A393" s="1232"/>
      <c r="B393" s="377">
        <v>13.0</v>
      </c>
      <c r="C393" s="1122" t="s">
        <v>3532</v>
      </c>
      <c r="D393" s="1119" t="s">
        <v>453</v>
      </c>
      <c r="E393" s="1119">
        <v>1.088262069E9</v>
      </c>
      <c r="F393" s="1118">
        <v>38968.0</v>
      </c>
      <c r="G393" s="1119">
        <v>11.0</v>
      </c>
      <c r="H393" s="1119" t="s">
        <v>157</v>
      </c>
      <c r="I393" s="1120"/>
      <c r="J393" s="1122" t="s">
        <v>3533</v>
      </c>
      <c r="K393" s="1119" t="s">
        <v>161</v>
      </c>
      <c r="L393" s="1119" t="s">
        <v>161</v>
      </c>
      <c r="M393" s="1122" t="s">
        <v>2554</v>
      </c>
      <c r="N393" s="1119" t="s">
        <v>46</v>
      </c>
      <c r="O393" s="1119" t="s">
        <v>1520</v>
      </c>
      <c r="P393" s="1119" t="s">
        <v>3254</v>
      </c>
      <c r="Q393" s="1119" t="s">
        <v>2555</v>
      </c>
      <c r="R393" s="1119" t="s">
        <v>50</v>
      </c>
      <c r="S393" s="1119" t="s">
        <v>729</v>
      </c>
      <c r="T393" s="1119" t="s">
        <v>787</v>
      </c>
      <c r="U393" s="1119" t="s">
        <v>161</v>
      </c>
      <c r="V393" s="1122" t="s">
        <v>3534</v>
      </c>
      <c r="W393" s="1119" t="s">
        <v>161</v>
      </c>
      <c r="X393" s="1122" t="s">
        <v>3535</v>
      </c>
      <c r="Y393" s="1119">
        <v>3.137892649E9</v>
      </c>
      <c r="Z393" s="1120"/>
      <c r="AA393" s="1123" t="s">
        <v>3531</v>
      </c>
      <c r="AB393" s="1121" t="s">
        <v>2790</v>
      </c>
    </row>
    <row r="394">
      <c r="A394" s="1232"/>
      <c r="B394" s="377">
        <v>14.0</v>
      </c>
      <c r="C394" s="1122" t="s">
        <v>3536</v>
      </c>
      <c r="D394" s="1119" t="s">
        <v>453</v>
      </c>
      <c r="E394" s="1119">
        <v>1.130144842E9</v>
      </c>
      <c r="F394" s="1118">
        <v>38117.0</v>
      </c>
      <c r="G394" s="1119">
        <v>13.0</v>
      </c>
      <c r="H394" s="1119" t="s">
        <v>157</v>
      </c>
      <c r="I394" s="1120"/>
      <c r="J394" s="1122" t="s">
        <v>3537</v>
      </c>
      <c r="K394" s="1119" t="s">
        <v>161</v>
      </c>
      <c r="L394" s="1119" t="s">
        <v>161</v>
      </c>
      <c r="M394" s="1122" t="s">
        <v>2554</v>
      </c>
      <c r="N394" s="1119" t="s">
        <v>46</v>
      </c>
      <c r="O394" s="1119" t="s">
        <v>1520</v>
      </c>
      <c r="P394" s="1119" t="s">
        <v>3254</v>
      </c>
      <c r="Q394" s="1119" t="s">
        <v>2555</v>
      </c>
      <c r="R394" s="1119" t="s">
        <v>50</v>
      </c>
      <c r="S394" s="1119" t="s">
        <v>2181</v>
      </c>
      <c r="T394" s="1119" t="s">
        <v>787</v>
      </c>
      <c r="U394" s="1119" t="s">
        <v>161</v>
      </c>
      <c r="V394" s="1122" t="s">
        <v>3538</v>
      </c>
      <c r="W394" s="1119" t="s">
        <v>161</v>
      </c>
      <c r="X394" s="1122" t="s">
        <v>3539</v>
      </c>
      <c r="Y394" s="1119">
        <v>3.118217841E9</v>
      </c>
      <c r="Z394" s="1120"/>
      <c r="AA394" s="1123" t="s">
        <v>3531</v>
      </c>
      <c r="AB394" s="1121" t="s">
        <v>2790</v>
      </c>
    </row>
    <row r="395">
      <c r="A395" s="720" t="s">
        <v>3540</v>
      </c>
      <c r="B395" s="722">
        <v>1.0</v>
      </c>
      <c r="C395" s="1311" t="s">
        <v>3543</v>
      </c>
      <c r="D395" s="1316" t="s">
        <v>453</v>
      </c>
      <c r="E395" s="1318">
        <v>1.089933531E9</v>
      </c>
      <c r="F395" s="1320">
        <v>38778.0</v>
      </c>
      <c r="G395" s="1318">
        <v>12.0</v>
      </c>
      <c r="H395" s="1318" t="s">
        <v>157</v>
      </c>
      <c r="I395" s="1328"/>
      <c r="J395" s="1311" t="s">
        <v>3597</v>
      </c>
      <c r="K395" s="1318" t="s">
        <v>161</v>
      </c>
      <c r="L395" s="1318" t="s">
        <v>161</v>
      </c>
      <c r="M395" s="1311" t="s">
        <v>2554</v>
      </c>
      <c r="N395" s="1318" t="s">
        <v>46</v>
      </c>
      <c r="O395" s="1318" t="s">
        <v>342</v>
      </c>
      <c r="P395" s="1318" t="s">
        <v>342</v>
      </c>
      <c r="Q395" s="1318" t="s">
        <v>2555</v>
      </c>
      <c r="R395" s="1318" t="s">
        <v>50</v>
      </c>
      <c r="S395" s="1318" t="s">
        <v>240</v>
      </c>
      <c r="T395" s="1318" t="s">
        <v>271</v>
      </c>
      <c r="U395" s="1318" t="s">
        <v>161</v>
      </c>
      <c r="V395" s="1311" t="s">
        <v>3598</v>
      </c>
      <c r="W395" s="1318">
        <v>3.113781808E9</v>
      </c>
      <c r="X395" s="1311" t="s">
        <v>3599</v>
      </c>
      <c r="Y395" s="1318">
        <v>3.123777821E9</v>
      </c>
      <c r="Z395" s="1328"/>
      <c r="AA395" s="1328"/>
      <c r="AB395" s="1311" t="s">
        <v>2558</v>
      </c>
    </row>
    <row r="396">
      <c r="A396" s="48"/>
      <c r="B396" s="722">
        <v>2.0</v>
      </c>
      <c r="C396" s="1311" t="s">
        <v>3601</v>
      </c>
      <c r="D396" s="1316" t="s">
        <v>453</v>
      </c>
      <c r="E396" s="1318">
        <v>1.032254366E9</v>
      </c>
      <c r="F396" s="1320">
        <v>38544.0</v>
      </c>
      <c r="G396" s="1318">
        <v>12.0</v>
      </c>
      <c r="H396" s="1318" t="s">
        <v>157</v>
      </c>
      <c r="I396" s="1328"/>
      <c r="J396" s="1311" t="s">
        <v>3603</v>
      </c>
      <c r="K396" s="1318" t="s">
        <v>161</v>
      </c>
      <c r="L396" s="1318" t="s">
        <v>161</v>
      </c>
      <c r="M396" s="1311" t="s">
        <v>2554</v>
      </c>
      <c r="N396" s="1318" t="s">
        <v>46</v>
      </c>
      <c r="O396" s="1318" t="s">
        <v>342</v>
      </c>
      <c r="P396" s="1318" t="s">
        <v>342</v>
      </c>
      <c r="Q396" s="1318" t="s">
        <v>2555</v>
      </c>
      <c r="R396" s="1318" t="s">
        <v>50</v>
      </c>
      <c r="S396" s="1318" t="s">
        <v>115</v>
      </c>
      <c r="T396" s="1318" t="s">
        <v>271</v>
      </c>
      <c r="U396" s="1318" t="s">
        <v>161</v>
      </c>
      <c r="V396" s="1311" t="s">
        <v>3607</v>
      </c>
      <c r="W396" s="1328"/>
      <c r="X396" s="1311" t="s">
        <v>3608</v>
      </c>
      <c r="Y396" s="1328"/>
      <c r="Z396" s="1328"/>
      <c r="AA396" s="1328"/>
      <c r="AB396" s="1311" t="s">
        <v>2558</v>
      </c>
    </row>
    <row r="397">
      <c r="A397" s="48"/>
      <c r="B397" s="722">
        <v>3.0</v>
      </c>
      <c r="C397" s="1311" t="s">
        <v>3612</v>
      </c>
      <c r="D397" s="1316" t="s">
        <v>453</v>
      </c>
      <c r="E397" s="1318">
        <v>1.089383045E9</v>
      </c>
      <c r="F397" s="1320">
        <v>39210.0</v>
      </c>
      <c r="G397" s="1318">
        <v>10.0</v>
      </c>
      <c r="H397" s="1318" t="s">
        <v>157</v>
      </c>
      <c r="I397" s="1328"/>
      <c r="J397" s="1311" t="s">
        <v>3614</v>
      </c>
      <c r="K397" s="1318" t="s">
        <v>161</v>
      </c>
      <c r="L397" s="1318" t="s">
        <v>161</v>
      </c>
      <c r="M397" s="1311" t="s">
        <v>2554</v>
      </c>
      <c r="N397" s="1318" t="s">
        <v>46</v>
      </c>
      <c r="O397" s="1318" t="s">
        <v>342</v>
      </c>
      <c r="P397" s="1318" t="s">
        <v>342</v>
      </c>
      <c r="Q397" s="1318" t="s">
        <v>2555</v>
      </c>
      <c r="R397" s="1318" t="s">
        <v>50</v>
      </c>
      <c r="S397" s="1318" t="s">
        <v>3617</v>
      </c>
      <c r="T397" s="1318" t="s">
        <v>271</v>
      </c>
      <c r="U397" s="1318" t="s">
        <v>161</v>
      </c>
      <c r="V397" s="1311" t="s">
        <v>161</v>
      </c>
      <c r="W397" s="1318" t="s">
        <v>161</v>
      </c>
      <c r="X397" s="1311" t="s">
        <v>3618</v>
      </c>
      <c r="Y397" s="1318">
        <v>3.102630692E9</v>
      </c>
      <c r="Z397" s="1328"/>
      <c r="AA397" s="1328"/>
      <c r="AB397" s="1311" t="s">
        <v>2558</v>
      </c>
    </row>
    <row r="398">
      <c r="A398" s="48"/>
      <c r="B398" s="722">
        <v>4.0</v>
      </c>
      <c r="C398" s="1311" t="s">
        <v>3621</v>
      </c>
      <c r="D398" s="1316" t="s">
        <v>453</v>
      </c>
      <c r="E398" s="1318">
        <v>1.089934508E9</v>
      </c>
      <c r="F398" s="1320">
        <v>38651.0</v>
      </c>
      <c r="G398" s="1318">
        <v>12.0</v>
      </c>
      <c r="H398" s="1318" t="s">
        <v>682</v>
      </c>
      <c r="I398" s="1328"/>
      <c r="J398" s="1311" t="s">
        <v>3622</v>
      </c>
      <c r="K398" s="1318" t="s">
        <v>161</v>
      </c>
      <c r="L398" s="1318" t="s">
        <v>161</v>
      </c>
      <c r="M398" s="1311" t="s">
        <v>2554</v>
      </c>
      <c r="N398" s="1318" t="s">
        <v>46</v>
      </c>
      <c r="O398" s="1318" t="s">
        <v>342</v>
      </c>
      <c r="P398" s="1318" t="s">
        <v>342</v>
      </c>
      <c r="Q398" s="1318" t="s">
        <v>2555</v>
      </c>
      <c r="R398" s="1318" t="s">
        <v>50</v>
      </c>
      <c r="S398" s="1318" t="s">
        <v>291</v>
      </c>
      <c r="T398" s="1318" t="s">
        <v>271</v>
      </c>
      <c r="U398" s="1318" t="s">
        <v>161</v>
      </c>
      <c r="V398" s="1311" t="s">
        <v>161</v>
      </c>
      <c r="W398" s="1318" t="s">
        <v>161</v>
      </c>
      <c r="X398" s="1311" t="s">
        <v>3623</v>
      </c>
      <c r="Y398" s="1328"/>
      <c r="Z398" s="1328"/>
      <c r="AA398" s="1328"/>
      <c r="AB398" s="1311" t="s">
        <v>2558</v>
      </c>
    </row>
    <row r="399">
      <c r="A399" s="48"/>
      <c r="B399" s="722">
        <v>5.0</v>
      </c>
      <c r="C399" s="1311" t="s">
        <v>3624</v>
      </c>
      <c r="D399" s="1318" t="s">
        <v>453</v>
      </c>
      <c r="E399" s="1318">
        <v>1.088250928E9</v>
      </c>
      <c r="F399" s="1320">
        <v>38521.0</v>
      </c>
      <c r="G399" s="1318">
        <v>12.0</v>
      </c>
      <c r="H399" s="1318" t="s">
        <v>682</v>
      </c>
      <c r="I399" s="1328"/>
      <c r="J399" s="1311" t="s">
        <v>3625</v>
      </c>
      <c r="K399" s="1318" t="s">
        <v>161</v>
      </c>
      <c r="L399" s="1318" t="s">
        <v>161</v>
      </c>
      <c r="M399" s="1311" t="s">
        <v>2554</v>
      </c>
      <c r="N399" s="1318" t="s">
        <v>46</v>
      </c>
      <c r="O399" s="1318" t="s">
        <v>342</v>
      </c>
      <c r="P399" s="1318" t="s">
        <v>342</v>
      </c>
      <c r="Q399" s="1318" t="s">
        <v>2555</v>
      </c>
      <c r="R399" s="1318" t="s">
        <v>50</v>
      </c>
      <c r="S399" s="1318" t="s">
        <v>240</v>
      </c>
      <c r="T399" s="1318" t="s">
        <v>271</v>
      </c>
      <c r="U399" s="1318" t="s">
        <v>161</v>
      </c>
      <c r="V399" s="1311" t="s">
        <v>3628</v>
      </c>
      <c r="W399" s="1318" t="s">
        <v>161</v>
      </c>
      <c r="X399" s="1311" t="s">
        <v>3630</v>
      </c>
      <c r="Y399" s="1318">
        <v>3.217437676E9</v>
      </c>
      <c r="Z399" s="1318"/>
      <c r="AA399" s="1328"/>
      <c r="AB399" s="1311" t="s">
        <v>2558</v>
      </c>
    </row>
    <row r="400">
      <c r="A400" s="48"/>
      <c r="B400" s="722">
        <v>6.0</v>
      </c>
      <c r="C400" s="1311" t="s">
        <v>3635</v>
      </c>
      <c r="D400" s="1318" t="s">
        <v>453</v>
      </c>
      <c r="E400" s="1318">
        <v>1.088252903E9</v>
      </c>
      <c r="F400" s="1320">
        <v>38426.0</v>
      </c>
      <c r="G400" s="1318">
        <v>13.0</v>
      </c>
      <c r="H400" s="1318" t="s">
        <v>157</v>
      </c>
      <c r="I400" s="1328"/>
      <c r="J400" s="1311" t="s">
        <v>3639</v>
      </c>
      <c r="K400" s="1318" t="s">
        <v>161</v>
      </c>
      <c r="L400" s="1318">
        <v>3.108380927E9</v>
      </c>
      <c r="M400" s="1311" t="s">
        <v>2554</v>
      </c>
      <c r="N400" s="1318" t="s">
        <v>46</v>
      </c>
      <c r="O400" s="1318" t="s">
        <v>342</v>
      </c>
      <c r="P400" s="1318" t="s">
        <v>342</v>
      </c>
      <c r="Q400" s="1318" t="s">
        <v>2555</v>
      </c>
      <c r="R400" s="1318" t="s">
        <v>50</v>
      </c>
      <c r="S400" s="1318" t="s">
        <v>291</v>
      </c>
      <c r="T400" s="1318" t="s">
        <v>271</v>
      </c>
      <c r="U400" s="1318" t="s">
        <v>161</v>
      </c>
      <c r="V400" s="1311" t="s">
        <v>3643</v>
      </c>
      <c r="W400" s="1318" t="s">
        <v>161</v>
      </c>
      <c r="X400" s="1311" t="s">
        <v>3644</v>
      </c>
      <c r="Y400" s="1318">
        <v>3.168380427E9</v>
      </c>
      <c r="Z400" s="1328"/>
      <c r="AA400" s="1328"/>
      <c r="AB400" s="1311" t="s">
        <v>2558</v>
      </c>
    </row>
    <row r="401">
      <c r="A401" s="48"/>
      <c r="B401" s="722">
        <v>7.0</v>
      </c>
      <c r="C401" s="1311" t="s">
        <v>3645</v>
      </c>
      <c r="D401" s="1318" t="s">
        <v>453</v>
      </c>
      <c r="E401" s="1318">
        <v>1.088452E9</v>
      </c>
      <c r="F401" s="1320">
        <v>38420.0</v>
      </c>
      <c r="G401" s="1318">
        <v>13.0</v>
      </c>
      <c r="H401" s="1318" t="s">
        <v>682</v>
      </c>
      <c r="I401" s="1328"/>
      <c r="J401" s="1311" t="s">
        <v>3646</v>
      </c>
      <c r="K401" s="1318" t="s">
        <v>161</v>
      </c>
      <c r="L401" s="1318" t="s">
        <v>161</v>
      </c>
      <c r="M401" s="1311" t="s">
        <v>2554</v>
      </c>
      <c r="N401" s="1318" t="s">
        <v>46</v>
      </c>
      <c r="O401" s="1318" t="s">
        <v>342</v>
      </c>
      <c r="P401" s="1318" t="s">
        <v>342</v>
      </c>
      <c r="Q401" s="1318" t="s">
        <v>2555</v>
      </c>
      <c r="R401" s="1318" t="s">
        <v>50</v>
      </c>
      <c r="S401" s="1318" t="s">
        <v>729</v>
      </c>
      <c r="T401" s="1318" t="s">
        <v>271</v>
      </c>
      <c r="U401" s="1318" t="s">
        <v>161</v>
      </c>
      <c r="V401" s="1311" t="s">
        <v>3649</v>
      </c>
      <c r="W401" s="1318">
        <v>3.147809068E9</v>
      </c>
      <c r="X401" s="1311" t="s">
        <v>3650</v>
      </c>
      <c r="Y401" s="1318">
        <v>3.13788452E9</v>
      </c>
      <c r="Z401" s="1328"/>
      <c r="AA401" s="1328"/>
      <c r="AB401" s="1311" t="s">
        <v>2558</v>
      </c>
    </row>
    <row r="402">
      <c r="A402" s="48"/>
      <c r="B402" s="722">
        <v>8.0</v>
      </c>
      <c r="C402" s="1311" t="s">
        <v>3653</v>
      </c>
      <c r="D402" s="1318" t="s">
        <v>453</v>
      </c>
      <c r="E402" s="1318">
        <v>1.114151543E9</v>
      </c>
      <c r="F402" s="1320">
        <v>38872.0</v>
      </c>
      <c r="G402" s="1318">
        <v>11.0</v>
      </c>
      <c r="H402" s="1318" t="s">
        <v>157</v>
      </c>
      <c r="I402" s="1328"/>
      <c r="J402" s="1311" t="s">
        <v>3654</v>
      </c>
      <c r="K402" s="1318" t="s">
        <v>161</v>
      </c>
      <c r="L402" s="1318" t="s">
        <v>161</v>
      </c>
      <c r="M402" s="1311" t="s">
        <v>2554</v>
      </c>
      <c r="N402" s="1318" t="s">
        <v>46</v>
      </c>
      <c r="O402" s="1318" t="s">
        <v>342</v>
      </c>
      <c r="P402" s="1318" t="s">
        <v>342</v>
      </c>
      <c r="Q402" s="1318" t="s">
        <v>2555</v>
      </c>
      <c r="R402" s="1318" t="s">
        <v>50</v>
      </c>
      <c r="S402" s="1318" t="s">
        <v>445</v>
      </c>
      <c r="T402" s="1318" t="s">
        <v>271</v>
      </c>
      <c r="U402" s="1318" t="s">
        <v>161</v>
      </c>
      <c r="V402" s="1311" t="s">
        <v>161</v>
      </c>
      <c r="W402" s="1318" t="s">
        <v>161</v>
      </c>
      <c r="X402" s="1311" t="s">
        <v>3657</v>
      </c>
      <c r="Y402" s="1318">
        <v>3.117264082E9</v>
      </c>
      <c r="Z402" s="1328"/>
      <c r="AA402" s="1328"/>
      <c r="AB402" s="1311" t="s">
        <v>2558</v>
      </c>
    </row>
    <row r="403">
      <c r="A403" s="48"/>
      <c r="B403" s="722">
        <v>9.0</v>
      </c>
      <c r="C403" s="1311" t="s">
        <v>3660</v>
      </c>
      <c r="D403" s="1318" t="s">
        <v>453</v>
      </c>
      <c r="E403" s="1318">
        <v>1.088255983E9</v>
      </c>
      <c r="F403" s="1320">
        <v>38705.0</v>
      </c>
      <c r="G403" s="1318">
        <v>12.0</v>
      </c>
      <c r="H403" s="1318" t="s">
        <v>682</v>
      </c>
      <c r="I403" s="1328"/>
      <c r="J403" s="1311" t="s">
        <v>3664</v>
      </c>
      <c r="K403" s="1318" t="s">
        <v>161</v>
      </c>
      <c r="L403" s="1318" t="s">
        <v>161</v>
      </c>
      <c r="M403" s="1311" t="s">
        <v>2554</v>
      </c>
      <c r="N403" s="1318" t="s">
        <v>46</v>
      </c>
      <c r="O403" s="1318" t="s">
        <v>342</v>
      </c>
      <c r="P403" s="1318" t="s">
        <v>342</v>
      </c>
      <c r="Q403" s="1318" t="s">
        <v>2555</v>
      </c>
      <c r="R403" s="1318" t="s">
        <v>50</v>
      </c>
      <c r="S403" s="1318" t="s">
        <v>291</v>
      </c>
      <c r="T403" s="1318" t="s">
        <v>271</v>
      </c>
      <c r="U403" s="1318" t="s">
        <v>161</v>
      </c>
      <c r="V403" s="1311" t="s">
        <v>3666</v>
      </c>
      <c r="W403" s="1318">
        <v>3.147783472E9</v>
      </c>
      <c r="X403" s="1311" t="s">
        <v>3667</v>
      </c>
      <c r="Y403" s="1318">
        <v>3.177183472E9</v>
      </c>
      <c r="Z403" s="1328"/>
      <c r="AA403" s="1328"/>
      <c r="AB403" s="1311" t="s">
        <v>2558</v>
      </c>
    </row>
    <row r="404">
      <c r="A404" s="48"/>
      <c r="B404" s="722">
        <v>10.0</v>
      </c>
      <c r="C404" s="1311" t="s">
        <v>3670</v>
      </c>
      <c r="D404" s="1318" t="s">
        <v>453</v>
      </c>
      <c r="E404" s="1318">
        <v>1.021923935E9</v>
      </c>
      <c r="F404" s="1320">
        <v>38033.0</v>
      </c>
      <c r="G404" s="1318">
        <v>14.0</v>
      </c>
      <c r="H404" s="1318" t="s">
        <v>682</v>
      </c>
      <c r="I404" s="1328"/>
      <c r="J404" s="1311" t="s">
        <v>3673</v>
      </c>
      <c r="K404" s="1318" t="s">
        <v>161</v>
      </c>
      <c r="L404" s="1318" t="s">
        <v>161</v>
      </c>
      <c r="M404" s="1311" t="s">
        <v>2554</v>
      </c>
      <c r="N404" s="1318" t="s">
        <v>46</v>
      </c>
      <c r="O404" s="1318" t="s">
        <v>342</v>
      </c>
      <c r="P404" s="1318" t="s">
        <v>342</v>
      </c>
      <c r="Q404" s="1318" t="s">
        <v>2555</v>
      </c>
      <c r="R404" s="1318" t="s">
        <v>50</v>
      </c>
      <c r="S404" s="1318" t="s">
        <v>291</v>
      </c>
      <c r="T404" s="1318" t="s">
        <v>271</v>
      </c>
      <c r="U404" s="1318" t="s">
        <v>161</v>
      </c>
      <c r="V404" s="1311" t="s">
        <v>3677</v>
      </c>
      <c r="W404" s="1318"/>
      <c r="X404" s="1311" t="s">
        <v>3678</v>
      </c>
      <c r="Y404" s="1328"/>
      <c r="Z404" s="1328"/>
      <c r="AA404" s="1328"/>
      <c r="AB404" s="1311" t="s">
        <v>2558</v>
      </c>
    </row>
    <row r="405">
      <c r="A405" s="48"/>
      <c r="B405" s="722">
        <v>11.0</v>
      </c>
      <c r="C405" s="1311" t="s">
        <v>3680</v>
      </c>
      <c r="D405" s="1318" t="s">
        <v>453</v>
      </c>
      <c r="E405" s="1318">
        <v>1.088800355E9</v>
      </c>
      <c r="F405" s="1320">
        <v>38435.0</v>
      </c>
      <c r="G405" s="1318">
        <v>13.0</v>
      </c>
      <c r="H405" s="1318" t="s">
        <v>682</v>
      </c>
      <c r="I405" s="1328"/>
      <c r="J405" s="1311" t="s">
        <v>3646</v>
      </c>
      <c r="K405" s="1318" t="s">
        <v>161</v>
      </c>
      <c r="L405" s="1318" t="s">
        <v>161</v>
      </c>
      <c r="M405" s="1311" t="s">
        <v>2554</v>
      </c>
      <c r="N405" s="1318" t="s">
        <v>46</v>
      </c>
      <c r="O405" s="1318" t="s">
        <v>342</v>
      </c>
      <c r="P405" s="1318" t="s">
        <v>342</v>
      </c>
      <c r="Q405" s="1318" t="s">
        <v>2555</v>
      </c>
      <c r="R405" s="1318" t="s">
        <v>50</v>
      </c>
      <c r="S405" s="1318" t="s">
        <v>729</v>
      </c>
      <c r="T405" s="1318" t="s">
        <v>271</v>
      </c>
      <c r="U405" s="1318" t="s">
        <v>161</v>
      </c>
      <c r="V405" s="1311" t="s">
        <v>3649</v>
      </c>
      <c r="W405" s="1318">
        <v>3.215738677E9</v>
      </c>
      <c r="X405" s="1311" t="s">
        <v>3684</v>
      </c>
      <c r="Y405" s="1318">
        <v>3.147809068E9</v>
      </c>
      <c r="Z405" s="1328"/>
      <c r="AA405" s="1328"/>
      <c r="AB405" s="1311" t="s">
        <v>2558</v>
      </c>
    </row>
    <row r="406">
      <c r="A406" s="48"/>
      <c r="B406" s="722">
        <v>12.0</v>
      </c>
      <c r="C406" s="1311" t="s">
        <v>3687</v>
      </c>
      <c r="D406" s="1318" t="s">
        <v>695</v>
      </c>
      <c r="E406" s="1318">
        <v>1.089935334E9</v>
      </c>
      <c r="F406" s="1320">
        <v>38707.0</v>
      </c>
      <c r="G406" s="1318">
        <v>12.0</v>
      </c>
      <c r="H406" s="1318" t="s">
        <v>157</v>
      </c>
      <c r="I406" s="1318"/>
      <c r="J406" s="1311" t="s">
        <v>3690</v>
      </c>
      <c r="K406" s="1318" t="s">
        <v>161</v>
      </c>
      <c r="L406" s="1318" t="s">
        <v>161</v>
      </c>
      <c r="M406" s="1311" t="s">
        <v>2554</v>
      </c>
      <c r="N406" s="1318" t="s">
        <v>46</v>
      </c>
      <c r="O406" s="1318" t="s">
        <v>342</v>
      </c>
      <c r="P406" s="1318" t="s">
        <v>342</v>
      </c>
      <c r="Q406" s="1318" t="s">
        <v>2555</v>
      </c>
      <c r="R406" s="1318" t="s">
        <v>50</v>
      </c>
      <c r="S406" s="1318"/>
      <c r="T406" s="1318" t="s">
        <v>271</v>
      </c>
      <c r="U406" s="1318" t="s">
        <v>161</v>
      </c>
      <c r="V406" s="1311"/>
      <c r="W406" s="1318"/>
      <c r="X406" s="1311"/>
      <c r="Y406" s="1318">
        <v>3.137865788E9</v>
      </c>
      <c r="Z406" s="1328"/>
      <c r="AA406" s="1328"/>
      <c r="AB406" s="1311" t="s">
        <v>2558</v>
      </c>
    </row>
    <row r="407">
      <c r="A407" s="48"/>
      <c r="B407" s="722">
        <v>13.0</v>
      </c>
      <c r="C407" s="1311" t="s">
        <v>3692</v>
      </c>
      <c r="D407" s="1318" t="s">
        <v>453</v>
      </c>
      <c r="E407" s="1318">
        <v>1.088826277E9</v>
      </c>
      <c r="F407" s="1320">
        <v>38278.0</v>
      </c>
      <c r="G407" s="1318">
        <v>13.0</v>
      </c>
      <c r="H407" s="1318" t="s">
        <v>157</v>
      </c>
      <c r="I407" s="1318"/>
      <c r="J407" s="1311" t="s">
        <v>3693</v>
      </c>
      <c r="K407" s="1318" t="s">
        <v>161</v>
      </c>
      <c r="L407" s="1318" t="s">
        <v>161</v>
      </c>
      <c r="M407" s="1311" t="s">
        <v>2554</v>
      </c>
      <c r="N407" s="1318" t="s">
        <v>46</v>
      </c>
      <c r="O407" s="1318" t="s">
        <v>342</v>
      </c>
      <c r="P407" s="1318" t="s">
        <v>342</v>
      </c>
      <c r="Q407" s="1318" t="s">
        <v>2555</v>
      </c>
      <c r="R407" s="1318" t="s">
        <v>50</v>
      </c>
      <c r="S407" s="1318"/>
      <c r="T407" s="1318" t="s">
        <v>271</v>
      </c>
      <c r="U407" s="1318" t="s">
        <v>161</v>
      </c>
      <c r="V407" s="1311" t="s">
        <v>3694</v>
      </c>
      <c r="W407" s="1318"/>
      <c r="X407" s="1311" t="s">
        <v>3695</v>
      </c>
      <c r="Y407" s="1318">
        <v>3.205921408E9</v>
      </c>
      <c r="Z407" s="1328"/>
      <c r="AA407" s="1328"/>
      <c r="AB407" s="1311" t="s">
        <v>2558</v>
      </c>
    </row>
    <row r="408">
      <c r="A408" s="48"/>
      <c r="B408" s="722">
        <v>14.0</v>
      </c>
      <c r="C408" s="1311" t="s">
        <v>3698</v>
      </c>
      <c r="D408" s="1318" t="s">
        <v>453</v>
      </c>
      <c r="E408" s="1318">
        <v>1.088273166E9</v>
      </c>
      <c r="F408" s="1320">
        <v>39353.0</v>
      </c>
      <c r="G408" s="1318">
        <v>10.0</v>
      </c>
      <c r="H408" s="1318" t="s">
        <v>157</v>
      </c>
      <c r="I408" s="1318"/>
      <c r="J408" s="1311" t="s">
        <v>3699</v>
      </c>
      <c r="K408" s="1318" t="s">
        <v>161</v>
      </c>
      <c r="L408" s="1318" t="s">
        <v>161</v>
      </c>
      <c r="M408" s="1311" t="s">
        <v>2554</v>
      </c>
      <c r="N408" s="1318" t="s">
        <v>46</v>
      </c>
      <c r="O408" s="1318" t="s">
        <v>342</v>
      </c>
      <c r="P408" s="1318" t="s">
        <v>342</v>
      </c>
      <c r="Q408" s="1318" t="s">
        <v>2555</v>
      </c>
      <c r="R408" s="1318" t="s">
        <v>50</v>
      </c>
      <c r="S408" s="1318"/>
      <c r="T408" s="1318" t="s">
        <v>271</v>
      </c>
      <c r="U408" s="1318" t="s">
        <v>161</v>
      </c>
      <c r="V408" s="1311" t="s">
        <v>3694</v>
      </c>
      <c r="W408" s="1318"/>
      <c r="X408" s="1311" t="s">
        <v>3695</v>
      </c>
      <c r="Y408" s="1318">
        <v>3.205921408E9</v>
      </c>
      <c r="Z408" s="1328"/>
      <c r="AA408" s="1328"/>
      <c r="AB408" s="1311" t="s">
        <v>2558</v>
      </c>
    </row>
    <row r="409">
      <c r="A409" s="48"/>
      <c r="B409" s="722">
        <v>15.0</v>
      </c>
      <c r="C409" s="1311" t="s">
        <v>3700</v>
      </c>
      <c r="D409" s="1318" t="s">
        <v>453</v>
      </c>
      <c r="E409" s="1318">
        <v>1.12802454E9</v>
      </c>
      <c r="F409" s="1320"/>
      <c r="G409" s="1318">
        <v>11.0</v>
      </c>
      <c r="H409" s="1318" t="s">
        <v>682</v>
      </c>
      <c r="I409" s="1318"/>
      <c r="J409" s="1311" t="s">
        <v>3701</v>
      </c>
      <c r="K409" s="1318" t="s">
        <v>161</v>
      </c>
      <c r="L409" s="1318" t="s">
        <v>161</v>
      </c>
      <c r="M409" s="1311" t="s">
        <v>2554</v>
      </c>
      <c r="N409" s="1318" t="s">
        <v>46</v>
      </c>
      <c r="O409" s="1318" t="s">
        <v>342</v>
      </c>
      <c r="P409" s="1318" t="s">
        <v>342</v>
      </c>
      <c r="Q409" s="1318" t="s">
        <v>2555</v>
      </c>
      <c r="R409" s="1318" t="s">
        <v>50</v>
      </c>
      <c r="S409" s="1318"/>
      <c r="T409" s="1318" t="s">
        <v>271</v>
      </c>
      <c r="U409" s="1318" t="s">
        <v>161</v>
      </c>
      <c r="V409" s="1311"/>
      <c r="W409" s="1318"/>
      <c r="X409" s="1311"/>
      <c r="Y409" s="1318">
        <v>3.117852669E9</v>
      </c>
      <c r="Z409" s="1328"/>
      <c r="AA409" s="1328"/>
      <c r="AB409" s="1311" t="s">
        <v>2558</v>
      </c>
    </row>
    <row r="410">
      <c r="A410" s="48"/>
      <c r="B410" s="722">
        <v>16.0</v>
      </c>
      <c r="C410" s="1311" t="s">
        <v>3703</v>
      </c>
      <c r="D410" s="1318" t="s">
        <v>453</v>
      </c>
      <c r="E410" s="1318">
        <v>1.079095036E9</v>
      </c>
      <c r="F410" s="1320"/>
      <c r="G410" s="1318">
        <v>10.0</v>
      </c>
      <c r="H410" s="1318" t="s">
        <v>682</v>
      </c>
      <c r="I410" s="1318"/>
      <c r="J410" s="1311"/>
      <c r="K410" s="1318" t="s">
        <v>161</v>
      </c>
      <c r="L410" s="1318" t="s">
        <v>161</v>
      </c>
      <c r="M410" s="1311" t="s">
        <v>2554</v>
      </c>
      <c r="N410" s="1318" t="s">
        <v>46</v>
      </c>
      <c r="O410" s="1318" t="s">
        <v>342</v>
      </c>
      <c r="P410" s="1318" t="s">
        <v>342</v>
      </c>
      <c r="Q410" s="1318" t="s">
        <v>2555</v>
      </c>
      <c r="R410" s="1318" t="s">
        <v>50</v>
      </c>
      <c r="S410" s="1318"/>
      <c r="T410" s="1318" t="s">
        <v>271</v>
      </c>
      <c r="U410" s="1318" t="s">
        <v>161</v>
      </c>
      <c r="V410" s="1311"/>
      <c r="W410" s="1318"/>
      <c r="X410" s="1311"/>
      <c r="Y410" s="1318"/>
      <c r="Z410" s="1351">
        <v>43339.0</v>
      </c>
      <c r="AA410" s="1328"/>
      <c r="AB410" s="1311" t="s">
        <v>2558</v>
      </c>
    </row>
    <row r="411">
      <c r="A411" s="48"/>
      <c r="B411" s="377">
        <v>1.0</v>
      </c>
      <c r="C411" s="1121" t="s">
        <v>3705</v>
      </c>
      <c r="D411" s="1119" t="s">
        <v>453</v>
      </c>
      <c r="E411" s="1123">
        <v>1.089930361E9</v>
      </c>
      <c r="F411" s="1182">
        <v>38003.0</v>
      </c>
      <c r="G411" s="1123">
        <v>14.0</v>
      </c>
      <c r="H411" s="1123" t="s">
        <v>157</v>
      </c>
      <c r="I411" s="1120"/>
      <c r="J411" s="1121" t="s">
        <v>3706</v>
      </c>
      <c r="K411" s="1123" t="s">
        <v>161</v>
      </c>
      <c r="L411" s="1123" t="s">
        <v>161</v>
      </c>
      <c r="M411" s="1121" t="s">
        <v>2554</v>
      </c>
      <c r="N411" s="1123" t="s">
        <v>46</v>
      </c>
      <c r="O411" s="1123" t="s">
        <v>342</v>
      </c>
      <c r="P411" s="1123" t="s">
        <v>342</v>
      </c>
      <c r="Q411" s="1123" t="s">
        <v>2555</v>
      </c>
      <c r="R411" s="1123" t="s">
        <v>50</v>
      </c>
      <c r="S411" s="1123" t="s">
        <v>291</v>
      </c>
      <c r="T411" s="1123" t="s">
        <v>271</v>
      </c>
      <c r="U411" s="1123" t="s">
        <v>161</v>
      </c>
      <c r="V411" s="1121" t="s">
        <v>3707</v>
      </c>
      <c r="W411" s="1123">
        <v>3.225694281E9</v>
      </c>
      <c r="X411" s="1121" t="s">
        <v>3708</v>
      </c>
      <c r="Y411" s="1123">
        <v>3.145139142E9</v>
      </c>
      <c r="Z411" s="1120"/>
      <c r="AA411" s="1120"/>
      <c r="AB411" s="1121" t="s">
        <v>2790</v>
      </c>
    </row>
    <row r="412">
      <c r="A412" s="48"/>
      <c r="B412" s="377">
        <v>2.0</v>
      </c>
      <c r="C412" s="1121" t="s">
        <v>3709</v>
      </c>
      <c r="D412" s="1119" t="s">
        <v>453</v>
      </c>
      <c r="E412" s="1123">
        <v>1.088264125E9</v>
      </c>
      <c r="F412" s="1182">
        <v>39090.0</v>
      </c>
      <c r="G412" s="1123">
        <v>11.0</v>
      </c>
      <c r="H412" s="1123" t="s">
        <v>682</v>
      </c>
      <c r="I412" s="1120"/>
      <c r="J412" s="1121" t="s">
        <v>3710</v>
      </c>
      <c r="K412" s="1123" t="s">
        <v>161</v>
      </c>
      <c r="L412" s="1123" t="s">
        <v>161</v>
      </c>
      <c r="M412" s="1121" t="s">
        <v>2554</v>
      </c>
      <c r="N412" s="1123" t="s">
        <v>46</v>
      </c>
      <c r="O412" s="1123" t="s">
        <v>342</v>
      </c>
      <c r="P412" s="1123" t="s">
        <v>342</v>
      </c>
      <c r="Q412" s="1123" t="s">
        <v>2555</v>
      </c>
      <c r="R412" s="1123" t="s">
        <v>50</v>
      </c>
      <c r="S412" s="1123" t="s">
        <v>729</v>
      </c>
      <c r="T412" s="1123" t="s">
        <v>271</v>
      </c>
      <c r="U412" s="1123" t="s">
        <v>161</v>
      </c>
      <c r="V412" s="1121" t="s">
        <v>161</v>
      </c>
      <c r="W412" s="1123" t="s">
        <v>161</v>
      </c>
      <c r="X412" s="1121" t="s">
        <v>3713</v>
      </c>
      <c r="Y412" s="1120"/>
      <c r="Z412" s="1120"/>
      <c r="AA412" s="1120"/>
      <c r="AB412" s="1121" t="s">
        <v>3714</v>
      </c>
    </row>
    <row r="413">
      <c r="A413" s="48"/>
      <c r="B413" s="377">
        <v>3.0</v>
      </c>
      <c r="C413" s="1121" t="s">
        <v>3715</v>
      </c>
      <c r="D413" s="1123" t="s">
        <v>453</v>
      </c>
      <c r="E413" s="1123">
        <v>1.13705934E9</v>
      </c>
      <c r="F413" s="1182">
        <v>38661.0</v>
      </c>
      <c r="G413" s="1123">
        <v>12.0</v>
      </c>
      <c r="H413" s="1123" t="s">
        <v>157</v>
      </c>
      <c r="I413" s="1120"/>
      <c r="J413" s="1121" t="s">
        <v>3716</v>
      </c>
      <c r="K413" s="1123" t="s">
        <v>161</v>
      </c>
      <c r="L413" s="1123" t="s">
        <v>161</v>
      </c>
      <c r="M413" s="1121" t="s">
        <v>2554</v>
      </c>
      <c r="N413" s="1123" t="s">
        <v>46</v>
      </c>
      <c r="O413" s="1123" t="s">
        <v>342</v>
      </c>
      <c r="P413" s="1123" t="s">
        <v>342</v>
      </c>
      <c r="Q413" s="1123" t="s">
        <v>2555</v>
      </c>
      <c r="R413" s="1123" t="s">
        <v>50</v>
      </c>
      <c r="S413" s="1123" t="s">
        <v>240</v>
      </c>
      <c r="T413" s="1123" t="s">
        <v>271</v>
      </c>
      <c r="U413" s="1123" t="s">
        <v>161</v>
      </c>
      <c r="V413" s="1121" t="s">
        <v>3718</v>
      </c>
      <c r="W413" s="1123"/>
      <c r="X413" s="1121" t="s">
        <v>3719</v>
      </c>
      <c r="Y413" s="1120"/>
      <c r="Z413" s="1120"/>
      <c r="AA413" s="1120"/>
      <c r="AB413" s="1121" t="s">
        <v>3714</v>
      </c>
    </row>
    <row r="414">
      <c r="A414" s="48"/>
      <c r="B414" s="377">
        <v>4.0</v>
      </c>
      <c r="C414" s="1121" t="s">
        <v>3720</v>
      </c>
      <c r="D414" s="1123" t="s">
        <v>453</v>
      </c>
      <c r="E414" s="1123">
        <v>1.089382085E9</v>
      </c>
      <c r="F414" s="1182">
        <v>40380.0</v>
      </c>
      <c r="G414" s="1123">
        <v>7.0</v>
      </c>
      <c r="H414" s="1123" t="s">
        <v>157</v>
      </c>
      <c r="I414" s="1120"/>
      <c r="J414" s="1121" t="s">
        <v>3721</v>
      </c>
      <c r="K414" s="1123" t="s">
        <v>161</v>
      </c>
      <c r="L414" s="1123" t="s">
        <v>161</v>
      </c>
      <c r="M414" s="1121" t="s">
        <v>2554</v>
      </c>
      <c r="N414" s="1123" t="s">
        <v>46</v>
      </c>
      <c r="O414" s="1123" t="s">
        <v>342</v>
      </c>
      <c r="P414" s="1123" t="s">
        <v>342</v>
      </c>
      <c r="Q414" s="1123" t="s">
        <v>2555</v>
      </c>
      <c r="R414" s="1123" t="s">
        <v>50</v>
      </c>
      <c r="S414" s="1123" t="s">
        <v>115</v>
      </c>
      <c r="T414" s="1123" t="s">
        <v>271</v>
      </c>
      <c r="U414" s="1123" t="s">
        <v>161</v>
      </c>
      <c r="V414" s="1121" t="s">
        <v>3723</v>
      </c>
      <c r="W414" s="1123" t="s">
        <v>161</v>
      </c>
      <c r="X414" s="1121" t="s">
        <v>3724</v>
      </c>
      <c r="Y414" s="1120"/>
      <c r="Z414" s="1120"/>
      <c r="AA414" s="1120"/>
      <c r="AB414" s="1121" t="s">
        <v>3714</v>
      </c>
    </row>
    <row r="415">
      <c r="A415" s="48"/>
      <c r="B415" s="377">
        <v>5.0</v>
      </c>
      <c r="C415" s="1121" t="s">
        <v>3726</v>
      </c>
      <c r="D415" s="1123" t="s">
        <v>453</v>
      </c>
      <c r="E415" s="1123">
        <v>1.088259757E9</v>
      </c>
      <c r="F415" s="1182">
        <v>38842.0</v>
      </c>
      <c r="G415" s="1123">
        <v>11.0</v>
      </c>
      <c r="H415" s="1123" t="s">
        <v>157</v>
      </c>
      <c r="I415" s="1120"/>
      <c r="J415" s="1121" t="s">
        <v>3727</v>
      </c>
      <c r="K415" s="1123" t="s">
        <v>161</v>
      </c>
      <c r="L415" s="1123" t="s">
        <v>161</v>
      </c>
      <c r="M415" s="1121" t="s">
        <v>2554</v>
      </c>
      <c r="N415" s="1123" t="s">
        <v>46</v>
      </c>
      <c r="O415" s="1123" t="s">
        <v>342</v>
      </c>
      <c r="P415" s="1123" t="s">
        <v>342</v>
      </c>
      <c r="Q415" s="1123" t="s">
        <v>2555</v>
      </c>
      <c r="R415" s="1123" t="s">
        <v>50</v>
      </c>
      <c r="S415" s="1123" t="s">
        <v>729</v>
      </c>
      <c r="T415" s="1123" t="s">
        <v>271</v>
      </c>
      <c r="U415" s="1123" t="s">
        <v>161</v>
      </c>
      <c r="V415" s="1121" t="s">
        <v>3729</v>
      </c>
      <c r="W415" s="1123" t="s">
        <v>161</v>
      </c>
      <c r="X415" s="1121" t="s">
        <v>3730</v>
      </c>
      <c r="Y415" s="1120"/>
      <c r="Z415" s="1120"/>
      <c r="AA415" s="1120"/>
      <c r="AB415" s="1121" t="s">
        <v>3714</v>
      </c>
    </row>
    <row r="416">
      <c r="A416" s="48"/>
      <c r="B416" s="377">
        <v>6.0</v>
      </c>
      <c r="C416" s="1121" t="s">
        <v>3731</v>
      </c>
      <c r="D416" s="1123" t="s">
        <v>453</v>
      </c>
      <c r="E416" s="1123">
        <v>1.089382478E9</v>
      </c>
      <c r="F416" s="1182">
        <v>38683.0</v>
      </c>
      <c r="G416" s="1123">
        <v>12.0</v>
      </c>
      <c r="H416" s="1123" t="s">
        <v>682</v>
      </c>
      <c r="I416" s="1120"/>
      <c r="J416" s="1121" t="s">
        <v>3732</v>
      </c>
      <c r="K416" s="1123" t="s">
        <v>161</v>
      </c>
      <c r="L416" s="1123" t="s">
        <v>161</v>
      </c>
      <c r="M416" s="1121" t="s">
        <v>2554</v>
      </c>
      <c r="N416" s="1123" t="s">
        <v>46</v>
      </c>
      <c r="O416" s="1123" t="s">
        <v>342</v>
      </c>
      <c r="P416" s="1123" t="s">
        <v>342</v>
      </c>
      <c r="Q416" s="1123" t="s">
        <v>2555</v>
      </c>
      <c r="R416" s="1123" t="s">
        <v>50</v>
      </c>
      <c r="S416" s="1123" t="s">
        <v>291</v>
      </c>
      <c r="T416" s="1123" t="s">
        <v>271</v>
      </c>
      <c r="U416" s="1123" t="s">
        <v>161</v>
      </c>
      <c r="V416" s="1121" t="s">
        <v>3733</v>
      </c>
      <c r="W416" s="1123"/>
      <c r="X416" s="1121" t="s">
        <v>3734</v>
      </c>
      <c r="Y416" s="1123">
        <v>3446697.0</v>
      </c>
      <c r="Z416" s="1120"/>
      <c r="AA416" s="1120"/>
      <c r="AB416" s="1121" t="s">
        <v>3714</v>
      </c>
    </row>
    <row r="417">
      <c r="A417" s="48"/>
      <c r="B417" s="377">
        <v>7.0</v>
      </c>
      <c r="C417" s="1121" t="s">
        <v>3735</v>
      </c>
      <c r="D417" s="1119" t="s">
        <v>453</v>
      </c>
      <c r="E417" s="1123">
        <v>1.089338038E9</v>
      </c>
      <c r="F417" s="1182">
        <v>38444.0</v>
      </c>
      <c r="G417" s="1123">
        <v>12.0</v>
      </c>
      <c r="H417" s="1123" t="s">
        <v>682</v>
      </c>
      <c r="I417" s="1120"/>
      <c r="J417" s="1121" t="s">
        <v>3736</v>
      </c>
      <c r="K417" s="1123" t="s">
        <v>161</v>
      </c>
      <c r="L417" s="1123" t="s">
        <v>161</v>
      </c>
      <c r="M417" s="1121" t="s">
        <v>2554</v>
      </c>
      <c r="N417" s="1123" t="s">
        <v>46</v>
      </c>
      <c r="O417" s="1123" t="s">
        <v>342</v>
      </c>
      <c r="P417" s="1123" t="s">
        <v>342</v>
      </c>
      <c r="Q417" s="1123" t="s">
        <v>2555</v>
      </c>
      <c r="R417" s="1123" t="s">
        <v>50</v>
      </c>
      <c r="S417" s="1123" t="s">
        <v>291</v>
      </c>
      <c r="T417" s="1123" t="s">
        <v>271</v>
      </c>
      <c r="U417" s="1123" t="s">
        <v>161</v>
      </c>
      <c r="V417" s="1121"/>
      <c r="W417" s="1120"/>
      <c r="X417" s="1121" t="s">
        <v>3737</v>
      </c>
      <c r="Y417" s="1120"/>
      <c r="Z417" s="1120"/>
      <c r="AA417" s="1120"/>
      <c r="AB417" s="1121" t="s">
        <v>3714</v>
      </c>
    </row>
    <row r="418">
      <c r="A418" s="48"/>
      <c r="B418" s="377">
        <v>8.0</v>
      </c>
      <c r="C418" s="1121" t="s">
        <v>3739</v>
      </c>
      <c r="D418" s="1123" t="s">
        <v>453</v>
      </c>
      <c r="E418" s="1123">
        <v>4.0070926E7</v>
      </c>
      <c r="F418" s="1182">
        <v>39025.0</v>
      </c>
      <c r="G418" s="1123">
        <v>11.0</v>
      </c>
      <c r="H418" s="1123" t="s">
        <v>157</v>
      </c>
      <c r="I418" s="1120"/>
      <c r="J418" s="1121" t="s">
        <v>3740</v>
      </c>
      <c r="K418" s="1123" t="s">
        <v>161</v>
      </c>
      <c r="L418" s="1123" t="s">
        <v>161</v>
      </c>
      <c r="M418" s="1121" t="s">
        <v>2554</v>
      </c>
      <c r="N418" s="1123" t="s">
        <v>46</v>
      </c>
      <c r="O418" s="1123" t="s">
        <v>342</v>
      </c>
      <c r="P418" s="1123" t="s">
        <v>342</v>
      </c>
      <c r="Q418" s="1123" t="s">
        <v>2555</v>
      </c>
      <c r="R418" s="1123" t="s">
        <v>50</v>
      </c>
      <c r="S418" s="1123" t="s">
        <v>729</v>
      </c>
      <c r="T418" s="1123" t="s">
        <v>271</v>
      </c>
      <c r="U418" s="1123" t="s">
        <v>161</v>
      </c>
      <c r="V418" s="1121" t="s">
        <v>161</v>
      </c>
      <c r="W418" s="1123" t="s">
        <v>161</v>
      </c>
      <c r="X418" s="1121" t="s">
        <v>3741</v>
      </c>
      <c r="Y418" s="1123">
        <v>3.117041079E9</v>
      </c>
      <c r="Z418" s="1120"/>
      <c r="AA418" s="1120"/>
      <c r="AB418" s="1121" t="s">
        <v>3714</v>
      </c>
    </row>
    <row r="419">
      <c r="A419" s="48"/>
      <c r="B419" s="377">
        <v>9.0</v>
      </c>
      <c r="C419" s="1121" t="s">
        <v>3742</v>
      </c>
      <c r="D419" s="1119" t="s">
        <v>453</v>
      </c>
      <c r="E419" s="1123">
        <v>1.058199116E9</v>
      </c>
      <c r="F419" s="1182">
        <v>39295.0</v>
      </c>
      <c r="G419" s="1123">
        <v>10.0</v>
      </c>
      <c r="H419" s="1123" t="s">
        <v>157</v>
      </c>
      <c r="I419" s="1120"/>
      <c r="J419" s="1121" t="s">
        <v>3743</v>
      </c>
      <c r="K419" s="1123" t="s">
        <v>161</v>
      </c>
      <c r="L419" s="1123" t="s">
        <v>2089</v>
      </c>
      <c r="M419" s="1121" t="s">
        <v>2554</v>
      </c>
      <c r="N419" s="1123" t="s">
        <v>46</v>
      </c>
      <c r="O419" s="1123" t="s">
        <v>342</v>
      </c>
      <c r="P419" s="1123" t="s">
        <v>342</v>
      </c>
      <c r="Q419" s="1123" t="s">
        <v>2555</v>
      </c>
      <c r="R419" s="1123" t="s">
        <v>50</v>
      </c>
      <c r="S419" s="1123" t="s">
        <v>729</v>
      </c>
      <c r="T419" s="1123" t="s">
        <v>271</v>
      </c>
      <c r="U419" s="1123" t="s">
        <v>161</v>
      </c>
      <c r="V419" s="1121" t="s">
        <v>3744</v>
      </c>
      <c r="W419" s="1123">
        <v>3.217612598E9</v>
      </c>
      <c r="X419" s="1121" t="s">
        <v>3745</v>
      </c>
      <c r="Y419" s="1123">
        <v>3.125106139E9</v>
      </c>
      <c r="Z419" s="1120"/>
      <c r="AA419" s="1120"/>
      <c r="AB419" s="1121" t="s">
        <v>2558</v>
      </c>
      <c r="AC419" s="128"/>
      <c r="AD419" s="128"/>
      <c r="AE419" s="128"/>
      <c r="AF419" s="128"/>
      <c r="AG419" s="128"/>
      <c r="AH419" s="128"/>
      <c r="AI419" s="128"/>
      <c r="AJ419" s="128"/>
      <c r="AK419" s="128"/>
      <c r="AL419" s="128"/>
    </row>
    <row r="420">
      <c r="A420" s="48"/>
      <c r="B420" s="377">
        <v>10.0</v>
      </c>
      <c r="C420" s="1121" t="s">
        <v>3746</v>
      </c>
      <c r="D420" s="1119" t="s">
        <v>453</v>
      </c>
      <c r="E420" s="1123">
        <v>1.089338381E9</v>
      </c>
      <c r="F420" s="1120"/>
      <c r="G420" s="1123">
        <v>10.0</v>
      </c>
      <c r="H420" s="1123" t="s">
        <v>682</v>
      </c>
      <c r="I420" s="1120"/>
      <c r="J420" s="1121" t="s">
        <v>3736</v>
      </c>
      <c r="K420" s="1123" t="s">
        <v>161</v>
      </c>
      <c r="L420" s="1123" t="s">
        <v>161</v>
      </c>
      <c r="M420" s="1121" t="s">
        <v>2554</v>
      </c>
      <c r="N420" s="1123" t="s">
        <v>46</v>
      </c>
      <c r="O420" s="1123" t="s">
        <v>342</v>
      </c>
      <c r="P420" s="1123" t="s">
        <v>342</v>
      </c>
      <c r="Q420" s="1123" t="s">
        <v>2555</v>
      </c>
      <c r="R420" s="1123" t="s">
        <v>50</v>
      </c>
      <c r="S420" s="1123" t="s">
        <v>291</v>
      </c>
      <c r="T420" s="1123" t="s">
        <v>271</v>
      </c>
      <c r="U420" s="1123" t="s">
        <v>161</v>
      </c>
      <c r="V420" s="1121"/>
      <c r="W420" s="1120"/>
      <c r="X420" s="1121" t="s">
        <v>3737</v>
      </c>
      <c r="Y420" s="1120"/>
      <c r="Z420" s="1120"/>
      <c r="AA420" s="1120"/>
      <c r="AB420" s="1121" t="s">
        <v>2558</v>
      </c>
      <c r="AC420" s="128"/>
      <c r="AD420" s="128"/>
      <c r="AE420" s="128"/>
      <c r="AF420" s="128"/>
      <c r="AG420" s="128"/>
      <c r="AH420" s="128"/>
      <c r="AI420" s="128"/>
      <c r="AJ420" s="128"/>
      <c r="AK420" s="128"/>
      <c r="AL420" s="128"/>
    </row>
    <row r="421">
      <c r="A421" s="48"/>
      <c r="B421" s="377">
        <v>11.0</v>
      </c>
      <c r="C421" s="1121" t="s">
        <v>3747</v>
      </c>
      <c r="D421" s="1123" t="s">
        <v>453</v>
      </c>
      <c r="E421" s="1123">
        <v>1.088226695E9</v>
      </c>
      <c r="F421" s="1182">
        <v>38635.0</v>
      </c>
      <c r="G421" s="1123">
        <v>12.0</v>
      </c>
      <c r="H421" s="1123" t="s">
        <v>157</v>
      </c>
      <c r="I421" s="1120"/>
      <c r="J421" s="1121" t="s">
        <v>3748</v>
      </c>
      <c r="K421" s="1123" t="s">
        <v>161</v>
      </c>
      <c r="L421" s="1123">
        <v>3.007658207E9</v>
      </c>
      <c r="M421" s="1121" t="s">
        <v>2554</v>
      </c>
      <c r="N421" s="1123" t="s">
        <v>46</v>
      </c>
      <c r="O421" s="1123" t="s">
        <v>342</v>
      </c>
      <c r="P421" s="1123" t="s">
        <v>342</v>
      </c>
      <c r="Q421" s="1123" t="s">
        <v>2555</v>
      </c>
      <c r="R421" s="1123" t="s">
        <v>50</v>
      </c>
      <c r="S421" s="1123" t="s">
        <v>115</v>
      </c>
      <c r="T421" s="1123" t="s">
        <v>271</v>
      </c>
      <c r="U421" s="1123" t="s">
        <v>161</v>
      </c>
      <c r="V421" s="1364"/>
      <c r="W421" s="1120"/>
      <c r="X421" s="1364"/>
      <c r="Y421" s="1120"/>
      <c r="Z421" s="1120"/>
      <c r="AA421" s="1120"/>
      <c r="AB421" s="1121" t="s">
        <v>2558</v>
      </c>
      <c r="AC421" s="128"/>
      <c r="AD421" s="128"/>
      <c r="AE421" s="128"/>
      <c r="AF421" s="128"/>
      <c r="AG421" s="128"/>
      <c r="AH421" s="128"/>
      <c r="AI421" s="128"/>
      <c r="AJ421" s="128"/>
      <c r="AK421" s="128"/>
      <c r="AL421" s="128"/>
    </row>
    <row r="422">
      <c r="A422" s="48"/>
      <c r="B422" s="377">
        <v>12.0</v>
      </c>
      <c r="C422" s="1121" t="s">
        <v>3750</v>
      </c>
      <c r="D422" s="1123" t="s">
        <v>453</v>
      </c>
      <c r="E422" s="1123">
        <v>1.085717295E9</v>
      </c>
      <c r="F422" s="1182">
        <v>38588.0</v>
      </c>
      <c r="G422" s="1123">
        <v>12.0</v>
      </c>
      <c r="H422" s="1123" t="s">
        <v>682</v>
      </c>
      <c r="I422" s="1120"/>
      <c r="J422" s="1121" t="s">
        <v>3751</v>
      </c>
      <c r="K422" s="1123" t="s">
        <v>161</v>
      </c>
      <c r="L422" s="1123" t="s">
        <v>161</v>
      </c>
      <c r="M422" s="1121" t="s">
        <v>2554</v>
      </c>
      <c r="N422" s="1123" t="s">
        <v>46</v>
      </c>
      <c r="O422" s="1123" t="s">
        <v>342</v>
      </c>
      <c r="P422" s="1123" t="s">
        <v>342</v>
      </c>
      <c r="Q422" s="1123" t="s">
        <v>2555</v>
      </c>
      <c r="R422" s="1123" t="s">
        <v>50</v>
      </c>
      <c r="S422" s="1123" t="s">
        <v>291</v>
      </c>
      <c r="T422" s="1123" t="s">
        <v>271</v>
      </c>
      <c r="U422" s="1123" t="s">
        <v>161</v>
      </c>
      <c r="V422" s="1121" t="s">
        <v>3754</v>
      </c>
      <c r="W422" s="1123">
        <v>3.215738677E9</v>
      </c>
      <c r="X422" s="1121" t="s">
        <v>3755</v>
      </c>
      <c r="Y422" s="1123">
        <v>3242914.0</v>
      </c>
      <c r="Z422" s="1120"/>
      <c r="AA422" s="1120"/>
      <c r="AB422" s="1121" t="s">
        <v>2558</v>
      </c>
      <c r="AC422" s="128"/>
      <c r="AD422" s="128"/>
      <c r="AE422" s="128"/>
      <c r="AF422" s="128"/>
      <c r="AG422" s="128"/>
      <c r="AH422" s="128"/>
      <c r="AI422" s="128"/>
      <c r="AJ422" s="128"/>
      <c r="AK422" s="128"/>
      <c r="AL422" s="128"/>
    </row>
    <row r="423">
      <c r="A423" s="48"/>
      <c r="B423" s="377">
        <v>13.0</v>
      </c>
      <c r="C423" s="1121" t="s">
        <v>3756</v>
      </c>
      <c r="D423" s="1123" t="s">
        <v>453</v>
      </c>
      <c r="E423" s="1123">
        <v>1.089381058E9</v>
      </c>
      <c r="F423" s="1182">
        <v>38599.0</v>
      </c>
      <c r="G423" s="1123">
        <v>12.0</v>
      </c>
      <c r="H423" s="1123" t="s">
        <v>157</v>
      </c>
      <c r="I423" s="1120"/>
      <c r="J423" s="1121" t="s">
        <v>3757</v>
      </c>
      <c r="K423" s="1123" t="s">
        <v>161</v>
      </c>
      <c r="L423" s="1123" t="s">
        <v>161</v>
      </c>
      <c r="M423" s="1121" t="s">
        <v>2554</v>
      </c>
      <c r="N423" s="1123" t="s">
        <v>46</v>
      </c>
      <c r="O423" s="1123" t="s">
        <v>342</v>
      </c>
      <c r="P423" s="1123" t="s">
        <v>342</v>
      </c>
      <c r="Q423" s="1123" t="s">
        <v>2555</v>
      </c>
      <c r="R423" s="1123" t="s">
        <v>50</v>
      </c>
      <c r="S423" s="1123" t="s">
        <v>240</v>
      </c>
      <c r="T423" s="1123" t="s">
        <v>271</v>
      </c>
      <c r="U423" s="1123" t="s">
        <v>161</v>
      </c>
      <c r="V423" s="1121" t="s">
        <v>161</v>
      </c>
      <c r="W423" s="1123" t="s">
        <v>161</v>
      </c>
      <c r="X423" s="1121" t="s">
        <v>3758</v>
      </c>
      <c r="Y423" s="1120"/>
      <c r="Z423" s="1120"/>
      <c r="AA423" s="1120"/>
      <c r="AB423" s="1121" t="s">
        <v>2558</v>
      </c>
      <c r="AC423" s="128"/>
      <c r="AD423" s="128"/>
      <c r="AE423" s="128"/>
      <c r="AF423" s="128"/>
      <c r="AG423" s="128"/>
      <c r="AH423" s="128"/>
      <c r="AI423" s="128"/>
      <c r="AJ423" s="128"/>
      <c r="AK423" s="128"/>
      <c r="AL423" s="128"/>
    </row>
    <row r="424">
      <c r="A424" s="48"/>
      <c r="B424" s="377">
        <v>14.0</v>
      </c>
      <c r="C424" s="1121" t="s">
        <v>3761</v>
      </c>
      <c r="D424" s="1123" t="s">
        <v>453</v>
      </c>
      <c r="E424" s="1123">
        <v>1.031807161E9</v>
      </c>
      <c r="F424" s="1182">
        <v>38889.0</v>
      </c>
      <c r="G424" s="1123">
        <v>11.0</v>
      </c>
      <c r="H424" s="1123" t="s">
        <v>682</v>
      </c>
      <c r="I424" s="1123" t="s">
        <v>43</v>
      </c>
      <c r="J424" s="1121" t="s">
        <v>3762</v>
      </c>
      <c r="K424" s="1123" t="s">
        <v>161</v>
      </c>
      <c r="L424" s="1123" t="s">
        <v>161</v>
      </c>
      <c r="M424" s="1121" t="s">
        <v>2554</v>
      </c>
      <c r="N424" s="1123" t="s">
        <v>46</v>
      </c>
      <c r="O424" s="1123" t="s">
        <v>342</v>
      </c>
      <c r="P424" s="1123" t="s">
        <v>342</v>
      </c>
      <c r="Q424" s="1123" t="s">
        <v>2555</v>
      </c>
      <c r="R424" s="1123" t="s">
        <v>50</v>
      </c>
      <c r="S424" s="1123" t="s">
        <v>291</v>
      </c>
      <c r="T424" s="1123" t="s">
        <v>271</v>
      </c>
      <c r="U424" s="1123" t="s">
        <v>161</v>
      </c>
      <c r="V424" s="1121" t="s">
        <v>3765</v>
      </c>
      <c r="W424" s="1123"/>
      <c r="X424" s="1121" t="s">
        <v>3766</v>
      </c>
      <c r="Y424" s="1123">
        <v>3.172792767E9</v>
      </c>
      <c r="Z424" s="1120"/>
      <c r="AA424" s="1120"/>
      <c r="AB424" s="1121" t="s">
        <v>2558</v>
      </c>
      <c r="AC424" s="128"/>
      <c r="AD424" s="128"/>
      <c r="AE424" s="128"/>
      <c r="AF424" s="128"/>
      <c r="AG424" s="128"/>
      <c r="AH424" s="128"/>
      <c r="AI424" s="128"/>
      <c r="AJ424" s="128"/>
      <c r="AK424" s="128"/>
      <c r="AL424" s="128"/>
    </row>
    <row r="425">
      <c r="A425" s="48"/>
      <c r="B425" s="377">
        <v>15.0</v>
      </c>
      <c r="C425" s="1121" t="s">
        <v>3767</v>
      </c>
      <c r="D425" s="1119" t="s">
        <v>453</v>
      </c>
      <c r="E425" s="1123">
        <v>1.089601743E9</v>
      </c>
      <c r="F425" s="1182">
        <v>42719.0</v>
      </c>
      <c r="G425" s="1123">
        <v>11.0</v>
      </c>
      <c r="H425" s="1123" t="s">
        <v>682</v>
      </c>
      <c r="I425" s="1120"/>
      <c r="J425" s="1121" t="s">
        <v>3768</v>
      </c>
      <c r="K425" s="1123" t="s">
        <v>161</v>
      </c>
      <c r="L425" s="1123" t="s">
        <v>161</v>
      </c>
      <c r="M425" s="1121" t="s">
        <v>2554</v>
      </c>
      <c r="N425" s="1123" t="s">
        <v>46</v>
      </c>
      <c r="O425" s="1123" t="s">
        <v>342</v>
      </c>
      <c r="P425" s="1123" t="s">
        <v>342</v>
      </c>
      <c r="Q425" s="1123" t="s">
        <v>2555</v>
      </c>
      <c r="R425" s="1123" t="s">
        <v>50</v>
      </c>
      <c r="S425" s="1123" t="s">
        <v>291</v>
      </c>
      <c r="T425" s="1123" t="s">
        <v>271</v>
      </c>
      <c r="U425" s="1123" t="s">
        <v>161</v>
      </c>
      <c r="V425" s="1121" t="s">
        <v>3769</v>
      </c>
      <c r="W425" s="1123"/>
      <c r="X425" s="1121" t="s">
        <v>3770</v>
      </c>
      <c r="Y425" s="1120"/>
      <c r="Z425" s="1120"/>
      <c r="AA425" s="1222">
        <v>43339.0</v>
      </c>
      <c r="AB425" s="1121" t="s">
        <v>2790</v>
      </c>
      <c r="AC425" s="128"/>
      <c r="AD425" s="128"/>
      <c r="AE425" s="128"/>
      <c r="AF425" s="128"/>
      <c r="AG425" s="128"/>
      <c r="AH425" s="128"/>
      <c r="AI425" s="128"/>
      <c r="AJ425" s="128"/>
      <c r="AK425" s="128"/>
      <c r="AL425" s="128"/>
    </row>
    <row r="426">
      <c r="A426" s="48"/>
      <c r="B426" s="377">
        <v>16.0</v>
      </c>
      <c r="C426" s="1121" t="s">
        <v>3772</v>
      </c>
      <c r="D426" s="1123" t="s">
        <v>453</v>
      </c>
      <c r="E426" s="1123">
        <v>1.089933137E9</v>
      </c>
      <c r="F426" s="1182">
        <v>38665.0</v>
      </c>
      <c r="G426" s="1123">
        <v>12.0</v>
      </c>
      <c r="H426" s="1123" t="s">
        <v>682</v>
      </c>
      <c r="I426" s="1120"/>
      <c r="J426" s="1121" t="s">
        <v>3773</v>
      </c>
      <c r="K426" s="1123" t="s">
        <v>161</v>
      </c>
      <c r="L426" s="1123">
        <v>3.128397832E9</v>
      </c>
      <c r="M426" s="1121" t="s">
        <v>2554</v>
      </c>
      <c r="N426" s="1123" t="s">
        <v>46</v>
      </c>
      <c r="O426" s="1123" t="s">
        <v>342</v>
      </c>
      <c r="P426" s="1123" t="s">
        <v>342</v>
      </c>
      <c r="Q426" s="1123" t="s">
        <v>2555</v>
      </c>
      <c r="R426" s="1123" t="s">
        <v>50</v>
      </c>
      <c r="S426" s="1123" t="s">
        <v>291</v>
      </c>
      <c r="T426" s="1123" t="s">
        <v>271</v>
      </c>
      <c r="U426" s="1123" t="s">
        <v>161</v>
      </c>
      <c r="V426" s="1364"/>
      <c r="W426" s="1120"/>
      <c r="X426" s="1364"/>
      <c r="Y426" s="1120"/>
      <c r="Z426" s="1120"/>
      <c r="AA426" s="1373">
        <v>43339.0</v>
      </c>
      <c r="AB426" s="1121" t="s">
        <v>2790</v>
      </c>
      <c r="AC426" s="128"/>
      <c r="AD426" s="128"/>
      <c r="AE426" s="128"/>
      <c r="AF426" s="128"/>
      <c r="AG426" s="128"/>
      <c r="AH426" s="128"/>
      <c r="AI426" s="128"/>
      <c r="AJ426" s="128"/>
      <c r="AK426" s="128"/>
      <c r="AL426" s="128"/>
    </row>
    <row r="427">
      <c r="A427" s="48"/>
      <c r="B427" s="377">
        <v>17.0</v>
      </c>
      <c r="C427" s="1121" t="s">
        <v>3783</v>
      </c>
      <c r="D427" s="1123" t="s">
        <v>453</v>
      </c>
      <c r="E427" s="1123">
        <v>1.089431551E9</v>
      </c>
      <c r="F427" s="1120"/>
      <c r="G427" s="1123">
        <v>11.0</v>
      </c>
      <c r="H427" s="1123" t="s">
        <v>682</v>
      </c>
      <c r="I427" s="1120"/>
      <c r="J427" s="1121" t="s">
        <v>3784</v>
      </c>
      <c r="K427" s="1123" t="s">
        <v>161</v>
      </c>
      <c r="L427" s="1123" t="s">
        <v>161</v>
      </c>
      <c r="M427" s="1121" t="s">
        <v>2554</v>
      </c>
      <c r="N427" s="1123" t="s">
        <v>46</v>
      </c>
      <c r="O427" s="1123" t="s">
        <v>342</v>
      </c>
      <c r="P427" s="1123" t="s">
        <v>342</v>
      </c>
      <c r="Q427" s="1123" t="s">
        <v>2555</v>
      </c>
      <c r="R427" s="1123" t="s">
        <v>50</v>
      </c>
      <c r="S427" s="1123" t="s">
        <v>291</v>
      </c>
      <c r="T427" s="1123" t="s">
        <v>271</v>
      </c>
      <c r="U427" s="1123" t="s">
        <v>161</v>
      </c>
      <c r="V427" s="1364"/>
      <c r="W427" s="1120"/>
      <c r="X427" s="1364"/>
      <c r="Y427" s="1120"/>
      <c r="Z427" s="1120"/>
      <c r="AA427" s="1373">
        <v>43339.0</v>
      </c>
      <c r="AB427" s="1121" t="s">
        <v>2790</v>
      </c>
      <c r="AC427" s="128"/>
      <c r="AD427" s="128"/>
      <c r="AE427" s="128"/>
      <c r="AF427" s="128"/>
      <c r="AG427" s="128"/>
      <c r="AH427" s="128"/>
      <c r="AI427" s="128"/>
      <c r="AJ427" s="128"/>
      <c r="AK427" s="128"/>
      <c r="AL427" s="128"/>
    </row>
    <row r="428">
      <c r="A428" s="1376" t="s">
        <v>3786</v>
      </c>
      <c r="B428" s="1378">
        <v>1.0</v>
      </c>
      <c r="C428" s="1380" t="s">
        <v>3795</v>
      </c>
      <c r="D428" s="1382" t="s">
        <v>1670</v>
      </c>
      <c r="E428" s="1382">
        <v>1.089926455E9</v>
      </c>
      <c r="F428" s="1384">
        <v>39848.0</v>
      </c>
      <c r="G428" s="1388">
        <v>9.0</v>
      </c>
      <c r="H428" s="1388" t="s">
        <v>157</v>
      </c>
      <c r="I428" s="1163"/>
      <c r="J428" s="1390" t="s">
        <v>3801</v>
      </c>
      <c r="K428" s="1382" t="s">
        <v>161</v>
      </c>
      <c r="L428" s="1382" t="s">
        <v>2089</v>
      </c>
      <c r="M428" s="1390" t="s">
        <v>2554</v>
      </c>
      <c r="N428" s="1382" t="s">
        <v>46</v>
      </c>
      <c r="O428" s="1382" t="s">
        <v>1693</v>
      </c>
      <c r="P428" s="1388" t="s">
        <v>3803</v>
      </c>
      <c r="Q428" s="1382" t="s">
        <v>2555</v>
      </c>
      <c r="R428" s="1382" t="s">
        <v>50</v>
      </c>
      <c r="S428" s="1382" t="s">
        <v>291</v>
      </c>
      <c r="T428" s="1382" t="s">
        <v>787</v>
      </c>
      <c r="U428" s="1382" t="s">
        <v>161</v>
      </c>
      <c r="V428" s="1390" t="s">
        <v>3804</v>
      </c>
      <c r="W428" s="1382" t="s">
        <v>161</v>
      </c>
      <c r="X428" s="1390" t="s">
        <v>3805</v>
      </c>
      <c r="Y428" s="1382">
        <v>3.112834014E9</v>
      </c>
      <c r="Z428" s="1392"/>
      <c r="AA428" s="1392"/>
      <c r="AB428" s="1394"/>
    </row>
    <row r="429">
      <c r="A429" s="1395"/>
      <c r="B429" s="1378">
        <v>2.0</v>
      </c>
      <c r="C429" s="1390" t="s">
        <v>3809</v>
      </c>
      <c r="D429" s="1382" t="s">
        <v>695</v>
      </c>
      <c r="E429" s="1382">
        <v>1.088299298E9</v>
      </c>
      <c r="F429" s="1384">
        <v>40331.0</v>
      </c>
      <c r="G429" s="1388">
        <v>7.0</v>
      </c>
      <c r="H429" s="1388" t="s">
        <v>157</v>
      </c>
      <c r="I429" s="1163"/>
      <c r="J429" s="1380" t="s">
        <v>3810</v>
      </c>
      <c r="K429" s="1382" t="s">
        <v>161</v>
      </c>
      <c r="L429" s="1382" t="s">
        <v>2089</v>
      </c>
      <c r="M429" s="1390" t="s">
        <v>2554</v>
      </c>
      <c r="N429" s="1382" t="s">
        <v>46</v>
      </c>
      <c r="O429" s="1382" t="s">
        <v>1693</v>
      </c>
      <c r="P429" s="1388" t="s">
        <v>3803</v>
      </c>
      <c r="Q429" s="1382" t="s">
        <v>2555</v>
      </c>
      <c r="R429" s="1382" t="s">
        <v>50</v>
      </c>
      <c r="S429" s="1382" t="s">
        <v>291</v>
      </c>
      <c r="T429" s="1382" t="s">
        <v>787</v>
      </c>
      <c r="U429" s="1382" t="s">
        <v>161</v>
      </c>
      <c r="V429" s="1390" t="s">
        <v>3811</v>
      </c>
      <c r="W429" s="1382" t="s">
        <v>161</v>
      </c>
      <c r="X429" s="1390" t="s">
        <v>3812</v>
      </c>
      <c r="Y429" s="1382">
        <v>3.218865971E9</v>
      </c>
      <c r="Z429" s="1392"/>
      <c r="AA429" s="1392"/>
      <c r="AB429" s="1394"/>
    </row>
    <row r="430">
      <c r="A430" s="1395"/>
      <c r="B430" s="1378">
        <v>3.0</v>
      </c>
      <c r="C430" s="1390" t="s">
        <v>3813</v>
      </c>
      <c r="D430" s="1382" t="s">
        <v>695</v>
      </c>
      <c r="E430" s="1382">
        <v>1.08827979E9</v>
      </c>
      <c r="F430" s="1384">
        <v>39595.0</v>
      </c>
      <c r="G430" s="1388">
        <v>9.0</v>
      </c>
      <c r="H430" s="1388" t="s">
        <v>682</v>
      </c>
      <c r="I430" s="1163"/>
      <c r="J430" s="1390" t="s">
        <v>3815</v>
      </c>
      <c r="K430" s="1382" t="s">
        <v>161</v>
      </c>
      <c r="L430" s="1382" t="s">
        <v>2089</v>
      </c>
      <c r="M430" s="1390" t="s">
        <v>2554</v>
      </c>
      <c r="N430" s="1382" t="s">
        <v>46</v>
      </c>
      <c r="O430" s="1382" t="s">
        <v>1693</v>
      </c>
      <c r="P430" s="1388" t="s">
        <v>3803</v>
      </c>
      <c r="Q430" s="1382" t="s">
        <v>2555</v>
      </c>
      <c r="R430" s="1382" t="s">
        <v>50</v>
      </c>
      <c r="S430" s="1382" t="s">
        <v>291</v>
      </c>
      <c r="T430" s="1382" t="s">
        <v>787</v>
      </c>
      <c r="U430" s="1382" t="s">
        <v>161</v>
      </c>
      <c r="V430" s="1390" t="s">
        <v>3811</v>
      </c>
      <c r="W430" s="1382" t="s">
        <v>161</v>
      </c>
      <c r="X430" s="1390" t="s">
        <v>3816</v>
      </c>
      <c r="Y430" s="1382">
        <v>3.218865971E9</v>
      </c>
      <c r="Z430" s="1392"/>
      <c r="AA430" s="1392"/>
      <c r="AB430" s="1394"/>
    </row>
    <row r="431">
      <c r="A431" s="1395"/>
      <c r="B431" s="1378">
        <v>4.0</v>
      </c>
      <c r="C431" s="1390" t="s">
        <v>3817</v>
      </c>
      <c r="D431" s="1382" t="s">
        <v>695</v>
      </c>
      <c r="E431" s="1382">
        <v>1.076826468E9</v>
      </c>
      <c r="F431" s="1384">
        <v>39433.0</v>
      </c>
      <c r="G431" s="1382">
        <v>12.0</v>
      </c>
      <c r="H431" s="1388" t="s">
        <v>157</v>
      </c>
      <c r="I431" s="1163"/>
      <c r="J431" s="1380" t="s">
        <v>3818</v>
      </c>
      <c r="K431" s="1382" t="s">
        <v>161</v>
      </c>
      <c r="L431" s="1382" t="s">
        <v>2089</v>
      </c>
      <c r="M431" s="1390" t="s">
        <v>2554</v>
      </c>
      <c r="N431" s="1382" t="s">
        <v>46</v>
      </c>
      <c r="O431" s="1382" t="s">
        <v>1693</v>
      </c>
      <c r="P431" s="1388" t="s">
        <v>3803</v>
      </c>
      <c r="Q431" s="1382" t="s">
        <v>2555</v>
      </c>
      <c r="R431" s="1382" t="s">
        <v>50</v>
      </c>
      <c r="S431" s="1382" t="s">
        <v>291</v>
      </c>
      <c r="T431" s="1382" t="s">
        <v>787</v>
      </c>
      <c r="U431" s="1382" t="s">
        <v>161</v>
      </c>
      <c r="V431" s="1390" t="s">
        <v>3811</v>
      </c>
      <c r="W431" s="1382" t="s">
        <v>161</v>
      </c>
      <c r="X431" s="1390" t="s">
        <v>3819</v>
      </c>
      <c r="Y431" s="1382" t="s">
        <v>161</v>
      </c>
      <c r="Z431" s="1392"/>
      <c r="AA431" s="1392"/>
      <c r="AB431" s="1394"/>
    </row>
    <row r="432">
      <c r="A432" s="1395"/>
      <c r="B432" s="1378">
        <v>5.0</v>
      </c>
      <c r="C432" s="1390" t="s">
        <v>3820</v>
      </c>
      <c r="D432" s="1382" t="s">
        <v>695</v>
      </c>
      <c r="E432" s="1382">
        <v>1.088263962E9</v>
      </c>
      <c r="F432" s="1384">
        <v>39086.0</v>
      </c>
      <c r="G432" s="1388">
        <v>11.0</v>
      </c>
      <c r="H432" s="1388" t="s">
        <v>682</v>
      </c>
      <c r="I432" s="1163"/>
      <c r="J432" s="1380" t="s">
        <v>3818</v>
      </c>
      <c r="K432" s="1382" t="s">
        <v>161</v>
      </c>
      <c r="L432" s="1382" t="s">
        <v>2089</v>
      </c>
      <c r="M432" s="1390" t="s">
        <v>2554</v>
      </c>
      <c r="N432" s="1382" t="s">
        <v>46</v>
      </c>
      <c r="O432" s="1382" t="s">
        <v>1693</v>
      </c>
      <c r="P432" s="1388" t="s">
        <v>3803</v>
      </c>
      <c r="Q432" s="1382" t="s">
        <v>2555</v>
      </c>
      <c r="R432" s="1382" t="s">
        <v>50</v>
      </c>
      <c r="S432" s="1382" t="s">
        <v>291</v>
      </c>
      <c r="T432" s="1382" t="s">
        <v>787</v>
      </c>
      <c r="U432" s="1382" t="s">
        <v>161</v>
      </c>
      <c r="V432" s="1390" t="s">
        <v>3822</v>
      </c>
      <c r="W432" s="1382" t="s">
        <v>161</v>
      </c>
      <c r="X432" s="1390" t="s">
        <v>3823</v>
      </c>
      <c r="Y432" s="1382">
        <v>3.137745127E9</v>
      </c>
      <c r="Z432" s="1392"/>
      <c r="AA432" s="1392"/>
      <c r="AB432" s="1394"/>
    </row>
    <row r="433">
      <c r="A433" s="1395"/>
      <c r="B433" s="1378">
        <v>6.0</v>
      </c>
      <c r="C433" s="1390" t="s">
        <v>3826</v>
      </c>
      <c r="D433" s="1382" t="s">
        <v>695</v>
      </c>
      <c r="E433" s="1382">
        <v>1.004739539E9</v>
      </c>
      <c r="F433" s="1384">
        <v>37269.0</v>
      </c>
      <c r="G433" s="1388">
        <v>16.0</v>
      </c>
      <c r="H433" s="1388" t="s">
        <v>157</v>
      </c>
      <c r="I433" s="1163"/>
      <c r="J433" s="1390" t="s">
        <v>3827</v>
      </c>
      <c r="K433" s="1382" t="s">
        <v>161</v>
      </c>
      <c r="L433" s="1382" t="s">
        <v>2089</v>
      </c>
      <c r="M433" s="1390" t="s">
        <v>2554</v>
      </c>
      <c r="N433" s="1382" t="s">
        <v>46</v>
      </c>
      <c r="O433" s="1382" t="s">
        <v>1693</v>
      </c>
      <c r="P433" s="1388" t="s">
        <v>3803</v>
      </c>
      <c r="Q433" s="1382" t="s">
        <v>2555</v>
      </c>
      <c r="R433" s="1382" t="s">
        <v>50</v>
      </c>
      <c r="S433" s="1382" t="s">
        <v>291</v>
      </c>
      <c r="T433" s="1382" t="s">
        <v>787</v>
      </c>
      <c r="U433" s="1382" t="s">
        <v>161</v>
      </c>
      <c r="V433" s="1390" t="s">
        <v>3828</v>
      </c>
      <c r="W433" s="1382">
        <v>3.226861362E9</v>
      </c>
      <c r="X433" s="1390" t="s">
        <v>3829</v>
      </c>
      <c r="Y433" s="1382">
        <v>3.216172734E9</v>
      </c>
      <c r="Z433" s="1392"/>
      <c r="AA433" s="1392"/>
      <c r="AB433" s="1394"/>
    </row>
    <row r="434">
      <c r="A434" s="1395"/>
      <c r="B434" s="1378">
        <v>7.0</v>
      </c>
      <c r="C434" s="1390" t="s">
        <v>3830</v>
      </c>
      <c r="D434" s="1382" t="s">
        <v>758</v>
      </c>
      <c r="E434" s="1382">
        <v>1.010081978E9</v>
      </c>
      <c r="F434" s="1384">
        <v>34981.0</v>
      </c>
      <c r="G434" s="1388">
        <v>22.0</v>
      </c>
      <c r="H434" s="1388" t="s">
        <v>157</v>
      </c>
      <c r="I434" s="1163"/>
      <c r="J434" s="1390" t="s">
        <v>3831</v>
      </c>
      <c r="K434" s="1382" t="s">
        <v>161</v>
      </c>
      <c r="L434" s="1382" t="s">
        <v>161</v>
      </c>
      <c r="M434" s="1390" t="s">
        <v>2554</v>
      </c>
      <c r="N434" s="1382" t="s">
        <v>46</v>
      </c>
      <c r="O434" s="1382" t="s">
        <v>1693</v>
      </c>
      <c r="P434" s="1388" t="s">
        <v>3803</v>
      </c>
      <c r="Q434" s="1382" t="s">
        <v>2555</v>
      </c>
      <c r="R434" s="1382" t="s">
        <v>50</v>
      </c>
      <c r="S434" s="1382" t="s">
        <v>291</v>
      </c>
      <c r="T434" s="1382" t="s">
        <v>787</v>
      </c>
      <c r="U434" s="1382" t="s">
        <v>161</v>
      </c>
      <c r="V434" s="1390" t="s">
        <v>3832</v>
      </c>
      <c r="W434" s="1382" t="s">
        <v>161</v>
      </c>
      <c r="X434" s="1390" t="s">
        <v>3833</v>
      </c>
      <c r="Y434" s="1382">
        <v>3.134765119E9</v>
      </c>
      <c r="Z434" s="1392"/>
      <c r="AA434" s="1392"/>
      <c r="AB434" s="1394"/>
    </row>
    <row r="435">
      <c r="A435" s="1395"/>
      <c r="B435" s="1378">
        <v>8.0</v>
      </c>
      <c r="C435" s="1390" t="s">
        <v>3834</v>
      </c>
      <c r="D435" s="1382" t="s">
        <v>758</v>
      </c>
      <c r="E435" s="1382">
        <v>1.076387372E9</v>
      </c>
      <c r="F435" s="1384">
        <v>35844.0</v>
      </c>
      <c r="G435" s="1388">
        <v>20.0</v>
      </c>
      <c r="H435" s="1388" t="s">
        <v>157</v>
      </c>
      <c r="I435" s="1163"/>
      <c r="J435" s="1390" t="s">
        <v>3835</v>
      </c>
      <c r="K435" s="1382" t="s">
        <v>161</v>
      </c>
      <c r="L435" s="1382" t="s">
        <v>161</v>
      </c>
      <c r="M435" s="1390" t="s">
        <v>2554</v>
      </c>
      <c r="N435" s="1382" t="s">
        <v>46</v>
      </c>
      <c r="O435" s="1382" t="s">
        <v>1693</v>
      </c>
      <c r="P435" s="1388" t="s">
        <v>3803</v>
      </c>
      <c r="Q435" s="1382" t="s">
        <v>2555</v>
      </c>
      <c r="R435" s="1382" t="s">
        <v>50</v>
      </c>
      <c r="S435" s="1382" t="s">
        <v>291</v>
      </c>
      <c r="T435" s="1382" t="s">
        <v>787</v>
      </c>
      <c r="U435" s="1382" t="s">
        <v>161</v>
      </c>
      <c r="V435" s="1390" t="s">
        <v>3832</v>
      </c>
      <c r="W435" s="1382" t="s">
        <v>161</v>
      </c>
      <c r="X435" s="1390" t="s">
        <v>3833</v>
      </c>
      <c r="Y435" s="1382">
        <v>3.134765119E9</v>
      </c>
      <c r="Z435" s="1392"/>
      <c r="AA435" s="1392"/>
      <c r="AB435" s="1394"/>
    </row>
    <row r="436">
      <c r="A436" s="1395"/>
      <c r="B436" s="1378">
        <v>9.0</v>
      </c>
      <c r="C436" s="1390" t="s">
        <v>3837</v>
      </c>
      <c r="D436" s="1382" t="s">
        <v>695</v>
      </c>
      <c r="E436" s="1382">
        <v>1.000832801E9</v>
      </c>
      <c r="F436" s="1384">
        <v>36666.0</v>
      </c>
      <c r="G436" s="1388">
        <v>17.0</v>
      </c>
      <c r="H436" s="1388" t="s">
        <v>682</v>
      </c>
      <c r="I436" s="1163"/>
      <c r="J436" s="1390" t="s">
        <v>3838</v>
      </c>
      <c r="K436" s="1382" t="s">
        <v>161</v>
      </c>
      <c r="L436" s="1382" t="s">
        <v>161</v>
      </c>
      <c r="M436" s="1390" t="s">
        <v>2554</v>
      </c>
      <c r="N436" s="1382" t="s">
        <v>46</v>
      </c>
      <c r="O436" s="1382" t="s">
        <v>1693</v>
      </c>
      <c r="P436" s="1388" t="s">
        <v>3803</v>
      </c>
      <c r="Q436" s="1382" t="s">
        <v>2555</v>
      </c>
      <c r="R436" s="1382" t="s">
        <v>50</v>
      </c>
      <c r="S436" s="1382" t="s">
        <v>291</v>
      </c>
      <c r="T436" s="1382" t="s">
        <v>787</v>
      </c>
      <c r="U436" s="1382" t="s">
        <v>161</v>
      </c>
      <c r="V436" s="1390" t="s">
        <v>3841</v>
      </c>
      <c r="W436" s="1382" t="s">
        <v>161</v>
      </c>
      <c r="X436" s="1390" t="s">
        <v>3842</v>
      </c>
      <c r="Y436" s="1382" t="s">
        <v>161</v>
      </c>
      <c r="Z436" s="1392"/>
      <c r="AA436" s="1392"/>
      <c r="AB436" s="1394"/>
    </row>
    <row r="437">
      <c r="A437" s="1395"/>
      <c r="B437" s="1378">
        <v>10.0</v>
      </c>
      <c r="C437" s="1390" t="s">
        <v>3843</v>
      </c>
      <c r="D437" s="1382" t="s">
        <v>695</v>
      </c>
      <c r="E437" s="1388">
        <v>1.193135416E9</v>
      </c>
      <c r="F437" s="1384">
        <v>36579.0</v>
      </c>
      <c r="G437" s="1388">
        <v>17.0</v>
      </c>
      <c r="H437" s="1388" t="s">
        <v>682</v>
      </c>
      <c r="I437" s="1163"/>
      <c r="J437" s="1390" t="s">
        <v>2581</v>
      </c>
      <c r="K437" s="1382" t="s">
        <v>161</v>
      </c>
      <c r="L437" s="1382" t="s">
        <v>161</v>
      </c>
      <c r="M437" s="1390" t="s">
        <v>2554</v>
      </c>
      <c r="N437" s="1382" t="s">
        <v>46</v>
      </c>
      <c r="O437" s="1382" t="s">
        <v>1693</v>
      </c>
      <c r="P437" s="1388" t="s">
        <v>3803</v>
      </c>
      <c r="Q437" s="1382" t="s">
        <v>2555</v>
      </c>
      <c r="R437" s="1382" t="s">
        <v>50</v>
      </c>
      <c r="S437" s="1382" t="s">
        <v>291</v>
      </c>
      <c r="T437" s="1382" t="s">
        <v>787</v>
      </c>
      <c r="U437" s="1382" t="s">
        <v>161</v>
      </c>
      <c r="V437" s="1390" t="s">
        <v>3845</v>
      </c>
      <c r="W437" s="1382" t="s">
        <v>161</v>
      </c>
      <c r="X437" s="1390" t="s">
        <v>3846</v>
      </c>
      <c r="Y437" s="1382" t="s">
        <v>161</v>
      </c>
      <c r="Z437" s="1392"/>
      <c r="AA437" s="1392"/>
      <c r="AB437" s="1394"/>
    </row>
    <row r="438">
      <c r="A438" s="1395"/>
      <c r="B438" s="1378">
        <v>11.0</v>
      </c>
      <c r="C438" s="1390" t="s">
        <v>3848</v>
      </c>
      <c r="D438" s="1382" t="s">
        <v>758</v>
      </c>
      <c r="E438" s="1382">
        <v>1.004776238E9</v>
      </c>
      <c r="F438" s="1384">
        <v>36264.0</v>
      </c>
      <c r="G438" s="1388">
        <v>18.0</v>
      </c>
      <c r="H438" s="1388" t="s">
        <v>682</v>
      </c>
      <c r="I438" s="1163"/>
      <c r="J438" s="1390" t="s">
        <v>3849</v>
      </c>
      <c r="K438" s="1382" t="s">
        <v>161</v>
      </c>
      <c r="L438" s="1382" t="s">
        <v>161</v>
      </c>
      <c r="M438" s="1390" t="s">
        <v>2554</v>
      </c>
      <c r="N438" s="1382" t="s">
        <v>46</v>
      </c>
      <c r="O438" s="1382" t="s">
        <v>1693</v>
      </c>
      <c r="P438" s="1388" t="s">
        <v>3803</v>
      </c>
      <c r="Q438" s="1382" t="s">
        <v>2555</v>
      </c>
      <c r="R438" s="1382" t="s">
        <v>50</v>
      </c>
      <c r="S438" s="1382" t="s">
        <v>291</v>
      </c>
      <c r="T438" s="1382" t="s">
        <v>787</v>
      </c>
      <c r="U438" s="1382" t="s">
        <v>161</v>
      </c>
      <c r="V438" s="1390" t="s">
        <v>3850</v>
      </c>
      <c r="W438" s="1382" t="s">
        <v>161</v>
      </c>
      <c r="X438" s="1390" t="s">
        <v>3851</v>
      </c>
      <c r="Y438" s="1382">
        <v>3.143124311E9</v>
      </c>
      <c r="Z438" s="1392"/>
      <c r="AA438" s="1392"/>
      <c r="AB438" s="1394"/>
    </row>
    <row r="439">
      <c r="A439" s="1395"/>
      <c r="B439" s="1378">
        <v>12.0</v>
      </c>
      <c r="C439" s="1380" t="s">
        <v>3853</v>
      </c>
      <c r="D439" s="1388" t="s">
        <v>453</v>
      </c>
      <c r="E439" s="1388">
        <v>1.087546595E9</v>
      </c>
      <c r="F439" s="1384">
        <v>38109.0</v>
      </c>
      <c r="G439" s="1388">
        <v>13.0</v>
      </c>
      <c r="H439" s="1388" t="s">
        <v>157</v>
      </c>
      <c r="I439" s="1163"/>
      <c r="J439" s="1380" t="s">
        <v>3854</v>
      </c>
      <c r="K439" s="1388" t="s">
        <v>161</v>
      </c>
      <c r="L439" s="1388" t="s">
        <v>161</v>
      </c>
      <c r="M439" s="1380" t="s">
        <v>2554</v>
      </c>
      <c r="N439" s="1388" t="s">
        <v>46</v>
      </c>
      <c r="O439" s="1388" t="s">
        <v>1693</v>
      </c>
      <c r="P439" s="1388" t="s">
        <v>3803</v>
      </c>
      <c r="Q439" s="1388" t="s">
        <v>2555</v>
      </c>
      <c r="R439" s="1388" t="s">
        <v>50</v>
      </c>
      <c r="S439" s="1388" t="s">
        <v>248</v>
      </c>
      <c r="T439" s="1388" t="s">
        <v>787</v>
      </c>
      <c r="U439" s="1388" t="s">
        <v>161</v>
      </c>
      <c r="V439" s="1380" t="s">
        <v>3855</v>
      </c>
      <c r="W439" s="1388">
        <v>3.114949667E9</v>
      </c>
      <c r="X439" s="1380" t="s">
        <v>3856</v>
      </c>
      <c r="Y439" s="1388">
        <v>3.145146556E9</v>
      </c>
      <c r="Z439" s="1392"/>
      <c r="AA439" s="1392"/>
      <c r="AB439" s="1394"/>
    </row>
    <row r="440">
      <c r="A440" s="1395"/>
      <c r="B440" s="1378">
        <v>13.0</v>
      </c>
      <c r="C440" s="1380" t="s">
        <v>3857</v>
      </c>
      <c r="D440" s="1388" t="s">
        <v>453</v>
      </c>
      <c r="E440" s="1388">
        <v>1.085720126E9</v>
      </c>
      <c r="F440" s="1384">
        <v>36838.0</v>
      </c>
      <c r="G440" s="1388">
        <v>17.0</v>
      </c>
      <c r="H440" s="1388" t="s">
        <v>682</v>
      </c>
      <c r="I440" s="1163"/>
      <c r="J440" s="1380" t="s">
        <v>2581</v>
      </c>
      <c r="K440" s="1388" t="s">
        <v>161</v>
      </c>
      <c r="L440" s="1388" t="s">
        <v>161</v>
      </c>
      <c r="M440" s="1380" t="s">
        <v>2554</v>
      </c>
      <c r="N440" s="1388" t="s">
        <v>46</v>
      </c>
      <c r="O440" s="1388" t="s">
        <v>1693</v>
      </c>
      <c r="P440" s="1388" t="s">
        <v>3803</v>
      </c>
      <c r="Q440" s="1388" t="s">
        <v>2555</v>
      </c>
      <c r="R440" s="1388" t="s">
        <v>50</v>
      </c>
      <c r="S440" s="1388" t="s">
        <v>291</v>
      </c>
      <c r="T440" s="1388" t="s">
        <v>787</v>
      </c>
      <c r="U440" s="1388" t="s">
        <v>161</v>
      </c>
      <c r="V440" s="1380" t="s">
        <v>3845</v>
      </c>
      <c r="W440" s="1388" t="s">
        <v>161</v>
      </c>
      <c r="X440" s="1380" t="s">
        <v>3846</v>
      </c>
      <c r="Y440" s="1388" t="s">
        <v>161</v>
      </c>
      <c r="Z440" s="1392"/>
      <c r="AA440" s="1392"/>
      <c r="AB440" s="1394"/>
    </row>
    <row r="441">
      <c r="A441" s="1395"/>
      <c r="B441" s="1378">
        <v>14.0</v>
      </c>
      <c r="C441" s="1380" t="s">
        <v>3858</v>
      </c>
      <c r="D441" s="1388" t="s">
        <v>453</v>
      </c>
      <c r="E441" s="1388">
        <v>1.08830706E9</v>
      </c>
      <c r="F441" s="1384">
        <v>40591.0</v>
      </c>
      <c r="G441" s="1388">
        <v>7.0</v>
      </c>
      <c r="H441" s="1388" t="s">
        <v>157</v>
      </c>
      <c r="I441" s="1163"/>
      <c r="J441" s="1173"/>
      <c r="K441" s="1388" t="s">
        <v>161</v>
      </c>
      <c r="L441" s="1388" t="s">
        <v>161</v>
      </c>
      <c r="M441" s="1380" t="s">
        <v>2554</v>
      </c>
      <c r="N441" s="1388" t="s">
        <v>46</v>
      </c>
      <c r="O441" s="1388" t="s">
        <v>1693</v>
      </c>
      <c r="P441" s="1388" t="s">
        <v>3803</v>
      </c>
      <c r="Q441" s="1388" t="s">
        <v>2555</v>
      </c>
      <c r="R441" s="1388" t="s">
        <v>50</v>
      </c>
      <c r="S441" s="1175"/>
      <c r="T441" s="1388" t="s">
        <v>787</v>
      </c>
      <c r="U441" s="1388" t="s">
        <v>161</v>
      </c>
      <c r="V441" s="1173"/>
      <c r="W441" s="1175"/>
      <c r="X441" s="1173"/>
      <c r="Y441" s="1175"/>
      <c r="Z441" s="1392"/>
      <c r="AA441" s="1392"/>
      <c r="AB441" s="1394"/>
    </row>
    <row r="442">
      <c r="A442" s="1395"/>
      <c r="B442" s="1378">
        <v>15.0</v>
      </c>
      <c r="C442" s="1380" t="s">
        <v>3859</v>
      </c>
      <c r="D442" s="1388" t="s">
        <v>453</v>
      </c>
      <c r="E442" s="1388">
        <v>1.08755372E9</v>
      </c>
      <c r="F442" s="1384">
        <v>39982.0</v>
      </c>
      <c r="G442" s="1388">
        <v>8.0</v>
      </c>
      <c r="H442" s="1388" t="s">
        <v>157</v>
      </c>
      <c r="I442" s="1163"/>
      <c r="J442" s="1173"/>
      <c r="K442" s="1388" t="s">
        <v>161</v>
      </c>
      <c r="L442" s="1388" t="s">
        <v>161</v>
      </c>
      <c r="M442" s="1380" t="s">
        <v>2554</v>
      </c>
      <c r="N442" s="1388" t="s">
        <v>46</v>
      </c>
      <c r="O442" s="1388" t="s">
        <v>1693</v>
      </c>
      <c r="P442" s="1388" t="s">
        <v>3803</v>
      </c>
      <c r="Q442" s="1388" t="s">
        <v>2555</v>
      </c>
      <c r="R442" s="1388" t="s">
        <v>50</v>
      </c>
      <c r="S442" s="1388" t="s">
        <v>729</v>
      </c>
      <c r="T442" s="1388" t="s">
        <v>787</v>
      </c>
      <c r="U442" s="1388" t="s">
        <v>161</v>
      </c>
      <c r="V442" s="1173"/>
      <c r="W442" s="1175"/>
      <c r="X442" s="1173"/>
      <c r="Y442" s="1175"/>
      <c r="Z442" s="1392"/>
      <c r="AA442" s="1392"/>
      <c r="AB442" s="1394"/>
    </row>
    <row r="443">
      <c r="A443" s="1395"/>
      <c r="B443" s="1378">
        <v>16.0</v>
      </c>
      <c r="C443" s="1380" t="s">
        <v>3861</v>
      </c>
      <c r="D443" s="1388" t="s">
        <v>453</v>
      </c>
      <c r="E443" s="1388">
        <v>1.076351065E9</v>
      </c>
      <c r="F443" s="1384">
        <v>39830.0</v>
      </c>
      <c r="G443" s="1388">
        <v>9.0</v>
      </c>
      <c r="H443" s="1388" t="s">
        <v>682</v>
      </c>
      <c r="I443" s="1163"/>
      <c r="J443" s="1173"/>
      <c r="K443" s="1388" t="s">
        <v>161</v>
      </c>
      <c r="L443" s="1388" t="s">
        <v>161</v>
      </c>
      <c r="M443" s="1380" t="s">
        <v>2554</v>
      </c>
      <c r="N443" s="1388" t="s">
        <v>46</v>
      </c>
      <c r="O443" s="1388" t="s">
        <v>1693</v>
      </c>
      <c r="P443" s="1388" t="s">
        <v>3803</v>
      </c>
      <c r="Q443" s="1388" t="s">
        <v>2555</v>
      </c>
      <c r="R443" s="1388" t="s">
        <v>50</v>
      </c>
      <c r="S443" s="1175"/>
      <c r="T443" s="1388" t="s">
        <v>787</v>
      </c>
      <c r="U443" s="1388" t="s">
        <v>161</v>
      </c>
      <c r="V443" s="1173"/>
      <c r="W443" s="1175"/>
      <c r="X443" s="1173"/>
      <c r="Y443" s="1175"/>
      <c r="Z443" s="1392"/>
      <c r="AA443" s="1392"/>
      <c r="AB443" s="1394"/>
    </row>
    <row r="444">
      <c r="A444" s="1395"/>
      <c r="B444" s="1378">
        <v>17.0</v>
      </c>
      <c r="C444" s="1380" t="s">
        <v>3863</v>
      </c>
      <c r="D444" s="1388" t="s">
        <v>453</v>
      </c>
      <c r="E444" s="1388">
        <v>1.088271684E9</v>
      </c>
      <c r="F444" s="1384">
        <v>39327.0</v>
      </c>
      <c r="G444" s="1388">
        <v>10.0</v>
      </c>
      <c r="H444" s="1388" t="s">
        <v>157</v>
      </c>
      <c r="I444" s="1413" t="s">
        <v>76</v>
      </c>
      <c r="J444" s="1173"/>
      <c r="K444" s="1388" t="s">
        <v>161</v>
      </c>
      <c r="L444" s="1388" t="s">
        <v>3865</v>
      </c>
      <c r="M444" s="1380" t="s">
        <v>2554</v>
      </c>
      <c r="N444" s="1388" t="s">
        <v>46</v>
      </c>
      <c r="O444" s="1388" t="s">
        <v>1693</v>
      </c>
      <c r="P444" s="1388" t="s">
        <v>3803</v>
      </c>
      <c r="Q444" s="1388" t="s">
        <v>2555</v>
      </c>
      <c r="R444" s="1388" t="s">
        <v>50</v>
      </c>
      <c r="S444" s="1388" t="s">
        <v>729</v>
      </c>
      <c r="T444" s="1388" t="s">
        <v>787</v>
      </c>
      <c r="U444" s="1388" t="s">
        <v>161</v>
      </c>
      <c r="V444" s="1173"/>
      <c r="W444" s="1175"/>
      <c r="X444" s="1173"/>
      <c r="Y444" s="1175"/>
      <c r="Z444" s="1392"/>
      <c r="AA444" s="1392"/>
      <c r="AB444" s="1394"/>
    </row>
    <row r="445">
      <c r="A445" s="1395"/>
      <c r="B445" s="1378">
        <v>18.0</v>
      </c>
      <c r="C445" s="1380" t="s">
        <v>3866</v>
      </c>
      <c r="D445" s="1388" t="s">
        <v>453</v>
      </c>
      <c r="E445" s="1388">
        <v>1.024478211E9</v>
      </c>
      <c r="F445" s="1384">
        <v>38669.0</v>
      </c>
      <c r="G445" s="1388">
        <v>12.0</v>
      </c>
      <c r="H445" s="1388" t="s">
        <v>157</v>
      </c>
      <c r="I445" s="1163"/>
      <c r="J445" s="1380" t="s">
        <v>3868</v>
      </c>
      <c r="K445" s="1388" t="s">
        <v>161</v>
      </c>
      <c r="L445" s="1388" t="s">
        <v>161</v>
      </c>
      <c r="M445" s="1380" t="s">
        <v>2554</v>
      </c>
      <c r="N445" s="1388" t="s">
        <v>46</v>
      </c>
      <c r="O445" s="1388" t="s">
        <v>1693</v>
      </c>
      <c r="P445" s="1388" t="s">
        <v>3803</v>
      </c>
      <c r="Q445" s="1388" t="s">
        <v>2555</v>
      </c>
      <c r="R445" s="1388" t="s">
        <v>50</v>
      </c>
      <c r="S445" s="1388" t="s">
        <v>445</v>
      </c>
      <c r="T445" s="1388" t="s">
        <v>787</v>
      </c>
      <c r="U445" s="1388" t="s">
        <v>161</v>
      </c>
      <c r="V445" s="1380" t="s">
        <v>3870</v>
      </c>
      <c r="W445" s="1388"/>
      <c r="X445" s="1380" t="s">
        <v>3872</v>
      </c>
      <c r="Y445" s="1382">
        <v>3.112834014E9</v>
      </c>
      <c r="Z445" s="1392"/>
      <c r="AA445" s="1392"/>
      <c r="AB445" s="1394"/>
    </row>
    <row r="446">
      <c r="A446" s="1395"/>
      <c r="B446" s="1378">
        <v>19.0</v>
      </c>
      <c r="C446" s="1380" t="s">
        <v>3873</v>
      </c>
      <c r="D446" s="1388" t="s">
        <v>453</v>
      </c>
      <c r="E446" s="1388">
        <v>1.056774335E9</v>
      </c>
      <c r="F446" s="1384">
        <v>39137.0</v>
      </c>
      <c r="G446" s="1388">
        <v>11.0</v>
      </c>
      <c r="H446" s="1388" t="s">
        <v>157</v>
      </c>
      <c r="I446" s="1413" t="s">
        <v>76</v>
      </c>
      <c r="J446" s="1380" t="s">
        <v>3874</v>
      </c>
      <c r="K446" s="1388" t="s">
        <v>161</v>
      </c>
      <c r="L446" s="1388" t="s">
        <v>161</v>
      </c>
      <c r="M446" s="1380" t="s">
        <v>2554</v>
      </c>
      <c r="N446" s="1388" t="s">
        <v>46</v>
      </c>
      <c r="O446" s="1388" t="s">
        <v>1693</v>
      </c>
      <c r="P446" s="1388" t="s">
        <v>3803</v>
      </c>
      <c r="Q446" s="1388" t="s">
        <v>2555</v>
      </c>
      <c r="R446" s="1388" t="s">
        <v>50</v>
      </c>
      <c r="S446" s="1388" t="s">
        <v>729</v>
      </c>
      <c r="T446" s="1388" t="s">
        <v>787</v>
      </c>
      <c r="U446" s="1388" t="s">
        <v>161</v>
      </c>
      <c r="V446" s="1380" t="s">
        <v>3875</v>
      </c>
      <c r="W446" s="1388">
        <v>3.21427094E9</v>
      </c>
      <c r="X446" s="1380" t="s">
        <v>3876</v>
      </c>
      <c r="Y446" s="1388">
        <v>3.10478011E9</v>
      </c>
      <c r="Z446" s="1392"/>
      <c r="AA446" s="1392"/>
      <c r="AB446" s="1394"/>
    </row>
    <row r="447">
      <c r="A447" s="1395"/>
      <c r="B447" s="1378">
        <v>20.0</v>
      </c>
      <c r="C447" s="1380" t="s">
        <v>3877</v>
      </c>
      <c r="D447" s="1388" t="s">
        <v>453</v>
      </c>
      <c r="E447" s="1388">
        <v>1.0896003E9</v>
      </c>
      <c r="F447" s="1384">
        <v>38102.0</v>
      </c>
      <c r="G447" s="1388">
        <v>14.0</v>
      </c>
      <c r="H447" s="1388" t="s">
        <v>157</v>
      </c>
      <c r="I447" s="1413" t="s">
        <v>200</v>
      </c>
      <c r="J447" s="1380" t="s">
        <v>3878</v>
      </c>
      <c r="K447" s="1388" t="s">
        <v>161</v>
      </c>
      <c r="L447" s="1388" t="s">
        <v>161</v>
      </c>
      <c r="M447" s="1380" t="s">
        <v>2554</v>
      </c>
      <c r="N447" s="1388" t="s">
        <v>46</v>
      </c>
      <c r="O447" s="1388" t="s">
        <v>1693</v>
      </c>
      <c r="P447" s="1388" t="s">
        <v>3803</v>
      </c>
      <c r="Q447" s="1388" t="s">
        <v>2555</v>
      </c>
      <c r="R447" s="1388" t="s">
        <v>50</v>
      </c>
      <c r="S447" s="1388" t="s">
        <v>248</v>
      </c>
      <c r="T447" s="1388" t="s">
        <v>787</v>
      </c>
      <c r="U447" s="1388" t="s">
        <v>161</v>
      </c>
      <c r="V447" s="1380" t="s">
        <v>3879</v>
      </c>
      <c r="W447" s="1388">
        <v>3.219933796E9</v>
      </c>
      <c r="X447" s="1380" t="s">
        <v>3880</v>
      </c>
      <c r="Y447" s="1382">
        <v>3.112834014E9</v>
      </c>
      <c r="Z447" s="1392"/>
      <c r="AA447" s="1392"/>
      <c r="AB447" s="1394"/>
    </row>
    <row r="448">
      <c r="A448" s="1395"/>
      <c r="B448" s="1378">
        <v>21.0</v>
      </c>
      <c r="C448" s="1380" t="s">
        <v>3881</v>
      </c>
      <c r="D448" s="1388" t="s">
        <v>3882</v>
      </c>
      <c r="E448" s="1388">
        <v>1.077198569E9</v>
      </c>
      <c r="F448" s="1384">
        <v>34037.0</v>
      </c>
      <c r="G448" s="1388">
        <v>25.0</v>
      </c>
      <c r="H448" s="1388" t="s">
        <v>157</v>
      </c>
      <c r="I448" s="1422"/>
      <c r="J448" s="1380" t="s">
        <v>3885</v>
      </c>
      <c r="K448" s="1388" t="s">
        <v>161</v>
      </c>
      <c r="L448" s="1388" t="s">
        <v>161</v>
      </c>
      <c r="M448" s="1380" t="s">
        <v>2554</v>
      </c>
      <c r="N448" s="1388" t="s">
        <v>46</v>
      </c>
      <c r="O448" s="1388" t="s">
        <v>1693</v>
      </c>
      <c r="P448" s="1388" t="s">
        <v>3803</v>
      </c>
      <c r="Q448" s="1388" t="s">
        <v>2555</v>
      </c>
      <c r="R448" s="1388" t="s">
        <v>50</v>
      </c>
      <c r="S448" s="1388" t="s">
        <v>1147</v>
      </c>
      <c r="T448" s="1388" t="s">
        <v>787</v>
      </c>
      <c r="U448" s="1388" t="s">
        <v>161</v>
      </c>
      <c r="V448" s="1380" t="s">
        <v>3886</v>
      </c>
      <c r="W448" s="1388"/>
      <c r="X448" s="1380" t="s">
        <v>3887</v>
      </c>
      <c r="Y448" s="1388">
        <v>3.218595702E9</v>
      </c>
      <c r="Z448" s="1392"/>
      <c r="AA448" s="1392"/>
      <c r="AB448" s="1394"/>
    </row>
    <row r="449">
      <c r="A449" s="1395"/>
      <c r="B449" s="1378">
        <v>22.0</v>
      </c>
      <c r="C449" s="1380" t="s">
        <v>3888</v>
      </c>
      <c r="D449" s="1175"/>
      <c r="E449" s="1175"/>
      <c r="F449" s="1171"/>
      <c r="G449" s="1175"/>
      <c r="H449" s="1175"/>
      <c r="I449" s="1422"/>
      <c r="J449" s="1173"/>
      <c r="K449" s="1175"/>
      <c r="L449" s="1175"/>
      <c r="M449" s="1173"/>
      <c r="N449" s="1175"/>
      <c r="O449" s="1175"/>
      <c r="P449" s="1175"/>
      <c r="Q449" s="1175"/>
      <c r="R449" s="1175"/>
      <c r="S449" s="1175"/>
      <c r="T449" s="1175"/>
      <c r="U449" s="1175"/>
      <c r="V449" s="1173"/>
      <c r="W449" s="1175"/>
      <c r="X449" s="1173"/>
      <c r="Y449" s="1175"/>
      <c r="Z449" s="1425">
        <v>43304.0</v>
      </c>
      <c r="AA449" s="1392"/>
      <c r="AB449" s="1394"/>
    </row>
    <row r="450">
      <c r="A450" s="1395"/>
      <c r="B450" s="1378">
        <v>23.0</v>
      </c>
      <c r="C450" s="1380" t="s">
        <v>3889</v>
      </c>
      <c r="D450" s="1388" t="s">
        <v>453</v>
      </c>
      <c r="E450" s="1388">
        <v>1.193205575E9</v>
      </c>
      <c r="F450" s="1384">
        <v>37819.0</v>
      </c>
      <c r="G450" s="1388">
        <v>14.0</v>
      </c>
      <c r="H450" s="1388" t="s">
        <v>682</v>
      </c>
      <c r="I450" s="1413"/>
      <c r="J450" s="1380" t="s">
        <v>3890</v>
      </c>
      <c r="K450" s="1388" t="s">
        <v>161</v>
      </c>
      <c r="L450" s="1388" t="s">
        <v>161</v>
      </c>
      <c r="M450" s="1380" t="s">
        <v>2554</v>
      </c>
      <c r="N450" s="1388" t="s">
        <v>46</v>
      </c>
      <c r="O450" s="1388" t="s">
        <v>1693</v>
      </c>
      <c r="P450" s="1388" t="s">
        <v>3803</v>
      </c>
      <c r="Q450" s="1388" t="s">
        <v>2555</v>
      </c>
      <c r="R450" s="1388" t="s">
        <v>50</v>
      </c>
      <c r="S450" s="1388" t="s">
        <v>291</v>
      </c>
      <c r="T450" s="1388" t="s">
        <v>787</v>
      </c>
      <c r="U450" s="1388" t="s">
        <v>161</v>
      </c>
      <c r="V450" s="1380" t="s">
        <v>3891</v>
      </c>
      <c r="W450" s="1388"/>
      <c r="X450" s="1380" t="s">
        <v>3892</v>
      </c>
      <c r="Y450" s="1388"/>
      <c r="Z450" s="1425">
        <v>43339.0</v>
      </c>
      <c r="AA450" s="1392"/>
      <c r="AB450" s="1394"/>
    </row>
    <row r="451">
      <c r="A451" s="1395"/>
      <c r="B451" s="1378">
        <v>24.0</v>
      </c>
      <c r="C451" s="1390" t="s">
        <v>3894</v>
      </c>
      <c r="D451" s="1382" t="s">
        <v>3895</v>
      </c>
      <c r="E451" s="1382">
        <v>1.089101453E9</v>
      </c>
      <c r="F451" s="1384">
        <v>36898.0</v>
      </c>
      <c r="G451" s="1388">
        <v>17.0</v>
      </c>
      <c r="H451" s="1388" t="s">
        <v>157</v>
      </c>
      <c r="I451" s="1392"/>
      <c r="J451" s="1390" t="s">
        <v>3896</v>
      </c>
      <c r="K451" s="1382" t="s">
        <v>161</v>
      </c>
      <c r="L451" s="1382" t="s">
        <v>2089</v>
      </c>
      <c r="M451" s="1390" t="s">
        <v>2554</v>
      </c>
      <c r="N451" s="1382" t="s">
        <v>46</v>
      </c>
      <c r="O451" s="1382" t="s">
        <v>1693</v>
      </c>
      <c r="P451" s="1388" t="s">
        <v>3803</v>
      </c>
      <c r="Q451" s="1382" t="s">
        <v>2555</v>
      </c>
      <c r="R451" s="1382" t="s">
        <v>50</v>
      </c>
      <c r="S451" s="1382" t="s">
        <v>291</v>
      </c>
      <c r="T451" s="1382" t="s">
        <v>787</v>
      </c>
      <c r="U451" s="1382" t="s">
        <v>161</v>
      </c>
      <c r="V451" s="1390" t="s">
        <v>161</v>
      </c>
      <c r="W451" s="1382" t="s">
        <v>161</v>
      </c>
      <c r="X451" s="1390" t="s">
        <v>3898</v>
      </c>
      <c r="Y451" s="1382">
        <v>3.127376946E9</v>
      </c>
      <c r="Z451" s="1392"/>
      <c r="AA451" s="1413" t="s">
        <v>3900</v>
      </c>
      <c r="AB451" s="1394"/>
      <c r="AC451" s="1437"/>
      <c r="AD451" s="1437"/>
      <c r="AE451" s="1437"/>
      <c r="AF451" s="1437"/>
      <c r="AG451" s="1437"/>
      <c r="AH451" s="1437"/>
      <c r="AI451" s="1437"/>
      <c r="AJ451" s="1437"/>
      <c r="AK451" s="1437"/>
      <c r="AL451" s="1437"/>
    </row>
    <row r="452">
      <c r="A452" s="1395"/>
      <c r="B452" s="1439">
        <v>1.0</v>
      </c>
      <c r="C452" s="1122" t="s">
        <v>3947</v>
      </c>
      <c r="D452" s="1119" t="s">
        <v>453</v>
      </c>
      <c r="E452" s="1119">
        <v>1.093535857E9</v>
      </c>
      <c r="F452" s="1118">
        <v>39999.0</v>
      </c>
      <c r="G452" s="1119">
        <v>8.0</v>
      </c>
      <c r="H452" s="1119" t="s">
        <v>157</v>
      </c>
      <c r="I452" s="1120"/>
      <c r="J452" s="1122" t="s">
        <v>3948</v>
      </c>
      <c r="K452" s="1119" t="s">
        <v>161</v>
      </c>
      <c r="L452" s="1119" t="s">
        <v>161</v>
      </c>
      <c r="M452" s="1122" t="s">
        <v>2554</v>
      </c>
      <c r="N452" s="1119" t="s">
        <v>46</v>
      </c>
      <c r="O452" s="1119" t="s">
        <v>1693</v>
      </c>
      <c r="P452" s="1119" t="s">
        <v>3803</v>
      </c>
      <c r="Q452" s="1119" t="s">
        <v>2555</v>
      </c>
      <c r="R452" s="1119" t="s">
        <v>50</v>
      </c>
      <c r="S452" s="1119" t="s">
        <v>240</v>
      </c>
      <c r="T452" s="1119" t="s">
        <v>787</v>
      </c>
      <c r="U452" s="1119" t="s">
        <v>161</v>
      </c>
      <c r="V452" s="1122" t="s">
        <v>3949</v>
      </c>
      <c r="W452" s="1119" t="s">
        <v>161</v>
      </c>
      <c r="X452" s="1122" t="s">
        <v>3950</v>
      </c>
      <c r="Y452" s="1119">
        <v>3.155669605E9</v>
      </c>
      <c r="Z452" s="1120"/>
      <c r="AA452" s="1441">
        <v>43304.0</v>
      </c>
      <c r="AB452" s="1121"/>
    </row>
    <row r="453">
      <c r="A453" s="1395"/>
      <c r="B453" s="1439">
        <v>2.0</v>
      </c>
      <c r="C453" s="1122" t="s">
        <v>3951</v>
      </c>
      <c r="D453" s="1119" t="s">
        <v>453</v>
      </c>
      <c r="E453" s="1119">
        <v>1.00475247E9</v>
      </c>
      <c r="F453" s="1118">
        <v>36816.0</v>
      </c>
      <c r="G453" s="1119">
        <v>17.0</v>
      </c>
      <c r="H453" s="1119" t="s">
        <v>682</v>
      </c>
      <c r="I453" s="1123"/>
      <c r="J453" s="1122" t="s">
        <v>3952</v>
      </c>
      <c r="K453" s="1119" t="s">
        <v>161</v>
      </c>
      <c r="L453" s="1119" t="s">
        <v>161</v>
      </c>
      <c r="M453" s="1122" t="s">
        <v>2554</v>
      </c>
      <c r="N453" s="1119" t="s">
        <v>46</v>
      </c>
      <c r="O453" s="1119" t="s">
        <v>2699</v>
      </c>
      <c r="P453" s="1119" t="s">
        <v>2081</v>
      </c>
      <c r="Q453" s="1119" t="s">
        <v>2555</v>
      </c>
      <c r="R453" s="1119" t="s">
        <v>50</v>
      </c>
      <c r="S453" s="1119" t="s">
        <v>1147</v>
      </c>
      <c r="T453" s="1119" t="s">
        <v>787</v>
      </c>
      <c r="U453" s="1119" t="s">
        <v>161</v>
      </c>
      <c r="V453" s="1122" t="s">
        <v>3953</v>
      </c>
      <c r="W453" s="1119">
        <v>3.162282626E9</v>
      </c>
      <c r="X453" s="1122" t="s">
        <v>3954</v>
      </c>
      <c r="Y453" s="1119"/>
      <c r="Z453" s="1120"/>
      <c r="AA453" s="1441">
        <v>43302.0</v>
      </c>
      <c r="AB453" s="1121"/>
    </row>
    <row r="454">
      <c r="A454" s="1395"/>
      <c r="B454" s="1439">
        <v>3.0</v>
      </c>
      <c r="C454" s="1122" t="s">
        <v>3955</v>
      </c>
      <c r="D454" s="1117" t="s">
        <v>3895</v>
      </c>
      <c r="E454" s="1117">
        <v>1.089100943E9</v>
      </c>
      <c r="F454" s="1118">
        <v>40148.0</v>
      </c>
      <c r="G454" s="1117">
        <v>12.0</v>
      </c>
      <c r="H454" s="1119" t="s">
        <v>157</v>
      </c>
      <c r="I454" s="1120"/>
      <c r="J454" s="1116" t="s">
        <v>3956</v>
      </c>
      <c r="K454" s="1117" t="s">
        <v>161</v>
      </c>
      <c r="L454" s="1117" t="s">
        <v>2089</v>
      </c>
      <c r="M454" s="1116" t="s">
        <v>2554</v>
      </c>
      <c r="N454" s="1117" t="s">
        <v>46</v>
      </c>
      <c r="O454" s="1117" t="s">
        <v>1693</v>
      </c>
      <c r="P454" s="1119" t="s">
        <v>3803</v>
      </c>
      <c r="Q454" s="1117" t="s">
        <v>2555</v>
      </c>
      <c r="R454" s="1117" t="s">
        <v>50</v>
      </c>
      <c r="S454" s="1117" t="s">
        <v>291</v>
      </c>
      <c r="T454" s="1117" t="s">
        <v>787</v>
      </c>
      <c r="U454" s="1117" t="s">
        <v>161</v>
      </c>
      <c r="V454" s="1116" t="s">
        <v>161</v>
      </c>
      <c r="W454" s="1117" t="s">
        <v>161</v>
      </c>
      <c r="X454" s="1116" t="s">
        <v>3957</v>
      </c>
      <c r="Y454" s="1117" t="s">
        <v>161</v>
      </c>
      <c r="Z454" s="1120"/>
      <c r="AA454" s="1441">
        <v>43302.0</v>
      </c>
      <c r="AB454" s="1121"/>
    </row>
    <row r="455">
      <c r="A455" s="1395"/>
      <c r="B455" s="1439">
        <v>4.0</v>
      </c>
      <c r="C455" s="1116" t="s">
        <v>3958</v>
      </c>
      <c r="D455" s="1117" t="s">
        <v>3895</v>
      </c>
      <c r="E455" s="1117">
        <v>1.066382057E9</v>
      </c>
      <c r="F455" s="1118">
        <v>40564.0</v>
      </c>
      <c r="G455" s="1119">
        <v>7.0</v>
      </c>
      <c r="H455" s="1119" t="s">
        <v>682</v>
      </c>
      <c r="I455" s="1120"/>
      <c r="J455" s="1116" t="s">
        <v>3959</v>
      </c>
      <c r="K455" s="1117" t="s">
        <v>161</v>
      </c>
      <c r="L455" s="1117" t="s">
        <v>2089</v>
      </c>
      <c r="M455" s="1116" t="s">
        <v>2554</v>
      </c>
      <c r="N455" s="1117" t="s">
        <v>46</v>
      </c>
      <c r="O455" s="1117" t="s">
        <v>1693</v>
      </c>
      <c r="P455" s="1119" t="s">
        <v>3803</v>
      </c>
      <c r="Q455" s="1117" t="s">
        <v>2555</v>
      </c>
      <c r="R455" s="1117" t="s">
        <v>50</v>
      </c>
      <c r="S455" s="1117" t="s">
        <v>291</v>
      </c>
      <c r="T455" s="1117" t="s">
        <v>787</v>
      </c>
      <c r="U455" s="1117" t="s">
        <v>161</v>
      </c>
      <c r="V455" s="1116" t="s">
        <v>3961</v>
      </c>
      <c r="W455" s="1117" t="s">
        <v>161</v>
      </c>
      <c r="X455" s="1116" t="s">
        <v>3963</v>
      </c>
      <c r="Y455" s="1117" t="s">
        <v>161</v>
      </c>
      <c r="Z455" s="1120"/>
      <c r="AA455" s="1120"/>
      <c r="AB455" s="1121"/>
    </row>
    <row r="456">
      <c r="A456" s="1395"/>
      <c r="B456" s="1439">
        <v>5.0</v>
      </c>
      <c r="C456" s="1116" t="s">
        <v>3969</v>
      </c>
      <c r="D456" s="1117" t="s">
        <v>3895</v>
      </c>
      <c r="E456" s="1117">
        <v>1.088297973E9</v>
      </c>
      <c r="F456" s="1118">
        <v>39869.0</v>
      </c>
      <c r="G456" s="1119">
        <v>8.0</v>
      </c>
      <c r="H456" s="1119" t="s">
        <v>157</v>
      </c>
      <c r="I456" s="1120"/>
      <c r="J456" s="1116" t="s">
        <v>3970</v>
      </c>
      <c r="K456" s="1117" t="s">
        <v>161</v>
      </c>
      <c r="L456" s="1117" t="s">
        <v>2089</v>
      </c>
      <c r="M456" s="1116" t="s">
        <v>2554</v>
      </c>
      <c r="N456" s="1117" t="s">
        <v>46</v>
      </c>
      <c r="O456" s="1117" t="s">
        <v>1693</v>
      </c>
      <c r="P456" s="1119" t="s">
        <v>3803</v>
      </c>
      <c r="Q456" s="1117" t="s">
        <v>2555</v>
      </c>
      <c r="R456" s="1117" t="s">
        <v>50</v>
      </c>
      <c r="S456" s="1117" t="s">
        <v>729</v>
      </c>
      <c r="T456" s="1117" t="s">
        <v>787</v>
      </c>
      <c r="U456" s="1117" t="s">
        <v>161</v>
      </c>
      <c r="V456" s="1116" t="s">
        <v>3973</v>
      </c>
      <c r="W456" s="1117" t="s">
        <v>161</v>
      </c>
      <c r="X456" s="1116" t="s">
        <v>3974</v>
      </c>
      <c r="Y456" s="1117">
        <v>3.145309616E9</v>
      </c>
      <c r="Z456" s="1120"/>
      <c r="AA456" s="1120"/>
      <c r="AB456" s="1121"/>
    </row>
    <row r="457">
      <c r="A457" s="1395"/>
      <c r="B457" s="1439">
        <v>6.0</v>
      </c>
      <c r="C457" s="1116" t="s">
        <v>3975</v>
      </c>
      <c r="D457" s="1117" t="s">
        <v>695</v>
      </c>
      <c r="E457" s="1117">
        <v>1.010085066E9</v>
      </c>
      <c r="F457" s="1118">
        <v>36318.0</v>
      </c>
      <c r="G457" s="1119">
        <v>18.0</v>
      </c>
      <c r="H457" s="1119" t="s">
        <v>157</v>
      </c>
      <c r="I457" s="1120"/>
      <c r="J457" s="1116" t="s">
        <v>3976</v>
      </c>
      <c r="K457" s="1117" t="s">
        <v>161</v>
      </c>
      <c r="L457" s="1117" t="s">
        <v>161</v>
      </c>
      <c r="M457" s="1116" t="s">
        <v>2554</v>
      </c>
      <c r="N457" s="1117" t="s">
        <v>46</v>
      </c>
      <c r="O457" s="1117" t="s">
        <v>1693</v>
      </c>
      <c r="P457" s="1119" t="s">
        <v>3803</v>
      </c>
      <c r="Q457" s="1117" t="s">
        <v>2555</v>
      </c>
      <c r="R457" s="1117" t="s">
        <v>50</v>
      </c>
      <c r="S457" s="1117" t="s">
        <v>291</v>
      </c>
      <c r="T457" s="1117" t="s">
        <v>787</v>
      </c>
      <c r="U457" s="1117" t="s">
        <v>161</v>
      </c>
      <c r="V457" s="1116" t="s">
        <v>161</v>
      </c>
      <c r="W457" s="1117" t="s">
        <v>161</v>
      </c>
      <c r="X457" s="1116" t="s">
        <v>3979</v>
      </c>
      <c r="Y457" s="1117">
        <v>3.226092266E9</v>
      </c>
      <c r="Z457" s="1120"/>
      <c r="AA457" s="1120"/>
      <c r="AB457" s="1121"/>
    </row>
    <row r="458">
      <c r="A458" s="1395"/>
      <c r="B458" s="1439">
        <v>6.0</v>
      </c>
      <c r="C458" s="1122" t="s">
        <v>3984</v>
      </c>
      <c r="D458" s="1119" t="s">
        <v>453</v>
      </c>
      <c r="E458" s="1119">
        <v>1.116434827E9</v>
      </c>
      <c r="F458" s="1118">
        <v>37639.0</v>
      </c>
      <c r="G458" s="1119">
        <v>15.0</v>
      </c>
      <c r="H458" s="1119" t="s">
        <v>157</v>
      </c>
      <c r="I458" s="1120"/>
      <c r="J458" s="1122" t="s">
        <v>3988</v>
      </c>
      <c r="K458" s="1119" t="s">
        <v>161</v>
      </c>
      <c r="L458" s="1119" t="s">
        <v>161</v>
      </c>
      <c r="M458" s="1122" t="s">
        <v>2554</v>
      </c>
      <c r="N458" s="1119" t="s">
        <v>46</v>
      </c>
      <c r="O458" s="1119" t="s">
        <v>1693</v>
      </c>
      <c r="P458" s="1119" t="s">
        <v>3803</v>
      </c>
      <c r="Q458" s="1119" t="s">
        <v>2555</v>
      </c>
      <c r="R458" s="1119" t="s">
        <v>50</v>
      </c>
      <c r="S458" s="1119" t="s">
        <v>445</v>
      </c>
      <c r="T458" s="1119" t="s">
        <v>787</v>
      </c>
      <c r="U458" s="1119" t="s">
        <v>161</v>
      </c>
      <c r="V458" s="1122" t="s">
        <v>3855</v>
      </c>
      <c r="W458" s="1119">
        <v>3.114949667E9</v>
      </c>
      <c r="X458" s="1122" t="s">
        <v>3856</v>
      </c>
      <c r="Y458" s="1119">
        <v>3.145146556E9</v>
      </c>
      <c r="Z458" s="1120"/>
      <c r="AA458" s="1222">
        <v>43339.0</v>
      </c>
      <c r="AB458" s="1121"/>
    </row>
    <row r="459">
      <c r="A459" s="1454" t="s">
        <v>3991</v>
      </c>
      <c r="B459" s="1456">
        <v>1.0</v>
      </c>
      <c r="C459" s="1458" t="s">
        <v>3998</v>
      </c>
      <c r="D459" s="1460" t="s">
        <v>453</v>
      </c>
      <c r="E459" s="1461">
        <v>1.137059522E9</v>
      </c>
      <c r="F459" s="1463">
        <v>38770.0</v>
      </c>
      <c r="G459" s="1460">
        <v>12.0</v>
      </c>
      <c r="H459" s="1460" t="s">
        <v>157</v>
      </c>
      <c r="I459" s="1460" t="s">
        <v>76</v>
      </c>
      <c r="J459" s="1465" t="s">
        <v>4003</v>
      </c>
      <c r="K459" s="1460">
        <v>3161841.0</v>
      </c>
      <c r="L459" s="1467"/>
      <c r="M459" s="1469"/>
      <c r="N459" s="1467"/>
      <c r="O459" s="1467"/>
      <c r="P459" s="1460" t="s">
        <v>2145</v>
      </c>
      <c r="Q459" s="1467"/>
      <c r="R459" s="1467"/>
      <c r="S459" s="1467"/>
      <c r="T459" s="1460" t="s">
        <v>1139</v>
      </c>
      <c r="U459" s="1467"/>
      <c r="V459" s="1465" t="s">
        <v>4022</v>
      </c>
      <c r="W459" s="1460">
        <v>3161841.0</v>
      </c>
      <c r="X459" s="1469"/>
      <c r="Y459" s="1467"/>
      <c r="Z459" s="1467"/>
      <c r="AA459" s="1467"/>
      <c r="AB459" s="1477"/>
      <c r="AC459" s="1458" t="s">
        <v>2597</v>
      </c>
      <c r="AD459" s="1458" t="s">
        <v>4052</v>
      </c>
      <c r="AE459" s="1484"/>
      <c r="AF459" s="1484"/>
      <c r="AG459" s="1484"/>
      <c r="AH459" s="1484"/>
      <c r="AI459" s="1484"/>
      <c r="AJ459" s="1484"/>
      <c r="AK459" s="1484"/>
      <c r="AL459" s="1484"/>
    </row>
    <row r="460">
      <c r="A460" s="48"/>
      <c r="B460" s="1456">
        <v>2.0</v>
      </c>
      <c r="C460" s="1458" t="s">
        <v>4079</v>
      </c>
      <c r="D460" s="1460" t="s">
        <v>453</v>
      </c>
      <c r="E460" s="1461">
        <v>1.089380511E9</v>
      </c>
      <c r="F460" s="1463">
        <v>38499.0</v>
      </c>
      <c r="G460" s="1460">
        <v>12.0</v>
      </c>
      <c r="H460" s="1460" t="s">
        <v>157</v>
      </c>
      <c r="I460" s="1460" t="s">
        <v>76</v>
      </c>
      <c r="J460" s="1465" t="s">
        <v>969</v>
      </c>
      <c r="K460" s="1460">
        <v>3312424.0</v>
      </c>
      <c r="L460" s="1467"/>
      <c r="M460" s="1469"/>
      <c r="N460" s="1467"/>
      <c r="O460" s="1467"/>
      <c r="P460" s="1460" t="s">
        <v>968</v>
      </c>
      <c r="Q460" s="1467"/>
      <c r="R460" s="1467"/>
      <c r="S460" s="1467"/>
      <c r="T460" s="1460" t="s">
        <v>1139</v>
      </c>
      <c r="U460" s="1467"/>
      <c r="V460" s="1465" t="s">
        <v>4087</v>
      </c>
      <c r="W460" s="1460">
        <v>3.017571211E9</v>
      </c>
      <c r="X460" s="1469"/>
      <c r="Y460" s="1467"/>
      <c r="Z460" s="1467"/>
      <c r="AA460" s="1467"/>
      <c r="AB460" s="1477"/>
      <c r="AC460" s="1458" t="s">
        <v>2597</v>
      </c>
      <c r="AD460" s="1458" t="s">
        <v>4052</v>
      </c>
      <c r="AE460" s="1484"/>
      <c r="AF460" s="1484"/>
      <c r="AG460" s="1484"/>
      <c r="AH460" s="1484"/>
      <c r="AI460" s="1484"/>
      <c r="AJ460" s="1484"/>
      <c r="AK460" s="1484"/>
      <c r="AL460" s="1484"/>
    </row>
    <row r="461">
      <c r="A461" s="48"/>
      <c r="B461" s="1456">
        <v>3.0</v>
      </c>
      <c r="C461" s="1488" t="s">
        <v>4091</v>
      </c>
      <c r="D461" s="1490" t="s">
        <v>453</v>
      </c>
      <c r="E461" s="1492" t="s">
        <v>4112</v>
      </c>
      <c r="F461" s="1495">
        <v>39478.0</v>
      </c>
      <c r="G461" s="1496">
        <v>10.0</v>
      </c>
      <c r="H461" s="1458" t="s">
        <v>75</v>
      </c>
      <c r="I461" s="1498"/>
      <c r="J461" s="1458" t="s">
        <v>4150</v>
      </c>
      <c r="K461" s="1498"/>
      <c r="L461" s="1496">
        <v>3.116446644E9</v>
      </c>
      <c r="M461" s="1477"/>
      <c r="N461" s="1477"/>
      <c r="O461" s="1500"/>
      <c r="P461" s="1490" t="s">
        <v>1150</v>
      </c>
      <c r="Q461" s="1500"/>
      <c r="R461" s="1477"/>
      <c r="S461" s="1477"/>
      <c r="T461" s="1458" t="s">
        <v>1505</v>
      </c>
      <c r="U461" s="1477"/>
      <c r="V461" s="1458" t="s">
        <v>4151</v>
      </c>
      <c r="W461" s="1496">
        <v>3.116446644E9</v>
      </c>
      <c r="X461" s="1477"/>
      <c r="Y461" s="1477"/>
      <c r="Z461" s="1458" t="s">
        <v>4152</v>
      </c>
      <c r="AA461" s="1477"/>
      <c r="AB461" s="1477"/>
      <c r="AC461" s="1458" t="s">
        <v>2597</v>
      </c>
      <c r="AD461" s="1502" t="s">
        <v>4153</v>
      </c>
      <c r="AE461" s="1503"/>
      <c r="AF461" s="1503"/>
      <c r="AG461" s="1503"/>
      <c r="AH461" s="1503"/>
      <c r="AI461" s="1503"/>
      <c r="AJ461" s="1503"/>
      <c r="AK461" s="1503"/>
      <c r="AL461" s="1503"/>
    </row>
    <row r="462">
      <c r="A462" s="48"/>
      <c r="B462" s="1456">
        <v>4.0</v>
      </c>
      <c r="C462" s="1488" t="s">
        <v>4163</v>
      </c>
      <c r="D462" s="1490" t="s">
        <v>453</v>
      </c>
      <c r="E462" s="1492" t="s">
        <v>4165</v>
      </c>
      <c r="F462" s="1495">
        <v>39350.0</v>
      </c>
      <c r="G462" s="1496">
        <v>10.0</v>
      </c>
      <c r="H462" s="1458" t="s">
        <v>75</v>
      </c>
      <c r="I462" s="1458" t="s">
        <v>1963</v>
      </c>
      <c r="J462" s="1458" t="s">
        <v>4168</v>
      </c>
      <c r="K462" s="1496">
        <v>3315498.0</v>
      </c>
      <c r="L462" s="1496">
        <v>3.015952754E9</v>
      </c>
      <c r="M462" s="1477"/>
      <c r="N462" s="1477"/>
      <c r="O462" s="1500"/>
      <c r="P462" s="1490" t="s">
        <v>968</v>
      </c>
      <c r="Q462" s="1500"/>
      <c r="R462" s="1477"/>
      <c r="S462" s="1477"/>
      <c r="T462" s="1458" t="s">
        <v>1505</v>
      </c>
      <c r="U462" s="1477"/>
      <c r="V462" s="1458" t="s">
        <v>4171</v>
      </c>
      <c r="W462" s="1496">
        <v>3.223919212E9</v>
      </c>
      <c r="X462" s="1477"/>
      <c r="Y462" s="1477"/>
      <c r="Z462" s="1458" t="s">
        <v>4152</v>
      </c>
      <c r="AA462" s="1477"/>
      <c r="AB462" s="1477"/>
      <c r="AC462" s="1458" t="s">
        <v>2597</v>
      </c>
      <c r="AD462" s="1506" t="s">
        <v>4153</v>
      </c>
      <c r="AE462" s="1484"/>
      <c r="AF462" s="1484"/>
      <c r="AG462" s="1484"/>
      <c r="AH462" s="1484"/>
      <c r="AI462" s="1484"/>
      <c r="AJ462" s="1484"/>
      <c r="AK462" s="1484"/>
      <c r="AL462" s="1484"/>
    </row>
    <row r="463">
      <c r="A463" s="48"/>
      <c r="B463" s="1456">
        <v>5.0</v>
      </c>
      <c r="C463" s="1488" t="s">
        <v>4180</v>
      </c>
      <c r="D463" s="1490" t="s">
        <v>453</v>
      </c>
      <c r="E463" s="1492" t="s">
        <v>4181</v>
      </c>
      <c r="F463" s="1495">
        <v>39366.0</v>
      </c>
      <c r="G463" s="1496">
        <v>10.0</v>
      </c>
      <c r="H463" s="1458" t="s">
        <v>75</v>
      </c>
      <c r="I463" s="1458" t="s">
        <v>76</v>
      </c>
      <c r="J463" s="1458" t="s">
        <v>4182</v>
      </c>
      <c r="K463" s="1498"/>
      <c r="L463" s="1496">
        <v>3.145213957E9</v>
      </c>
      <c r="M463" s="1477"/>
      <c r="N463" s="1477"/>
      <c r="O463" s="1500"/>
      <c r="P463" s="1490" t="s">
        <v>4183</v>
      </c>
      <c r="Q463" s="1500"/>
      <c r="R463" s="1477"/>
      <c r="S463" s="1477"/>
      <c r="T463" s="1458" t="s">
        <v>1505</v>
      </c>
      <c r="U463" s="1477"/>
      <c r="V463" s="1458" t="s">
        <v>4184</v>
      </c>
      <c r="W463" s="1496">
        <v>3.21616989E9</v>
      </c>
      <c r="X463" s="1477"/>
      <c r="Y463" s="1477"/>
      <c r="Z463" s="1458" t="s">
        <v>4152</v>
      </c>
      <c r="AA463" s="1477"/>
      <c r="AB463" s="1477"/>
      <c r="AC463" s="1458" t="s">
        <v>2597</v>
      </c>
      <c r="AD463" s="1506" t="s">
        <v>4153</v>
      </c>
      <c r="AE463" s="1484"/>
      <c r="AF463" s="1484"/>
      <c r="AG463" s="1484"/>
      <c r="AH463" s="1484"/>
      <c r="AI463" s="1484"/>
      <c r="AJ463" s="1484"/>
      <c r="AK463" s="1484"/>
      <c r="AL463" s="1484"/>
    </row>
    <row r="464">
      <c r="A464" s="48"/>
      <c r="B464" s="1456">
        <v>6.0</v>
      </c>
      <c r="C464" s="1488" t="s">
        <v>4187</v>
      </c>
      <c r="D464" s="1490" t="s">
        <v>453</v>
      </c>
      <c r="E464" s="1492" t="s">
        <v>4189</v>
      </c>
      <c r="F464" s="1495">
        <v>39430.0</v>
      </c>
      <c r="G464" s="1496">
        <v>10.0</v>
      </c>
      <c r="H464" s="1458" t="s">
        <v>75</v>
      </c>
      <c r="I464" s="1458" t="s">
        <v>76</v>
      </c>
      <c r="J464" s="1458" t="s">
        <v>4192</v>
      </c>
      <c r="K464" s="1498"/>
      <c r="L464" s="1496">
        <v>3.136449406E9</v>
      </c>
      <c r="M464" s="1477"/>
      <c r="N464" s="1477"/>
      <c r="O464" s="1500"/>
      <c r="P464" s="1490" t="s">
        <v>4193</v>
      </c>
      <c r="Q464" s="1500"/>
      <c r="R464" s="1477"/>
      <c r="S464" s="1477"/>
      <c r="T464" s="1458" t="s">
        <v>1505</v>
      </c>
      <c r="U464" s="1477"/>
      <c r="V464" s="1458" t="s">
        <v>4195</v>
      </c>
      <c r="W464" s="1496">
        <v>3.136449406E9</v>
      </c>
      <c r="X464" s="1477"/>
      <c r="Y464" s="1477"/>
      <c r="Z464" s="1458" t="s">
        <v>4152</v>
      </c>
      <c r="AA464" s="1477"/>
      <c r="AB464" s="1477"/>
      <c r="AC464" s="1458" t="s">
        <v>2597</v>
      </c>
      <c r="AD464" s="1506" t="s">
        <v>4153</v>
      </c>
      <c r="AE464" s="1484"/>
      <c r="AF464" s="1484"/>
      <c r="AG464" s="1484"/>
      <c r="AH464" s="1484"/>
      <c r="AI464" s="1484"/>
      <c r="AJ464" s="1484"/>
      <c r="AK464" s="1484"/>
      <c r="AL464" s="1484"/>
    </row>
    <row r="465">
      <c r="A465" s="48"/>
      <c r="B465" s="1456">
        <v>7.0</v>
      </c>
      <c r="C465" s="1488" t="s">
        <v>4196</v>
      </c>
      <c r="D465" s="1490" t="s">
        <v>453</v>
      </c>
      <c r="E465" s="1492" t="s">
        <v>4197</v>
      </c>
      <c r="F465" s="1495">
        <v>39331.0</v>
      </c>
      <c r="G465" s="1496">
        <v>10.0</v>
      </c>
      <c r="H465" s="1458" t="s">
        <v>75</v>
      </c>
      <c r="I465" s="1458" t="s">
        <v>43</v>
      </c>
      <c r="J465" s="1458" t="s">
        <v>4198</v>
      </c>
      <c r="K465" s="1498"/>
      <c r="L465" s="1496">
        <v>3.148668064E9</v>
      </c>
      <c r="M465" s="1477"/>
      <c r="N465" s="1477"/>
      <c r="O465" s="1500"/>
      <c r="P465" s="1490" t="s">
        <v>1520</v>
      </c>
      <c r="Q465" s="1500"/>
      <c r="R465" s="1477"/>
      <c r="S465" s="1477"/>
      <c r="T465" s="1458" t="s">
        <v>1505</v>
      </c>
      <c r="U465" s="1477"/>
      <c r="V465" s="1458" t="s">
        <v>4199</v>
      </c>
      <c r="W465" s="1496">
        <v>3.128010219E9</v>
      </c>
      <c r="X465" s="1477"/>
      <c r="Y465" s="1477"/>
      <c r="Z465" s="1458" t="s">
        <v>4152</v>
      </c>
      <c r="AA465" s="1477"/>
      <c r="AB465" s="1477"/>
      <c r="AC465" s="1458" t="s">
        <v>2597</v>
      </c>
      <c r="AD465" s="1506" t="s">
        <v>4153</v>
      </c>
      <c r="AE465" s="1484"/>
      <c r="AF465" s="1484"/>
      <c r="AG465" s="1484"/>
      <c r="AH465" s="1484"/>
      <c r="AI465" s="1484"/>
      <c r="AJ465" s="1484"/>
      <c r="AK465" s="1484"/>
      <c r="AL465" s="1484"/>
    </row>
    <row r="466">
      <c r="A466" s="48"/>
      <c r="B466" s="1456">
        <v>8.0</v>
      </c>
      <c r="C466" s="1488" t="s">
        <v>4202</v>
      </c>
      <c r="D466" s="1490" t="s">
        <v>453</v>
      </c>
      <c r="E466" s="1492" t="s">
        <v>4203</v>
      </c>
      <c r="F466" s="1495">
        <v>39260.0</v>
      </c>
      <c r="G466" s="1496">
        <v>11.0</v>
      </c>
      <c r="H466" s="1458" t="s">
        <v>75</v>
      </c>
      <c r="I466" s="1458" t="s">
        <v>43</v>
      </c>
      <c r="J466" s="1458" t="s">
        <v>4204</v>
      </c>
      <c r="K466" s="1498"/>
      <c r="L466" s="1496">
        <v>3.183427597E9</v>
      </c>
      <c r="M466" s="1477"/>
      <c r="N466" s="1477"/>
      <c r="O466" s="1500"/>
      <c r="P466" s="1490" t="s">
        <v>4206</v>
      </c>
      <c r="Q466" s="1500"/>
      <c r="R466" s="1477"/>
      <c r="S466" s="1477"/>
      <c r="T466" s="1458" t="s">
        <v>1505</v>
      </c>
      <c r="U466" s="1477"/>
      <c r="V466" s="1458" t="s">
        <v>4208</v>
      </c>
      <c r="W466" s="1496">
        <v>3.162340304E9</v>
      </c>
      <c r="X466" s="1477"/>
      <c r="Y466" s="1477"/>
      <c r="Z466" s="1458" t="s">
        <v>4152</v>
      </c>
      <c r="AA466" s="1477"/>
      <c r="AB466" s="1477"/>
      <c r="AC466" s="1458" t="s">
        <v>2597</v>
      </c>
      <c r="AD466" s="1506" t="s">
        <v>4153</v>
      </c>
      <c r="AE466" s="1484"/>
      <c r="AF466" s="1484"/>
      <c r="AG466" s="1484"/>
      <c r="AH466" s="1484"/>
      <c r="AI466" s="1484"/>
      <c r="AJ466" s="1484"/>
      <c r="AK466" s="1484"/>
      <c r="AL466" s="1484"/>
    </row>
    <row r="467">
      <c r="A467" s="48"/>
      <c r="B467" s="1456">
        <v>9.0</v>
      </c>
      <c r="C467" s="1488" t="s">
        <v>4214</v>
      </c>
      <c r="D467" s="1490" t="s">
        <v>453</v>
      </c>
      <c r="E467" s="1492" t="s">
        <v>4215</v>
      </c>
      <c r="F467" s="1495">
        <v>38687.0</v>
      </c>
      <c r="G467" s="1496">
        <v>13.0</v>
      </c>
      <c r="H467" s="1458" t="s">
        <v>75</v>
      </c>
      <c r="I467" s="1458" t="s">
        <v>43</v>
      </c>
      <c r="J467" s="1458" t="s">
        <v>4219</v>
      </c>
      <c r="K467" s="1496">
        <v>3236344.0</v>
      </c>
      <c r="L467" s="1496">
        <v>3.183463276E9</v>
      </c>
      <c r="M467" s="1477"/>
      <c r="N467" s="1477"/>
      <c r="O467" s="1500"/>
      <c r="P467" s="1490" t="s">
        <v>4222</v>
      </c>
      <c r="Q467" s="1500"/>
      <c r="R467" s="1477"/>
      <c r="S467" s="1477"/>
      <c r="T467" s="1458" t="s">
        <v>1505</v>
      </c>
      <c r="U467" s="1477"/>
      <c r="V467" s="1458" t="s">
        <v>4223</v>
      </c>
      <c r="W467" s="1496">
        <v>3.183463276E9</v>
      </c>
      <c r="X467" s="1477"/>
      <c r="Y467" s="1477"/>
      <c r="Z467" s="1458" t="s">
        <v>4152</v>
      </c>
      <c r="AA467" s="1477"/>
      <c r="AB467" s="1477"/>
      <c r="AC467" s="1458" t="s">
        <v>2597</v>
      </c>
      <c r="AD467" s="1506" t="s">
        <v>4153</v>
      </c>
      <c r="AE467" s="1484"/>
      <c r="AF467" s="1484"/>
      <c r="AG467" s="1484"/>
      <c r="AH467" s="1484"/>
      <c r="AI467" s="1484"/>
      <c r="AJ467" s="1484"/>
      <c r="AK467" s="1484"/>
      <c r="AL467" s="1484"/>
    </row>
    <row r="468">
      <c r="A468" s="48"/>
      <c r="B468" s="1456">
        <v>10.0</v>
      </c>
      <c r="C468" s="1488" t="s">
        <v>4230</v>
      </c>
      <c r="D468" s="1490" t="s">
        <v>453</v>
      </c>
      <c r="E468" s="1492" t="s">
        <v>4231</v>
      </c>
      <c r="F468" s="1495">
        <v>39530.0</v>
      </c>
      <c r="G468" s="1496">
        <v>10.0</v>
      </c>
      <c r="H468" s="1458" t="s">
        <v>75</v>
      </c>
      <c r="I468" s="1458" t="s">
        <v>76</v>
      </c>
      <c r="J468" s="1458" t="s">
        <v>4233</v>
      </c>
      <c r="K468" s="1498"/>
      <c r="L468" s="1496">
        <v>3.222873629E9</v>
      </c>
      <c r="M468" s="1477"/>
      <c r="N468" s="1477"/>
      <c r="O468" s="1500"/>
      <c r="P468" s="1490" t="s">
        <v>968</v>
      </c>
      <c r="Q468" s="1500"/>
      <c r="R468" s="1477"/>
      <c r="S468" s="1477"/>
      <c r="T468" s="1458" t="s">
        <v>1505</v>
      </c>
      <c r="U468" s="1477"/>
      <c r="V468" s="1458" t="s">
        <v>4239</v>
      </c>
      <c r="W468" s="1496">
        <v>3.152207966E9</v>
      </c>
      <c r="X468" s="1477"/>
      <c r="Y468" s="1477"/>
      <c r="Z468" s="1458" t="s">
        <v>4152</v>
      </c>
      <c r="AA468" s="1477"/>
      <c r="AB468" s="1477"/>
      <c r="AC468" s="1458" t="s">
        <v>2597</v>
      </c>
      <c r="AD468" s="1506" t="s">
        <v>4153</v>
      </c>
      <c r="AE468" s="1484"/>
      <c r="AF468" s="1484"/>
      <c r="AG468" s="1484"/>
      <c r="AH468" s="1484"/>
      <c r="AI468" s="1484"/>
      <c r="AJ468" s="1484"/>
      <c r="AK468" s="1484"/>
      <c r="AL468" s="1484"/>
    </row>
    <row r="469">
      <c r="A469" s="48"/>
      <c r="B469" s="1456">
        <v>11.0</v>
      </c>
      <c r="C469" s="1488" t="s">
        <v>4245</v>
      </c>
      <c r="D469" s="1490" t="s">
        <v>453</v>
      </c>
      <c r="E469" s="1492" t="s">
        <v>4247</v>
      </c>
      <c r="F469" s="1495">
        <v>39559.0</v>
      </c>
      <c r="G469" s="1496">
        <v>10.0</v>
      </c>
      <c r="H469" s="1458" t="s">
        <v>75</v>
      </c>
      <c r="I469" s="1458" t="s">
        <v>200</v>
      </c>
      <c r="J469" s="1458" t="s">
        <v>4249</v>
      </c>
      <c r="K469" s="1498"/>
      <c r="L469" s="1477"/>
      <c r="M469" s="1477"/>
      <c r="N469" s="1477"/>
      <c r="O469" s="1500"/>
      <c r="P469" s="1490" t="s">
        <v>4253</v>
      </c>
      <c r="Q469" s="1500"/>
      <c r="R469" s="1477"/>
      <c r="S469" s="1477"/>
      <c r="T469" s="1458" t="s">
        <v>1505</v>
      </c>
      <c r="U469" s="1477"/>
      <c r="V469" s="1458" t="s">
        <v>4254</v>
      </c>
      <c r="W469" s="1496">
        <v>3.212802091E9</v>
      </c>
      <c r="X469" s="1477"/>
      <c r="Y469" s="1477"/>
      <c r="Z469" s="1458" t="s">
        <v>4152</v>
      </c>
      <c r="AA469" s="1477"/>
      <c r="AB469" s="1477"/>
      <c r="AC469" s="1458" t="s">
        <v>2597</v>
      </c>
      <c r="AD469" s="1506" t="s">
        <v>4153</v>
      </c>
      <c r="AE469" s="1484"/>
      <c r="AF469" s="1484"/>
      <c r="AG469" s="1484"/>
      <c r="AH469" s="1484"/>
      <c r="AI469" s="1484"/>
      <c r="AJ469" s="1484"/>
      <c r="AK469" s="1484"/>
      <c r="AL469" s="1484"/>
    </row>
    <row r="470">
      <c r="A470" s="48"/>
      <c r="B470" s="1456">
        <v>12.0</v>
      </c>
      <c r="C470" s="1488" t="s">
        <v>4257</v>
      </c>
      <c r="D470" s="1490" t="s">
        <v>453</v>
      </c>
      <c r="E470" s="1492" t="s">
        <v>4258</v>
      </c>
      <c r="F470" s="1495">
        <v>39534.0</v>
      </c>
      <c r="G470" s="1496">
        <v>10.0</v>
      </c>
      <c r="H470" s="1458" t="s">
        <v>75</v>
      </c>
      <c r="I470" s="1498"/>
      <c r="J470" s="1458" t="s">
        <v>4259</v>
      </c>
      <c r="K470" s="1496">
        <v>3140725.0</v>
      </c>
      <c r="L470" s="1496">
        <v>3.212022297E9</v>
      </c>
      <c r="M470" s="1477"/>
      <c r="N470" s="1477"/>
      <c r="O470" s="1500"/>
      <c r="P470" s="1490" t="s">
        <v>502</v>
      </c>
      <c r="Q470" s="1500"/>
      <c r="R470" s="1477"/>
      <c r="S470" s="1477"/>
      <c r="T470" s="1458" t="s">
        <v>1505</v>
      </c>
      <c r="U470" s="1477"/>
      <c r="V470" s="1458" t="s">
        <v>4260</v>
      </c>
      <c r="W470" s="1496">
        <v>3.113238046E9</v>
      </c>
      <c r="X470" s="1477"/>
      <c r="Y470" s="1477"/>
      <c r="Z470" s="1458" t="s">
        <v>4152</v>
      </c>
      <c r="AA470" s="1477"/>
      <c r="AB470" s="1477"/>
      <c r="AC470" s="1458" t="s">
        <v>2597</v>
      </c>
      <c r="AD470" s="1506" t="s">
        <v>4153</v>
      </c>
      <c r="AE470" s="1484"/>
      <c r="AF470" s="1484"/>
      <c r="AG470" s="1484"/>
      <c r="AH470" s="1484"/>
      <c r="AI470" s="1484"/>
      <c r="AJ470" s="1484"/>
      <c r="AK470" s="1484"/>
      <c r="AL470" s="1484"/>
    </row>
    <row r="471">
      <c r="A471" s="48"/>
      <c r="B471" s="1456">
        <v>13.0</v>
      </c>
      <c r="C471" s="1488" t="s">
        <v>4261</v>
      </c>
      <c r="D471" s="1490" t="s">
        <v>453</v>
      </c>
      <c r="E471" s="1492" t="s">
        <v>4262</v>
      </c>
      <c r="F471" s="1495">
        <v>39339.0</v>
      </c>
      <c r="G471" s="1496">
        <v>10.0</v>
      </c>
      <c r="H471" s="1458" t="s">
        <v>75</v>
      </c>
      <c r="I471" s="1458" t="s">
        <v>43</v>
      </c>
      <c r="J471" s="1458" t="s">
        <v>4263</v>
      </c>
      <c r="K471" s="1496">
        <v>3300633.0</v>
      </c>
      <c r="L471" s="1496">
        <v>3.136242954E9</v>
      </c>
      <c r="M471" s="1477"/>
      <c r="N471" s="1477"/>
      <c r="O471" s="1500"/>
      <c r="P471" s="1490" t="s">
        <v>4264</v>
      </c>
      <c r="Q471" s="1500"/>
      <c r="R471" s="1477"/>
      <c r="S471" s="1477"/>
      <c r="T471" s="1458" t="s">
        <v>1505</v>
      </c>
      <c r="U471" s="1477"/>
      <c r="V471" s="1458" t="s">
        <v>4265</v>
      </c>
      <c r="W471" s="1496">
        <v>3300633.0</v>
      </c>
      <c r="X471" s="1477"/>
      <c r="Y471" s="1477"/>
      <c r="Z471" s="1458" t="s">
        <v>4152</v>
      </c>
      <c r="AA471" s="1477"/>
      <c r="AB471" s="1477"/>
      <c r="AC471" s="1458" t="s">
        <v>2597</v>
      </c>
      <c r="AD471" s="1506" t="s">
        <v>4153</v>
      </c>
      <c r="AE471" s="1484"/>
      <c r="AF471" s="1484"/>
      <c r="AG471" s="1484"/>
      <c r="AH471" s="1484"/>
      <c r="AI471" s="1484"/>
      <c r="AJ471" s="1484"/>
      <c r="AK471" s="1484"/>
      <c r="AL471" s="1484"/>
    </row>
    <row r="472">
      <c r="A472" s="48"/>
      <c r="B472" s="1456">
        <v>14.0</v>
      </c>
      <c r="C472" s="1488" t="s">
        <v>4272</v>
      </c>
      <c r="D472" s="1490" t="s">
        <v>453</v>
      </c>
      <c r="E472" s="1492" t="s">
        <v>4273</v>
      </c>
      <c r="F472" s="1495">
        <v>39535.0</v>
      </c>
      <c r="G472" s="1496">
        <v>10.0</v>
      </c>
      <c r="H472" s="1458" t="s">
        <v>75</v>
      </c>
      <c r="I472" s="1458" t="s">
        <v>76</v>
      </c>
      <c r="J472" s="1458" t="s">
        <v>4275</v>
      </c>
      <c r="K472" s="1496">
        <v>3117922.0</v>
      </c>
      <c r="L472" s="1496">
        <v>3.216385381E9</v>
      </c>
      <c r="M472" s="1477"/>
      <c r="N472" s="1477"/>
      <c r="O472" s="1500"/>
      <c r="P472" s="1490" t="s">
        <v>602</v>
      </c>
      <c r="Q472" s="1500"/>
      <c r="R472" s="1477"/>
      <c r="S472" s="1477"/>
      <c r="T472" s="1458" t="s">
        <v>1505</v>
      </c>
      <c r="U472" s="1477"/>
      <c r="V472" s="1458" t="s">
        <v>4280</v>
      </c>
      <c r="W472" s="1496">
        <v>3.216385381E9</v>
      </c>
      <c r="X472" s="1477"/>
      <c r="Y472" s="1477"/>
      <c r="Z472" s="1458" t="s">
        <v>4152</v>
      </c>
      <c r="AA472" s="1477"/>
      <c r="AB472" s="1477"/>
      <c r="AC472" s="1458" t="s">
        <v>2597</v>
      </c>
      <c r="AD472" s="1506" t="s">
        <v>4153</v>
      </c>
      <c r="AE472" s="1484"/>
      <c r="AF472" s="1484"/>
      <c r="AG472" s="1484"/>
      <c r="AH472" s="1484"/>
      <c r="AI472" s="1484"/>
      <c r="AJ472" s="1484"/>
      <c r="AK472" s="1484"/>
      <c r="AL472" s="1484"/>
    </row>
    <row r="473">
      <c r="A473" s="48"/>
      <c r="B473" s="1456">
        <v>15.0</v>
      </c>
      <c r="C473" s="1488" t="s">
        <v>4283</v>
      </c>
      <c r="D473" s="1490" t="s">
        <v>453</v>
      </c>
      <c r="E473" s="1492" t="s">
        <v>4285</v>
      </c>
      <c r="F473" s="1495">
        <v>39438.0</v>
      </c>
      <c r="G473" s="1496">
        <v>10.0</v>
      </c>
      <c r="H473" s="1458" t="s">
        <v>75</v>
      </c>
      <c r="I473" s="1458" t="s">
        <v>76</v>
      </c>
      <c r="J473" s="1458" t="s">
        <v>4286</v>
      </c>
      <c r="K473" s="1496">
        <v>3427289.0</v>
      </c>
      <c r="L473" s="1496">
        <v>3.128439016E9</v>
      </c>
      <c r="M473" s="1477"/>
      <c r="N473" s="1477"/>
      <c r="O473" s="1500"/>
      <c r="P473" s="1490" t="s">
        <v>4287</v>
      </c>
      <c r="Q473" s="1500"/>
      <c r="R473" s="1477"/>
      <c r="S473" s="1477"/>
      <c r="T473" s="1458" t="s">
        <v>1505</v>
      </c>
      <c r="U473" s="1477"/>
      <c r="V473" s="1458" t="s">
        <v>4290</v>
      </c>
      <c r="W473" s="1496">
        <v>3.128439016E9</v>
      </c>
      <c r="X473" s="1477"/>
      <c r="Y473" s="1477"/>
      <c r="Z473" s="1458" t="s">
        <v>4152</v>
      </c>
      <c r="AA473" s="1477"/>
      <c r="AB473" s="1477"/>
      <c r="AC473" s="1458" t="s">
        <v>2597</v>
      </c>
      <c r="AD473" s="1506" t="s">
        <v>4153</v>
      </c>
      <c r="AE473" s="1484"/>
      <c r="AF473" s="1484"/>
      <c r="AG473" s="1484"/>
      <c r="AH473" s="1484"/>
      <c r="AI473" s="1484"/>
      <c r="AJ473" s="1484"/>
      <c r="AK473" s="1484"/>
      <c r="AL473" s="1484"/>
    </row>
    <row r="474">
      <c r="A474" s="48"/>
      <c r="B474" s="1456">
        <v>16.0</v>
      </c>
      <c r="C474" s="1488" t="s">
        <v>4292</v>
      </c>
      <c r="D474" s="1490" t="s">
        <v>453</v>
      </c>
      <c r="E474" s="1492" t="s">
        <v>4293</v>
      </c>
      <c r="F474" s="1495">
        <v>38944.0</v>
      </c>
      <c r="G474" s="1496">
        <v>12.0</v>
      </c>
      <c r="H474" s="1458" t="s">
        <v>75</v>
      </c>
      <c r="I474" s="1458" t="s">
        <v>86</v>
      </c>
      <c r="J474" s="1458" t="s">
        <v>4294</v>
      </c>
      <c r="K474" s="1498"/>
      <c r="L474" s="1496">
        <v>3.217728398E9</v>
      </c>
      <c r="M474" s="1477"/>
      <c r="N474" s="1477"/>
      <c r="O474" s="1500"/>
      <c r="P474" s="1490" t="s">
        <v>1520</v>
      </c>
      <c r="Q474" s="1500"/>
      <c r="R474" s="1477"/>
      <c r="S474" s="1477"/>
      <c r="T474" s="1458" t="s">
        <v>1505</v>
      </c>
      <c r="U474" s="1477"/>
      <c r="V474" s="1458" t="s">
        <v>4295</v>
      </c>
      <c r="W474" s="1496">
        <v>3.217728398E9</v>
      </c>
      <c r="X474" s="1477"/>
      <c r="Y474" s="1477"/>
      <c r="Z474" s="1458" t="s">
        <v>4152</v>
      </c>
      <c r="AA474" s="1477"/>
      <c r="AB474" s="1477"/>
      <c r="AC474" s="1458" t="s">
        <v>2597</v>
      </c>
      <c r="AD474" s="1506" t="s">
        <v>4153</v>
      </c>
      <c r="AE474" s="1484"/>
      <c r="AF474" s="1484"/>
      <c r="AG474" s="1484"/>
      <c r="AH474" s="1484"/>
      <c r="AI474" s="1484"/>
      <c r="AJ474" s="1484"/>
      <c r="AK474" s="1484"/>
      <c r="AL474" s="1484"/>
    </row>
    <row r="475">
      <c r="A475" s="48"/>
      <c r="B475" s="1456">
        <v>17.0</v>
      </c>
      <c r="C475" s="1488" t="s">
        <v>4299</v>
      </c>
      <c r="D475" s="1490" t="s">
        <v>453</v>
      </c>
      <c r="E475" s="1492" t="s">
        <v>4300</v>
      </c>
      <c r="F475" s="1495">
        <v>39054.0</v>
      </c>
      <c r="G475" s="1496">
        <v>11.0</v>
      </c>
      <c r="H475" s="1458" t="s">
        <v>75</v>
      </c>
      <c r="I475" s="1498"/>
      <c r="J475" s="1458" t="s">
        <v>4301</v>
      </c>
      <c r="K475" s="1496">
        <v>3315387.0</v>
      </c>
      <c r="L475" s="1496">
        <v>3.147525593E9</v>
      </c>
      <c r="M475" s="1477"/>
      <c r="N475" s="1477"/>
      <c r="O475" s="1500"/>
      <c r="P475" s="1490" t="s">
        <v>4302</v>
      </c>
      <c r="Q475" s="1500"/>
      <c r="R475" s="1477"/>
      <c r="S475" s="1477"/>
      <c r="T475" s="1458" t="s">
        <v>1505</v>
      </c>
      <c r="U475" s="1477"/>
      <c r="V475" s="1498"/>
      <c r="W475" s="1498"/>
      <c r="X475" s="1477"/>
      <c r="Y475" s="1477"/>
      <c r="Z475" s="1458" t="s">
        <v>4152</v>
      </c>
      <c r="AA475" s="1477"/>
      <c r="AB475" s="1477"/>
      <c r="AC475" s="1458" t="s">
        <v>2597</v>
      </c>
      <c r="AD475" s="1506" t="s">
        <v>4153</v>
      </c>
      <c r="AE475" s="1484"/>
      <c r="AF475" s="1484"/>
      <c r="AG475" s="1484"/>
      <c r="AH475" s="1484"/>
      <c r="AI475" s="1484"/>
      <c r="AJ475" s="1484"/>
      <c r="AK475" s="1484"/>
      <c r="AL475" s="1484"/>
    </row>
    <row r="476">
      <c r="A476" s="48"/>
      <c r="B476" s="1456">
        <v>18.0</v>
      </c>
      <c r="C476" s="1488" t="s">
        <v>4303</v>
      </c>
      <c r="D476" s="1490" t="s">
        <v>453</v>
      </c>
      <c r="E476" s="1492" t="s">
        <v>4304</v>
      </c>
      <c r="F476" s="1495">
        <v>39818.0</v>
      </c>
      <c r="G476" s="1496">
        <v>9.0</v>
      </c>
      <c r="H476" s="1458" t="s">
        <v>75</v>
      </c>
      <c r="I476" s="1458" t="s">
        <v>200</v>
      </c>
      <c r="J476" s="1458" t="s">
        <v>4307</v>
      </c>
      <c r="K476" s="1496">
        <v>3210541.0</v>
      </c>
      <c r="L476" s="1496">
        <v>3.206753068E9</v>
      </c>
      <c r="M476" s="1477"/>
      <c r="N476" s="1477"/>
      <c r="O476" s="1500"/>
      <c r="P476" s="1490" t="s">
        <v>4308</v>
      </c>
      <c r="Q476" s="1500"/>
      <c r="R476" s="1477"/>
      <c r="S476" s="1477"/>
      <c r="T476" s="1458" t="s">
        <v>1505</v>
      </c>
      <c r="U476" s="1477"/>
      <c r="V476" s="1458" t="s">
        <v>4309</v>
      </c>
      <c r="W476" s="1496">
        <v>3.206683816E9</v>
      </c>
      <c r="X476" s="1477"/>
      <c r="Y476" s="1477"/>
      <c r="Z476" s="1458" t="s">
        <v>4152</v>
      </c>
      <c r="AA476" s="1477"/>
      <c r="AB476" s="1477"/>
      <c r="AC476" s="1458" t="s">
        <v>2597</v>
      </c>
      <c r="AD476" s="1506" t="s">
        <v>4153</v>
      </c>
      <c r="AE476" s="1484"/>
      <c r="AF476" s="1484"/>
      <c r="AG476" s="1484"/>
      <c r="AH476" s="1484"/>
      <c r="AI476" s="1484"/>
      <c r="AJ476" s="1484"/>
      <c r="AK476" s="1484"/>
      <c r="AL476" s="1484"/>
    </row>
    <row r="477">
      <c r="A477" s="48"/>
      <c r="B477" s="1456">
        <v>19.0</v>
      </c>
      <c r="C477" s="1488" t="s">
        <v>4312</v>
      </c>
      <c r="D477" s="1490" t="s">
        <v>453</v>
      </c>
      <c r="E477" s="1492" t="s">
        <v>4314</v>
      </c>
      <c r="F477" s="1495">
        <v>38918.0</v>
      </c>
      <c r="G477" s="1496">
        <v>12.0</v>
      </c>
      <c r="H477" s="1458" t="s">
        <v>75</v>
      </c>
      <c r="I477" s="1458" t="s">
        <v>76</v>
      </c>
      <c r="J477" s="1458" t="s">
        <v>4316</v>
      </c>
      <c r="K477" s="1496">
        <v>3336558.0</v>
      </c>
      <c r="L477" s="1496">
        <v>3.174117104E9</v>
      </c>
      <c r="M477" s="1477"/>
      <c r="N477" s="1477"/>
      <c r="O477" s="1500"/>
      <c r="P477" s="1490" t="s">
        <v>219</v>
      </c>
      <c r="Q477" s="1500"/>
      <c r="R477" s="1477"/>
      <c r="S477" s="1477"/>
      <c r="T477" s="1458" t="s">
        <v>1505</v>
      </c>
      <c r="U477" s="1477"/>
      <c r="V477" s="1458" t="s">
        <v>4317</v>
      </c>
      <c r="W477" s="1496">
        <v>3.174117104E9</v>
      </c>
      <c r="X477" s="1477"/>
      <c r="Y477" s="1477"/>
      <c r="Z477" s="1458" t="s">
        <v>4152</v>
      </c>
      <c r="AA477" s="1477"/>
      <c r="AB477" s="1477"/>
      <c r="AC477" s="1458" t="s">
        <v>2597</v>
      </c>
      <c r="AD477" s="1506" t="s">
        <v>4153</v>
      </c>
      <c r="AE477" s="1484"/>
      <c r="AF477" s="1484"/>
      <c r="AG477" s="1484"/>
      <c r="AH477" s="1484"/>
      <c r="AI477" s="1484"/>
      <c r="AJ477" s="1484"/>
      <c r="AK477" s="1484"/>
      <c r="AL477" s="1484"/>
    </row>
    <row r="478">
      <c r="A478" s="48"/>
      <c r="B478" s="1456">
        <v>20.0</v>
      </c>
      <c r="C478" s="1488" t="s">
        <v>4318</v>
      </c>
      <c r="D478" s="1490" t="s">
        <v>453</v>
      </c>
      <c r="E478" s="1492" t="s">
        <v>4320</v>
      </c>
      <c r="F478" s="1495">
        <v>39405.0</v>
      </c>
      <c r="G478" s="1496">
        <v>10.0</v>
      </c>
      <c r="H478" s="1458" t="s">
        <v>75</v>
      </c>
      <c r="I478" s="1458" t="s">
        <v>76</v>
      </c>
      <c r="J478" s="1458" t="s">
        <v>4322</v>
      </c>
      <c r="K478" s="1496">
        <v>3319234.0</v>
      </c>
      <c r="L478" s="1496">
        <v>3.116652513E9</v>
      </c>
      <c r="M478" s="1477"/>
      <c r="N478" s="1477"/>
      <c r="O478" s="1500"/>
      <c r="P478" s="1490" t="s">
        <v>2209</v>
      </c>
      <c r="Q478" s="1500"/>
      <c r="R478" s="1477"/>
      <c r="S478" s="1477"/>
      <c r="T478" s="1458" t="s">
        <v>1505</v>
      </c>
      <c r="U478" s="1477"/>
      <c r="V478" s="1458" t="s">
        <v>4324</v>
      </c>
      <c r="W478" s="1496">
        <v>3.116652513E9</v>
      </c>
      <c r="X478" s="1477"/>
      <c r="Y478" s="1477"/>
      <c r="Z478" s="1458" t="s">
        <v>4152</v>
      </c>
      <c r="AA478" s="1477"/>
      <c r="AB478" s="1477"/>
      <c r="AC478" s="1458" t="s">
        <v>2597</v>
      </c>
      <c r="AD478" s="1506" t="s">
        <v>4153</v>
      </c>
      <c r="AE478" s="1484"/>
      <c r="AF478" s="1484"/>
      <c r="AG478" s="1484"/>
      <c r="AH478" s="1484"/>
      <c r="AI478" s="1484"/>
      <c r="AJ478" s="1484"/>
      <c r="AK478" s="1484"/>
      <c r="AL478" s="1484"/>
    </row>
    <row r="479">
      <c r="A479" s="48"/>
      <c r="B479" s="1456">
        <v>21.0</v>
      </c>
      <c r="C479" s="1523" t="s">
        <v>4330</v>
      </c>
      <c r="D479" s="1490" t="s">
        <v>453</v>
      </c>
      <c r="E479" s="1524">
        <v>1.089933437E9</v>
      </c>
      <c r="F479" s="1525">
        <v>38765.0</v>
      </c>
      <c r="G479" s="1527">
        <v>12.0</v>
      </c>
      <c r="H479" s="1506" t="s">
        <v>75</v>
      </c>
      <c r="I479" s="1506" t="s">
        <v>43</v>
      </c>
      <c r="J479" s="1506" t="s">
        <v>4350</v>
      </c>
      <c r="K479" s="1527"/>
      <c r="L479" s="1527">
        <v>3.046121132E9</v>
      </c>
      <c r="M479" s="1529"/>
      <c r="N479" s="1529"/>
      <c r="O479" s="1537"/>
      <c r="P479" s="1539" t="s">
        <v>4355</v>
      </c>
      <c r="Q479" s="1537"/>
      <c r="R479" s="1529"/>
      <c r="S479" s="1506" t="s">
        <v>445</v>
      </c>
      <c r="T479" s="1506" t="s">
        <v>1505</v>
      </c>
      <c r="U479" s="1529"/>
      <c r="V479" s="1506"/>
      <c r="W479" s="1527">
        <v>3.046121132E9</v>
      </c>
      <c r="X479" s="1529"/>
      <c r="Y479" s="1529"/>
      <c r="Z479" s="1541">
        <v>43392.0</v>
      </c>
      <c r="AA479" s="1529"/>
      <c r="AB479" s="1529"/>
      <c r="AC479" s="1506"/>
      <c r="AD479" s="1506"/>
      <c r="AE479" s="1484"/>
      <c r="AF479" s="1484"/>
      <c r="AG479" s="1484"/>
      <c r="AH479" s="1484"/>
      <c r="AI479" s="1484"/>
      <c r="AJ479" s="1484"/>
      <c r="AK479" s="1484"/>
      <c r="AL479" s="1484"/>
    </row>
    <row r="480">
      <c r="A480" s="48"/>
      <c r="B480" s="1456">
        <v>22.0</v>
      </c>
      <c r="C480" s="1523" t="s">
        <v>4359</v>
      </c>
      <c r="D480" s="1539" t="s">
        <v>453</v>
      </c>
      <c r="E480" s="1524" t="s">
        <v>4360</v>
      </c>
      <c r="F480" s="1525">
        <v>39402.0</v>
      </c>
      <c r="G480" s="1527">
        <v>10.0</v>
      </c>
      <c r="H480" s="1506" t="s">
        <v>75</v>
      </c>
      <c r="I480" s="1506" t="s">
        <v>76</v>
      </c>
      <c r="J480" s="1506" t="s">
        <v>4361</v>
      </c>
      <c r="K480" s="1543"/>
      <c r="L480" s="1527">
        <v>3.126442494E9</v>
      </c>
      <c r="M480" s="1529"/>
      <c r="N480" s="1529"/>
      <c r="O480" s="1537"/>
      <c r="P480" s="1539" t="s">
        <v>4362</v>
      </c>
      <c r="Q480" s="1537"/>
      <c r="R480" s="1529"/>
      <c r="S480" s="1529"/>
      <c r="T480" s="1506" t="s">
        <v>1505</v>
      </c>
      <c r="U480" s="1529"/>
      <c r="V480" s="1506" t="s">
        <v>4363</v>
      </c>
      <c r="W480" s="1527">
        <v>3.11794076E9</v>
      </c>
      <c r="X480" s="1529"/>
      <c r="Y480" s="1529"/>
      <c r="Z480" s="1458" t="s">
        <v>4152</v>
      </c>
      <c r="AA480" s="1506" t="s">
        <v>4364</v>
      </c>
      <c r="AB480" s="1506" t="s">
        <v>4365</v>
      </c>
      <c r="AC480" s="1506" t="s">
        <v>2597</v>
      </c>
      <c r="AD480" s="1506" t="s">
        <v>4153</v>
      </c>
      <c r="AE480" s="1545"/>
      <c r="AF480" s="1545"/>
      <c r="AG480" s="1545"/>
      <c r="AH480" s="1545"/>
      <c r="AI480" s="1545"/>
      <c r="AJ480" s="1545"/>
      <c r="AK480" s="1545"/>
      <c r="AL480" s="1545"/>
    </row>
    <row r="481">
      <c r="A481" s="48"/>
      <c r="B481" s="1547">
        <v>1.0</v>
      </c>
      <c r="C481" s="1549" t="s">
        <v>4366</v>
      </c>
      <c r="D481" s="1551" t="s">
        <v>453</v>
      </c>
      <c r="E481" s="1553">
        <v>1.089932882E9</v>
      </c>
      <c r="F481" s="1555"/>
      <c r="G481" s="1555"/>
      <c r="H481" s="1555"/>
      <c r="I481" s="1555"/>
      <c r="J481" s="1557"/>
      <c r="K481" s="1555"/>
      <c r="L481" s="1555"/>
      <c r="M481" s="1557"/>
      <c r="N481" s="1555"/>
      <c r="O481" s="1555"/>
      <c r="P481" s="1555"/>
      <c r="Q481" s="1555"/>
      <c r="R481" s="1555"/>
      <c r="S481" s="1555"/>
      <c r="T481" s="1551" t="s">
        <v>1139</v>
      </c>
      <c r="U481" s="1555"/>
      <c r="V481" s="1557"/>
      <c r="W481" s="1555"/>
      <c r="X481" s="1557"/>
      <c r="Y481" s="1555"/>
      <c r="Z481" s="1555"/>
      <c r="AA481" s="1555"/>
      <c r="AB481" s="1559"/>
      <c r="AC481" s="1549" t="s">
        <v>2597</v>
      </c>
      <c r="AD481" s="1549" t="s">
        <v>4372</v>
      </c>
      <c r="AE481" s="128"/>
      <c r="AF481" s="128"/>
      <c r="AG481" s="128"/>
      <c r="AH481" s="128"/>
      <c r="AI481" s="128"/>
      <c r="AJ481" s="128"/>
      <c r="AK481" s="128"/>
      <c r="AL481" s="128"/>
    </row>
    <row r="482">
      <c r="A482" s="48"/>
      <c r="B482" s="1547">
        <v>2.0</v>
      </c>
      <c r="C482" s="1549" t="s">
        <v>4373</v>
      </c>
      <c r="D482" s="1551" t="s">
        <v>453</v>
      </c>
      <c r="E482" s="1553">
        <v>1.088828245E9</v>
      </c>
      <c r="F482" s="1561">
        <v>38979.0</v>
      </c>
      <c r="G482" s="1551">
        <v>11.0</v>
      </c>
      <c r="H482" s="1555"/>
      <c r="I482" s="1551" t="s">
        <v>200</v>
      </c>
      <c r="J482" s="1563" t="s">
        <v>4374</v>
      </c>
      <c r="K482" s="1551">
        <v>3247032.0</v>
      </c>
      <c r="L482" s="1555"/>
      <c r="M482" s="1557"/>
      <c r="N482" s="1555"/>
      <c r="O482" s="1555"/>
      <c r="P482" s="1551" t="s">
        <v>4381</v>
      </c>
      <c r="Q482" s="1555"/>
      <c r="R482" s="1555"/>
      <c r="S482" s="1555"/>
      <c r="T482" s="1551" t="s">
        <v>1139</v>
      </c>
      <c r="U482" s="1555"/>
      <c r="V482" s="1563" t="s">
        <v>4382</v>
      </c>
      <c r="W482" s="1551">
        <v>3.008661854E9</v>
      </c>
      <c r="X482" s="1557"/>
      <c r="Y482" s="1555"/>
      <c r="Z482" s="1555"/>
      <c r="AA482" s="1555"/>
      <c r="AB482" s="1559"/>
      <c r="AC482" s="1549" t="s">
        <v>2597</v>
      </c>
      <c r="AD482" s="1549" t="s">
        <v>4383</v>
      </c>
      <c r="AE482" s="128"/>
      <c r="AF482" s="128"/>
      <c r="AG482" s="128"/>
      <c r="AH482" s="128"/>
      <c r="AI482" s="128"/>
      <c r="AJ482" s="128"/>
      <c r="AK482" s="128"/>
      <c r="AL482" s="128"/>
    </row>
    <row r="483">
      <c r="A483" s="48"/>
      <c r="B483" s="1547">
        <v>3.0</v>
      </c>
      <c r="C483" s="1549" t="s">
        <v>4385</v>
      </c>
      <c r="D483" s="1551" t="s">
        <v>453</v>
      </c>
      <c r="E483" s="1553">
        <v>1.088934042E9</v>
      </c>
      <c r="F483" s="1561">
        <v>38937.0</v>
      </c>
      <c r="G483" s="1551">
        <v>11.0</v>
      </c>
      <c r="H483" s="1555"/>
      <c r="I483" s="1551" t="s">
        <v>76</v>
      </c>
      <c r="J483" s="1563" t="s">
        <v>4386</v>
      </c>
      <c r="K483" s="1551">
        <v>3502511.0</v>
      </c>
      <c r="L483" s="1555"/>
      <c r="M483" s="1557"/>
      <c r="N483" s="1555"/>
      <c r="O483" s="1555"/>
      <c r="P483" s="1551" t="s">
        <v>4388</v>
      </c>
      <c r="Q483" s="1555"/>
      <c r="R483" s="1555"/>
      <c r="S483" s="1555"/>
      <c r="T483" s="1551" t="s">
        <v>1139</v>
      </c>
      <c r="U483" s="1555"/>
      <c r="V483" s="1563" t="s">
        <v>4389</v>
      </c>
      <c r="W483" s="1551">
        <v>3.226438069E9</v>
      </c>
      <c r="X483" s="1557"/>
      <c r="Y483" s="1555"/>
      <c r="Z483" s="1555"/>
      <c r="AA483" s="1555"/>
      <c r="AB483" s="1559"/>
      <c r="AC483" s="1549" t="s">
        <v>2597</v>
      </c>
      <c r="AD483" s="1549" t="s">
        <v>4383</v>
      </c>
      <c r="AE483" s="128"/>
      <c r="AF483" s="128"/>
      <c r="AG483" s="128"/>
      <c r="AH483" s="128"/>
      <c r="AI483" s="128"/>
      <c r="AJ483" s="128"/>
      <c r="AK483" s="128"/>
      <c r="AL483" s="128"/>
    </row>
    <row r="484">
      <c r="A484" s="48"/>
      <c r="B484" s="1547">
        <v>4.0</v>
      </c>
      <c r="C484" s="1549" t="s">
        <v>4392</v>
      </c>
      <c r="D484" s="1551" t="s">
        <v>453</v>
      </c>
      <c r="E484" s="1553">
        <v>1.088825743E9</v>
      </c>
      <c r="F484" s="1555"/>
      <c r="G484" s="1555"/>
      <c r="H484" s="1555"/>
      <c r="I484" s="1555"/>
      <c r="J484" s="1557"/>
      <c r="K484" s="1555"/>
      <c r="L484" s="1555"/>
      <c r="M484" s="1557"/>
      <c r="N484" s="1555"/>
      <c r="O484" s="1555"/>
      <c r="P484" s="1555"/>
      <c r="Q484" s="1555"/>
      <c r="R484" s="1555"/>
      <c r="S484" s="1555"/>
      <c r="T484" s="1551" t="s">
        <v>1139</v>
      </c>
      <c r="U484" s="1555"/>
      <c r="V484" s="1557"/>
      <c r="W484" s="1555"/>
      <c r="X484" s="1557"/>
      <c r="Y484" s="1555"/>
      <c r="Z484" s="1555"/>
      <c r="AA484" s="1555"/>
      <c r="AB484" s="1559"/>
      <c r="AC484" s="1549" t="s">
        <v>2597</v>
      </c>
      <c r="AD484" s="1549" t="s">
        <v>4383</v>
      </c>
      <c r="AE484" s="128"/>
      <c r="AF484" s="128"/>
      <c r="AG484" s="128"/>
      <c r="AH484" s="128"/>
      <c r="AI484" s="128"/>
      <c r="AJ484" s="128"/>
      <c r="AK484" s="128"/>
      <c r="AL484" s="128"/>
    </row>
    <row r="485">
      <c r="A485" s="48"/>
      <c r="B485" s="1547">
        <v>5.0</v>
      </c>
      <c r="C485" s="1549" t="s">
        <v>4402</v>
      </c>
      <c r="D485" s="1551" t="s">
        <v>453</v>
      </c>
      <c r="E485" s="1553">
        <v>1.088824508E9</v>
      </c>
      <c r="F485" s="1561">
        <v>38077.0</v>
      </c>
      <c r="G485" s="1551">
        <v>13.0</v>
      </c>
      <c r="H485" s="1555"/>
      <c r="I485" s="1551" t="s">
        <v>76</v>
      </c>
      <c r="J485" s="1563" t="s">
        <v>4404</v>
      </c>
      <c r="K485" s="1551">
        <v>3404048.0</v>
      </c>
      <c r="L485" s="1555"/>
      <c r="M485" s="1557"/>
      <c r="N485" s="1555"/>
      <c r="O485" s="1555"/>
      <c r="P485" s="1551" t="s">
        <v>4406</v>
      </c>
      <c r="Q485" s="1555"/>
      <c r="R485" s="1555"/>
      <c r="S485" s="1555"/>
      <c r="T485" s="1551" t="s">
        <v>1139</v>
      </c>
      <c r="U485" s="1555"/>
      <c r="V485" s="1563" t="s">
        <v>4409</v>
      </c>
      <c r="W485" s="1551">
        <v>3.108910311E9</v>
      </c>
      <c r="X485" s="1557"/>
      <c r="Y485" s="1555"/>
      <c r="Z485" s="1555"/>
      <c r="AA485" s="1555"/>
      <c r="AB485" s="1559"/>
      <c r="AC485" s="1549" t="s">
        <v>2597</v>
      </c>
      <c r="AD485" s="1549" t="s">
        <v>4410</v>
      </c>
      <c r="AE485" s="128"/>
      <c r="AF485" s="128"/>
      <c r="AG485" s="128"/>
      <c r="AH485" s="128"/>
      <c r="AI485" s="128"/>
      <c r="AJ485" s="128"/>
      <c r="AK485" s="128"/>
      <c r="AL485" s="128"/>
    </row>
    <row r="486">
      <c r="A486" s="48"/>
      <c r="B486" s="1547">
        <v>6.0</v>
      </c>
      <c r="C486" s="1549" t="s">
        <v>4412</v>
      </c>
      <c r="D486" s="1551" t="s">
        <v>453</v>
      </c>
      <c r="E486" s="1553">
        <v>1.08960126E9</v>
      </c>
      <c r="F486" s="1561">
        <v>38895.0</v>
      </c>
      <c r="G486" s="1551">
        <v>11.0</v>
      </c>
      <c r="H486" s="1555"/>
      <c r="I486" s="1551" t="s">
        <v>43</v>
      </c>
      <c r="J486" s="1563" t="s">
        <v>4415</v>
      </c>
      <c r="K486" s="1555"/>
      <c r="L486" s="1555"/>
      <c r="M486" s="1557"/>
      <c r="N486" s="1555"/>
      <c r="O486" s="1555"/>
      <c r="P486" s="1555"/>
      <c r="Q486" s="1555"/>
      <c r="R486" s="1555"/>
      <c r="S486" s="1555"/>
      <c r="T486" s="1551" t="s">
        <v>1139</v>
      </c>
      <c r="U486" s="1555"/>
      <c r="V486" s="1563" t="s">
        <v>4419</v>
      </c>
      <c r="W486" s="1551">
        <v>3.105998783E9</v>
      </c>
      <c r="X486" s="1557"/>
      <c r="Y486" s="1555"/>
      <c r="Z486" s="1555"/>
      <c r="AA486" s="1555"/>
      <c r="AB486" s="1559"/>
      <c r="AC486" s="1549" t="s">
        <v>2597</v>
      </c>
      <c r="AD486" s="1549" t="s">
        <v>4410</v>
      </c>
      <c r="AE486" s="128"/>
      <c r="AF486" s="128"/>
      <c r="AG486" s="128"/>
      <c r="AH486" s="128"/>
      <c r="AI486" s="128"/>
      <c r="AJ486" s="128"/>
      <c r="AK486" s="128"/>
      <c r="AL486" s="128"/>
    </row>
    <row r="487">
      <c r="A487" s="48"/>
      <c r="B487" s="1547">
        <v>7.0</v>
      </c>
      <c r="C487" s="1549" t="s">
        <v>4423</v>
      </c>
      <c r="D487" s="1551" t="s">
        <v>453</v>
      </c>
      <c r="E487" s="1553">
        <v>1.089601053E9</v>
      </c>
      <c r="F487" s="1561">
        <v>38836.0</v>
      </c>
      <c r="G487" s="1551">
        <v>12.0</v>
      </c>
      <c r="H487" s="1555"/>
      <c r="I487" s="1551" t="s">
        <v>76</v>
      </c>
      <c r="J487" s="1563" t="s">
        <v>4425</v>
      </c>
      <c r="K487" s="1555"/>
      <c r="L487" s="1555"/>
      <c r="M487" s="1557"/>
      <c r="N487" s="1555"/>
      <c r="O487" s="1555"/>
      <c r="P487" s="1551" t="s">
        <v>4426</v>
      </c>
      <c r="Q487" s="1555"/>
      <c r="R487" s="1555"/>
      <c r="S487" s="1555"/>
      <c r="T487" s="1551" t="s">
        <v>1139</v>
      </c>
      <c r="U487" s="1555"/>
      <c r="V487" s="1563" t="s">
        <v>4427</v>
      </c>
      <c r="W487" s="1551">
        <v>3.142567763E9</v>
      </c>
      <c r="X487" s="1557"/>
      <c r="Y487" s="1555"/>
      <c r="Z487" s="1555"/>
      <c r="AA487" s="1555"/>
      <c r="AB487" s="1559"/>
      <c r="AC487" s="1549" t="s">
        <v>2597</v>
      </c>
      <c r="AD487" s="1549" t="s">
        <v>4410</v>
      </c>
      <c r="AE487" s="128"/>
      <c r="AF487" s="128"/>
      <c r="AG487" s="128"/>
      <c r="AH487" s="128"/>
      <c r="AI487" s="128"/>
      <c r="AJ487" s="128"/>
      <c r="AK487" s="128"/>
      <c r="AL487" s="128"/>
    </row>
    <row r="488">
      <c r="A488" s="48"/>
      <c r="B488" s="1547">
        <v>8.0</v>
      </c>
      <c r="C488" s="1549" t="s">
        <v>4430</v>
      </c>
      <c r="D488" s="1551" t="s">
        <v>453</v>
      </c>
      <c r="E488" s="1553">
        <v>1.089383336E9</v>
      </c>
      <c r="F488" s="1561">
        <v>39284.0</v>
      </c>
      <c r="G488" s="1551">
        <v>10.0</v>
      </c>
      <c r="H488" s="1555"/>
      <c r="I488" s="1551" t="s">
        <v>43</v>
      </c>
      <c r="J488" s="1563" t="s">
        <v>4432</v>
      </c>
      <c r="K488" s="1555"/>
      <c r="L488" s="1555"/>
      <c r="M488" s="1557"/>
      <c r="N488" s="1555"/>
      <c r="O488" s="1555"/>
      <c r="P488" s="1551" t="s">
        <v>4433</v>
      </c>
      <c r="Q488" s="1555"/>
      <c r="R488" s="1555"/>
      <c r="S488" s="1555"/>
      <c r="T488" s="1551" t="s">
        <v>1139</v>
      </c>
      <c r="U488" s="1555"/>
      <c r="V488" s="1563" t="s">
        <v>4434</v>
      </c>
      <c r="W488" s="1551">
        <v>3.148515499E9</v>
      </c>
      <c r="X488" s="1557"/>
      <c r="Y488" s="1555"/>
      <c r="Z488" s="1555"/>
      <c r="AA488" s="1555"/>
      <c r="AB488" s="1559"/>
      <c r="AC488" s="1549" t="s">
        <v>2597</v>
      </c>
      <c r="AD488" s="1549" t="s">
        <v>4410</v>
      </c>
      <c r="AE488" s="128"/>
      <c r="AF488" s="128"/>
      <c r="AG488" s="128"/>
      <c r="AH488" s="128"/>
      <c r="AI488" s="128"/>
      <c r="AJ488" s="128"/>
      <c r="AK488" s="128"/>
      <c r="AL488" s="128"/>
    </row>
    <row r="489">
      <c r="A489" s="48"/>
      <c r="B489" s="1547">
        <v>9.0</v>
      </c>
      <c r="C489" s="1549" t="s">
        <v>4435</v>
      </c>
      <c r="D489" s="1551" t="s">
        <v>453</v>
      </c>
      <c r="E489" s="1553">
        <v>1.089380352E9</v>
      </c>
      <c r="F489" s="1561">
        <v>38454.0</v>
      </c>
      <c r="G489" s="1551">
        <v>12.0</v>
      </c>
      <c r="H489" s="1555"/>
      <c r="I489" s="1551" t="s">
        <v>43</v>
      </c>
      <c r="J489" s="1563" t="s">
        <v>4436</v>
      </c>
      <c r="K489" s="1551">
        <v>3144373.0</v>
      </c>
      <c r="L489" s="1555"/>
      <c r="M489" s="1557"/>
      <c r="N489" s="1555"/>
      <c r="O489" s="1555"/>
      <c r="P489" s="1551" t="s">
        <v>798</v>
      </c>
      <c r="Q489" s="1555"/>
      <c r="R489" s="1555"/>
      <c r="S489" s="1555"/>
      <c r="T489" s="1551" t="s">
        <v>1139</v>
      </c>
      <c r="U489" s="1555"/>
      <c r="V489" s="1563" t="s">
        <v>4438</v>
      </c>
      <c r="W489" s="1551">
        <v>3.146832765E9</v>
      </c>
      <c r="X489" s="1557"/>
      <c r="Y489" s="1555"/>
      <c r="Z489" s="1555"/>
      <c r="AA489" s="1555"/>
      <c r="AB489" s="1559"/>
      <c r="AC489" s="1549" t="s">
        <v>2597</v>
      </c>
      <c r="AD489" s="1549" t="s">
        <v>4410</v>
      </c>
      <c r="AE489" s="128"/>
      <c r="AF489" s="128"/>
      <c r="AG489" s="128"/>
      <c r="AH489" s="128"/>
      <c r="AI489" s="128"/>
      <c r="AJ489" s="128"/>
      <c r="AK489" s="128"/>
      <c r="AL489" s="128"/>
    </row>
    <row r="490">
      <c r="A490" s="48"/>
      <c r="B490" s="1547">
        <v>10.0</v>
      </c>
      <c r="C490" s="1549" t="s">
        <v>4443</v>
      </c>
      <c r="D490" s="1551" t="s">
        <v>453</v>
      </c>
      <c r="E490" s="1553">
        <v>1.089601016E9</v>
      </c>
      <c r="F490" s="1561">
        <v>38821.0</v>
      </c>
      <c r="G490" s="1551">
        <v>12.0</v>
      </c>
      <c r="H490" s="1555"/>
      <c r="I490" s="1551" t="s">
        <v>76</v>
      </c>
      <c r="J490" s="1563" t="s">
        <v>4444</v>
      </c>
      <c r="K490" s="1551">
        <v>3312314.0</v>
      </c>
      <c r="L490" s="1555"/>
      <c r="M490" s="1557"/>
      <c r="N490" s="1555"/>
      <c r="O490" s="1555"/>
      <c r="P490" s="1551" t="s">
        <v>4446</v>
      </c>
      <c r="Q490" s="1555"/>
      <c r="R490" s="1555"/>
      <c r="S490" s="1555"/>
      <c r="T490" s="1551" t="s">
        <v>1139</v>
      </c>
      <c r="U490" s="1555"/>
      <c r="V490" s="1563" t="s">
        <v>4451</v>
      </c>
      <c r="W490" s="1551">
        <v>3.117111856E9</v>
      </c>
      <c r="X490" s="1557"/>
      <c r="Y490" s="1555"/>
      <c r="Z490" s="1555"/>
      <c r="AA490" s="1555"/>
      <c r="AB490" s="1559"/>
      <c r="AC490" s="1549" t="s">
        <v>2597</v>
      </c>
      <c r="AD490" s="1549" t="s">
        <v>4372</v>
      </c>
      <c r="AE490" s="128"/>
      <c r="AF490" s="128"/>
      <c r="AG490" s="128"/>
      <c r="AH490" s="128"/>
      <c r="AI490" s="128"/>
      <c r="AJ490" s="128"/>
      <c r="AK490" s="128"/>
      <c r="AL490" s="128"/>
    </row>
    <row r="491">
      <c r="A491" s="48"/>
      <c r="B491" s="1547">
        <v>11.0</v>
      </c>
      <c r="C491" s="1549" t="s">
        <v>4457</v>
      </c>
      <c r="D491" s="1551" t="s">
        <v>453</v>
      </c>
      <c r="E491" s="1553">
        <v>1.085717708E9</v>
      </c>
      <c r="F491" s="1561">
        <v>38765.0</v>
      </c>
      <c r="G491" s="1551">
        <v>12.0</v>
      </c>
      <c r="H491" s="1555"/>
      <c r="I491" s="1551" t="s">
        <v>76</v>
      </c>
      <c r="J491" s="1563" t="s">
        <v>4459</v>
      </c>
      <c r="K491" s="1551">
        <v>3225556.0</v>
      </c>
      <c r="L491" s="1555"/>
      <c r="M491" s="1557"/>
      <c r="N491" s="1555"/>
      <c r="O491" s="1555"/>
      <c r="P491" s="1551" t="s">
        <v>4460</v>
      </c>
      <c r="Q491" s="1555"/>
      <c r="R491" s="1555"/>
      <c r="S491" s="1555"/>
      <c r="T491" s="1551" t="s">
        <v>1139</v>
      </c>
      <c r="U491" s="1555"/>
      <c r="V491" s="1563" t="s">
        <v>4461</v>
      </c>
      <c r="W491" s="1551">
        <v>3225556.0</v>
      </c>
      <c r="X491" s="1557"/>
      <c r="Y491" s="1555"/>
      <c r="Z491" s="1555"/>
      <c r="AA491" s="1555"/>
      <c r="AB491" s="1559"/>
      <c r="AC491" s="1549" t="s">
        <v>2597</v>
      </c>
      <c r="AD491" s="1549" t="s">
        <v>4372</v>
      </c>
      <c r="AE491" s="128"/>
      <c r="AF491" s="128"/>
      <c r="AG491" s="128"/>
      <c r="AH491" s="128"/>
      <c r="AI491" s="128"/>
      <c r="AJ491" s="128"/>
      <c r="AK491" s="128"/>
      <c r="AL491" s="128"/>
    </row>
    <row r="492">
      <c r="A492" s="48"/>
      <c r="B492" s="1547">
        <v>12.0</v>
      </c>
      <c r="C492" s="1549" t="s">
        <v>4462</v>
      </c>
      <c r="D492" s="1551" t="s">
        <v>453</v>
      </c>
      <c r="E492" s="1553">
        <v>1.08959919E9</v>
      </c>
      <c r="F492" s="1555"/>
      <c r="G492" s="1555"/>
      <c r="H492" s="1555"/>
      <c r="I492" s="1555"/>
      <c r="J492" s="1557"/>
      <c r="K492" s="1555"/>
      <c r="L492" s="1555"/>
      <c r="M492" s="1557"/>
      <c r="N492" s="1555"/>
      <c r="O492" s="1555"/>
      <c r="P492" s="1555"/>
      <c r="Q492" s="1555"/>
      <c r="R492" s="1555"/>
      <c r="S492" s="1555"/>
      <c r="T492" s="1551" t="s">
        <v>1139</v>
      </c>
      <c r="U492" s="1555"/>
      <c r="V492" s="1557"/>
      <c r="W492" s="1555"/>
      <c r="X492" s="1557"/>
      <c r="Y492" s="1555"/>
      <c r="Z492" s="1555"/>
      <c r="AA492" s="1555"/>
      <c r="AB492" s="1559"/>
      <c r="AC492" s="1549" t="s">
        <v>2597</v>
      </c>
      <c r="AD492" s="1549" t="s">
        <v>4052</v>
      </c>
      <c r="AE492" s="128"/>
      <c r="AF492" s="128"/>
      <c r="AG492" s="128"/>
      <c r="AH492" s="128"/>
      <c r="AI492" s="128"/>
      <c r="AJ492" s="128"/>
      <c r="AK492" s="128"/>
      <c r="AL492" s="128"/>
    </row>
    <row r="493">
      <c r="A493" s="48"/>
      <c r="B493" s="1547">
        <v>13.0</v>
      </c>
      <c r="C493" s="1549" t="s">
        <v>4470</v>
      </c>
      <c r="D493" s="1551" t="s">
        <v>453</v>
      </c>
      <c r="E493" s="1553">
        <v>1.032177942E9</v>
      </c>
      <c r="F493" s="1580">
        <v>38686.0</v>
      </c>
      <c r="G493" s="1551">
        <v>12.0</v>
      </c>
      <c r="H493" s="1555"/>
      <c r="I493" s="1551" t="s">
        <v>200</v>
      </c>
      <c r="J493" s="1563" t="s">
        <v>4484</v>
      </c>
      <c r="K493" s="1551">
        <v>3318936.0</v>
      </c>
      <c r="L493" s="1555"/>
      <c r="M493" s="1557"/>
      <c r="N493" s="1555"/>
      <c r="O493" s="1555"/>
      <c r="P493" s="1551" t="s">
        <v>798</v>
      </c>
      <c r="Q493" s="1555"/>
      <c r="R493" s="1555"/>
      <c r="S493" s="1555"/>
      <c r="T493" s="1551" t="s">
        <v>1139</v>
      </c>
      <c r="U493" s="1555"/>
      <c r="V493" s="1563" t="s">
        <v>4485</v>
      </c>
      <c r="W493" s="1551">
        <v>3.128297178E9</v>
      </c>
      <c r="X493" s="1557"/>
      <c r="Y493" s="1555"/>
      <c r="Z493" s="1555"/>
      <c r="AA493" s="1555"/>
      <c r="AB493" s="1559"/>
      <c r="AC493" s="1549" t="s">
        <v>2597</v>
      </c>
      <c r="AD493" s="1549" t="s">
        <v>4052</v>
      </c>
      <c r="AE493" s="128"/>
      <c r="AF493" s="128"/>
      <c r="AG493" s="128"/>
      <c r="AH493" s="128"/>
      <c r="AI493" s="128"/>
      <c r="AJ493" s="128"/>
      <c r="AK493" s="128"/>
      <c r="AL493" s="128"/>
    </row>
    <row r="494">
      <c r="A494" s="48"/>
      <c r="B494" s="1547">
        <v>14.0</v>
      </c>
      <c r="C494" s="1549" t="s">
        <v>4487</v>
      </c>
      <c r="D494" s="1551" t="s">
        <v>453</v>
      </c>
      <c r="E494" s="1553">
        <v>1.089598347E9</v>
      </c>
      <c r="F494" s="1561">
        <v>38014.0</v>
      </c>
      <c r="G494" s="1551">
        <v>13.0</v>
      </c>
      <c r="H494" s="1555"/>
      <c r="I494" s="1551" t="s">
        <v>76</v>
      </c>
      <c r="J494" s="1563" t="s">
        <v>4488</v>
      </c>
      <c r="K494" s="1551">
        <v>3319651.0</v>
      </c>
      <c r="L494" s="1555"/>
      <c r="M494" s="1557"/>
      <c r="N494" s="1555"/>
      <c r="O494" s="1555"/>
      <c r="P494" s="1551" t="s">
        <v>1150</v>
      </c>
      <c r="Q494" s="1555"/>
      <c r="R494" s="1555"/>
      <c r="S494" s="1555"/>
      <c r="T494" s="1551" t="s">
        <v>1139</v>
      </c>
      <c r="U494" s="1555"/>
      <c r="V494" s="1563" t="s">
        <v>4489</v>
      </c>
      <c r="W494" s="1551">
        <v>3.146293137E9</v>
      </c>
      <c r="X494" s="1557"/>
      <c r="Y494" s="1555"/>
      <c r="Z494" s="1555"/>
      <c r="AA494" s="1555"/>
      <c r="AB494" s="1559"/>
      <c r="AC494" s="1549" t="s">
        <v>2597</v>
      </c>
      <c r="AD494" s="1549" t="s">
        <v>4052</v>
      </c>
      <c r="AE494" s="128"/>
      <c r="AF494" s="128"/>
      <c r="AG494" s="128"/>
      <c r="AH494" s="128"/>
      <c r="AI494" s="128"/>
      <c r="AJ494" s="128"/>
      <c r="AK494" s="128"/>
      <c r="AL494" s="128"/>
    </row>
    <row r="495">
      <c r="A495" s="48"/>
      <c r="B495" s="1547">
        <v>15.0</v>
      </c>
      <c r="C495" s="1549" t="s">
        <v>4490</v>
      </c>
      <c r="D495" s="1551" t="s">
        <v>453</v>
      </c>
      <c r="E495" s="1553">
        <v>1.089097436E9</v>
      </c>
      <c r="F495" s="1561">
        <v>38427.0</v>
      </c>
      <c r="G495" s="1551">
        <v>13.0</v>
      </c>
      <c r="H495" s="1555"/>
      <c r="I495" s="1551" t="s">
        <v>76</v>
      </c>
      <c r="J495" s="1563" t="s">
        <v>4491</v>
      </c>
      <c r="K495" s="1551">
        <v>3359779.0</v>
      </c>
      <c r="L495" s="1555"/>
      <c r="M495" s="1557"/>
      <c r="N495" s="1555"/>
      <c r="O495" s="1555"/>
      <c r="P495" s="1555"/>
      <c r="Q495" s="1555"/>
      <c r="R495" s="1555"/>
      <c r="S495" s="1555"/>
      <c r="T495" s="1551" t="s">
        <v>1139</v>
      </c>
      <c r="U495" s="1555"/>
      <c r="V495" s="1563" t="s">
        <v>4492</v>
      </c>
      <c r="W495" s="1551">
        <v>3.207393027E9</v>
      </c>
      <c r="X495" s="1557"/>
      <c r="Y495" s="1555"/>
      <c r="Z495" s="1555"/>
      <c r="AA495" s="1555"/>
      <c r="AB495" s="1559"/>
      <c r="AC495" s="1549" t="s">
        <v>2597</v>
      </c>
      <c r="AD495" s="1549" t="s">
        <v>4372</v>
      </c>
      <c r="AE495" s="128"/>
      <c r="AF495" s="128"/>
      <c r="AG495" s="128"/>
      <c r="AH495" s="128"/>
      <c r="AI495" s="128"/>
      <c r="AJ495" s="128"/>
      <c r="AK495" s="128"/>
      <c r="AL495" s="128"/>
    </row>
    <row r="496">
      <c r="A496" s="48"/>
      <c r="B496" s="1547">
        <v>16.0</v>
      </c>
      <c r="C496" s="1549" t="s">
        <v>4493</v>
      </c>
      <c r="D496" s="1551" t="s">
        <v>453</v>
      </c>
      <c r="E496" s="1553">
        <v>1.089933438E9</v>
      </c>
      <c r="F496" s="1561">
        <v>38764.0</v>
      </c>
      <c r="G496" s="1551">
        <v>12.0</v>
      </c>
      <c r="H496" s="1555"/>
      <c r="I496" s="1551" t="s">
        <v>76</v>
      </c>
      <c r="J496" s="1563" t="s">
        <v>4495</v>
      </c>
      <c r="K496" s="1551">
        <v>3162616.0</v>
      </c>
      <c r="L496" s="1555"/>
      <c r="M496" s="1557"/>
      <c r="N496" s="1555"/>
      <c r="O496" s="1555"/>
      <c r="P496" s="1551" t="s">
        <v>4499</v>
      </c>
      <c r="Q496" s="1555"/>
      <c r="R496" s="1555"/>
      <c r="S496" s="1555"/>
      <c r="T496" s="1551" t="s">
        <v>1139</v>
      </c>
      <c r="U496" s="1555"/>
      <c r="V496" s="1563" t="s">
        <v>4500</v>
      </c>
      <c r="W496" s="1551">
        <v>3.008181487E9</v>
      </c>
      <c r="X496" s="1557"/>
      <c r="Y496" s="1555"/>
      <c r="Z496" s="1555"/>
      <c r="AA496" s="1555"/>
      <c r="AB496" s="1559"/>
      <c r="AC496" s="1549" t="s">
        <v>2597</v>
      </c>
      <c r="AD496" s="1549" t="s">
        <v>4372</v>
      </c>
      <c r="AE496" s="128"/>
      <c r="AF496" s="128"/>
      <c r="AG496" s="128"/>
      <c r="AH496" s="128"/>
      <c r="AI496" s="128"/>
      <c r="AJ496" s="128"/>
      <c r="AK496" s="128"/>
      <c r="AL496" s="128"/>
    </row>
    <row r="497">
      <c r="A497" s="48"/>
      <c r="B497" s="1547">
        <v>17.0</v>
      </c>
      <c r="C497" s="1549" t="s">
        <v>4502</v>
      </c>
      <c r="D497" s="1551" t="s">
        <v>453</v>
      </c>
      <c r="E497" s="1553">
        <v>1.112761666E9</v>
      </c>
      <c r="F497" s="1561">
        <v>38498.0</v>
      </c>
      <c r="G497" s="1551">
        <v>12.0</v>
      </c>
      <c r="H497" s="1555"/>
      <c r="I497" s="1555"/>
      <c r="J497" s="1563" t="s">
        <v>4505</v>
      </c>
      <c r="K497" s="1551">
        <v>3164008.0</v>
      </c>
      <c r="L497" s="1555"/>
      <c r="M497" s="1557"/>
      <c r="N497" s="1555"/>
      <c r="O497" s="1555"/>
      <c r="P497" s="1551" t="s">
        <v>4507</v>
      </c>
      <c r="Q497" s="1555"/>
      <c r="R497" s="1555"/>
      <c r="S497" s="1555"/>
      <c r="T497" s="1551" t="s">
        <v>1139</v>
      </c>
      <c r="U497" s="1555"/>
      <c r="V497" s="1563" t="s">
        <v>4510</v>
      </c>
      <c r="W497" s="1551">
        <v>3164008.0</v>
      </c>
      <c r="X497" s="1557"/>
      <c r="Y497" s="1555"/>
      <c r="Z497" s="1555"/>
      <c r="AA497" s="1555"/>
      <c r="AB497" s="1559"/>
      <c r="AC497" s="1549" t="s">
        <v>2597</v>
      </c>
      <c r="AD497" s="1549" t="s">
        <v>4410</v>
      </c>
      <c r="AE497" s="128"/>
      <c r="AF497" s="128"/>
      <c r="AG497" s="128"/>
      <c r="AH497" s="128"/>
      <c r="AI497" s="128"/>
      <c r="AJ497" s="128"/>
      <c r="AK497" s="128"/>
      <c r="AL497" s="128"/>
    </row>
    <row r="498">
      <c r="A498" s="48"/>
      <c r="B498" s="1547">
        <v>18.0</v>
      </c>
      <c r="C498" s="1549" t="s">
        <v>4511</v>
      </c>
      <c r="D498" s="1551" t="s">
        <v>453</v>
      </c>
      <c r="E498" s="1553">
        <v>1.089934055E9</v>
      </c>
      <c r="F498" s="1561">
        <v>38953.0</v>
      </c>
      <c r="G498" s="1551">
        <v>12.0</v>
      </c>
      <c r="H498" s="1555"/>
      <c r="I498" s="1551" t="s">
        <v>200</v>
      </c>
      <c r="J498" s="1563" t="s">
        <v>4512</v>
      </c>
      <c r="K498" s="1551">
        <v>3319188.0</v>
      </c>
      <c r="L498" s="1555"/>
      <c r="M498" s="1557"/>
      <c r="N498" s="1555"/>
      <c r="O498" s="1555"/>
      <c r="P498" s="1551" t="s">
        <v>4513</v>
      </c>
      <c r="Q498" s="1555"/>
      <c r="R498" s="1555"/>
      <c r="S498" s="1555"/>
      <c r="T498" s="1551" t="s">
        <v>1139</v>
      </c>
      <c r="U498" s="1555"/>
      <c r="V498" s="1563" t="s">
        <v>4514</v>
      </c>
      <c r="W498" s="1551">
        <v>3.136854146E9</v>
      </c>
      <c r="X498" s="1557"/>
      <c r="Y498" s="1555"/>
      <c r="Z498" s="1555"/>
      <c r="AA498" s="1555"/>
      <c r="AB498" s="1559"/>
      <c r="AC498" s="1549" t="s">
        <v>2597</v>
      </c>
      <c r="AD498" s="1549" t="s">
        <v>4410</v>
      </c>
      <c r="AE498" s="128"/>
      <c r="AF498" s="128"/>
      <c r="AG498" s="128"/>
      <c r="AH498" s="128"/>
      <c r="AI498" s="128"/>
      <c r="AJ498" s="128"/>
      <c r="AK498" s="128"/>
      <c r="AL498" s="128"/>
    </row>
    <row r="499">
      <c r="A499" s="48"/>
      <c r="B499" s="1547">
        <v>19.0</v>
      </c>
      <c r="C499" s="1549" t="s">
        <v>4515</v>
      </c>
      <c r="D499" s="1551" t="s">
        <v>453</v>
      </c>
      <c r="E499" s="1553">
        <v>1.089601594E9</v>
      </c>
      <c r="F499" s="1561">
        <v>39088.0</v>
      </c>
      <c r="G499" s="1551">
        <v>10.0</v>
      </c>
      <c r="H499" s="1555"/>
      <c r="I499" s="1555"/>
      <c r="J499" s="1557"/>
      <c r="K499" s="1555"/>
      <c r="L499" s="1555"/>
      <c r="M499" s="1557"/>
      <c r="N499" s="1555"/>
      <c r="O499" s="1555"/>
      <c r="P499" s="1555"/>
      <c r="Q499" s="1555"/>
      <c r="R499" s="1555"/>
      <c r="S499" s="1555"/>
      <c r="T499" s="1551" t="s">
        <v>1139</v>
      </c>
      <c r="U499" s="1555"/>
      <c r="V499" s="1557"/>
      <c r="W499" s="1555"/>
      <c r="X499" s="1557"/>
      <c r="Y499" s="1555"/>
      <c r="Z499" s="1555"/>
      <c r="AA499" s="1555"/>
      <c r="AB499" s="1559"/>
      <c r="AC499" s="1549" t="s">
        <v>2597</v>
      </c>
      <c r="AD499" s="1549" t="s">
        <v>4410</v>
      </c>
      <c r="AE499" s="128"/>
      <c r="AF499" s="128"/>
      <c r="AG499" s="128"/>
      <c r="AH499" s="128"/>
      <c r="AI499" s="128"/>
      <c r="AJ499" s="128"/>
      <c r="AK499" s="128"/>
      <c r="AL499" s="128"/>
    </row>
    <row r="500">
      <c r="A500" s="48"/>
      <c r="B500" s="1547">
        <v>20.0</v>
      </c>
      <c r="C500" s="1549" t="s">
        <v>4516</v>
      </c>
      <c r="D500" s="1551" t="s">
        <v>453</v>
      </c>
      <c r="E500" s="1551">
        <v>1.088826949E9</v>
      </c>
      <c r="F500" s="1580">
        <v>38686.0</v>
      </c>
      <c r="G500" s="1551">
        <v>12.0</v>
      </c>
      <c r="H500" s="1551" t="s">
        <v>157</v>
      </c>
      <c r="I500" s="1551" t="s">
        <v>43</v>
      </c>
      <c r="J500" s="1563" t="s">
        <v>4517</v>
      </c>
      <c r="K500" s="1551">
        <v>3444309.0</v>
      </c>
      <c r="L500" s="1555"/>
      <c r="M500" s="1557"/>
      <c r="N500" s="1555"/>
      <c r="O500" s="1555"/>
      <c r="P500" s="1551" t="s">
        <v>810</v>
      </c>
      <c r="Q500" s="1555"/>
      <c r="R500" s="1555"/>
      <c r="S500" s="1555"/>
      <c r="T500" s="1551" t="s">
        <v>1139</v>
      </c>
      <c r="U500" s="1555"/>
      <c r="V500" s="1563" t="s">
        <v>4518</v>
      </c>
      <c r="W500" s="1551">
        <v>3.154201101E9</v>
      </c>
      <c r="X500" s="1563" t="s">
        <v>4519</v>
      </c>
      <c r="Y500" s="1551">
        <v>3.21770159E9</v>
      </c>
      <c r="Z500" s="1555"/>
      <c r="AA500" s="1555"/>
      <c r="AB500" s="1549" t="s">
        <v>4520</v>
      </c>
      <c r="AC500" s="1549" t="s">
        <v>2597</v>
      </c>
      <c r="AD500" s="1549" t="s">
        <v>4383</v>
      </c>
      <c r="AE500" s="128"/>
      <c r="AF500" s="128"/>
      <c r="AG500" s="128"/>
      <c r="AH500" s="128"/>
      <c r="AI500" s="128"/>
      <c r="AJ500" s="128"/>
      <c r="AK500" s="128"/>
      <c r="AL500" s="128"/>
    </row>
    <row r="501">
      <c r="A501" s="48"/>
      <c r="B501" s="1547">
        <v>21.0</v>
      </c>
      <c r="C501" s="1549" t="s">
        <v>4521</v>
      </c>
      <c r="D501" s="1551" t="s">
        <v>453</v>
      </c>
      <c r="E501" s="1551">
        <v>1.089934151E9</v>
      </c>
      <c r="F501" s="1561">
        <v>38981.0</v>
      </c>
      <c r="G501" s="1551">
        <v>11.0</v>
      </c>
      <c r="H501" s="1551" t="s">
        <v>157</v>
      </c>
      <c r="I501" s="1551" t="s">
        <v>43</v>
      </c>
      <c r="J501" s="1563" t="s">
        <v>4522</v>
      </c>
      <c r="K501" s="1551">
        <v>3318543.0</v>
      </c>
      <c r="L501" s="1555"/>
      <c r="M501" s="1557"/>
      <c r="N501" s="1555"/>
      <c r="O501" s="1555"/>
      <c r="P501" s="1551" t="s">
        <v>4524</v>
      </c>
      <c r="Q501" s="1555"/>
      <c r="R501" s="1555"/>
      <c r="S501" s="1555"/>
      <c r="T501" s="1551" t="s">
        <v>1139</v>
      </c>
      <c r="U501" s="1555"/>
      <c r="V501" s="1563" t="s">
        <v>4525</v>
      </c>
      <c r="W501" s="1551">
        <v>3.146966989E9</v>
      </c>
      <c r="X501" s="1557"/>
      <c r="Y501" s="1555"/>
      <c r="Z501" s="1555"/>
      <c r="AA501" s="1555"/>
      <c r="AB501" s="1549" t="s">
        <v>4520</v>
      </c>
      <c r="AC501" s="1549" t="s">
        <v>2597</v>
      </c>
      <c r="AD501" s="1549" t="s">
        <v>4383</v>
      </c>
      <c r="AE501" s="128"/>
      <c r="AF501" s="128"/>
      <c r="AG501" s="128"/>
      <c r="AH501" s="128"/>
      <c r="AI501" s="128"/>
      <c r="AJ501" s="128"/>
      <c r="AK501" s="128"/>
      <c r="AL501" s="128"/>
    </row>
    <row r="502">
      <c r="A502" s="48"/>
      <c r="B502" s="1547">
        <v>22.0</v>
      </c>
      <c r="C502" s="1549" t="s">
        <v>4526</v>
      </c>
      <c r="D502" s="1551" t="s">
        <v>453</v>
      </c>
      <c r="E502" s="1551">
        <v>1.088828759E9</v>
      </c>
      <c r="F502" s="1561">
        <v>39088.0</v>
      </c>
      <c r="G502" s="1551">
        <v>11.0</v>
      </c>
      <c r="H502" s="1551" t="s">
        <v>157</v>
      </c>
      <c r="I502" s="1551" t="s">
        <v>43</v>
      </c>
      <c r="J502" s="1563" t="s">
        <v>4528</v>
      </c>
      <c r="K502" s="1555"/>
      <c r="L502" s="1555"/>
      <c r="M502" s="1557"/>
      <c r="N502" s="1555"/>
      <c r="O502" s="1555"/>
      <c r="P502" s="1551" t="s">
        <v>4529</v>
      </c>
      <c r="Q502" s="1555"/>
      <c r="R502" s="1555"/>
      <c r="S502" s="1555"/>
      <c r="T502" s="1551" t="s">
        <v>1139</v>
      </c>
      <c r="U502" s="1555"/>
      <c r="V502" s="1563" t="s">
        <v>4530</v>
      </c>
      <c r="W502" s="1551">
        <v>3.186148354E9</v>
      </c>
      <c r="X502" s="1563" t="s">
        <v>4531</v>
      </c>
      <c r="Y502" s="1551">
        <v>3.213688457E9</v>
      </c>
      <c r="Z502" s="1555"/>
      <c r="AA502" s="1555"/>
      <c r="AB502" s="1549" t="s">
        <v>4532</v>
      </c>
      <c r="AC502" s="1549" t="s">
        <v>2597</v>
      </c>
      <c r="AD502" s="1549" t="s">
        <v>4410</v>
      </c>
      <c r="AE502" s="128"/>
      <c r="AF502" s="128"/>
      <c r="AG502" s="128"/>
      <c r="AH502" s="128"/>
      <c r="AI502" s="128"/>
      <c r="AJ502" s="128"/>
      <c r="AK502" s="128"/>
      <c r="AL502" s="128"/>
    </row>
    <row r="503">
      <c r="A503" s="48"/>
      <c r="B503" s="1547">
        <v>23.0</v>
      </c>
      <c r="C503" s="1549" t="s">
        <v>4533</v>
      </c>
      <c r="D503" s="1551" t="s">
        <v>453</v>
      </c>
      <c r="E503" s="1551">
        <v>1.085717829E9</v>
      </c>
      <c r="F503" s="1561">
        <v>38841.0</v>
      </c>
      <c r="G503" s="1551">
        <v>12.0</v>
      </c>
      <c r="H503" s="1551" t="s">
        <v>157</v>
      </c>
      <c r="I503" s="1551" t="s">
        <v>76</v>
      </c>
      <c r="J503" s="1563" t="s">
        <v>4534</v>
      </c>
      <c r="K503" s="1551">
        <v>3298632.0</v>
      </c>
      <c r="L503" s="1555"/>
      <c r="M503" s="1557"/>
      <c r="N503" s="1555"/>
      <c r="O503" s="1555"/>
      <c r="P503" s="1551" t="s">
        <v>798</v>
      </c>
      <c r="Q503" s="1555"/>
      <c r="R503" s="1555"/>
      <c r="S503" s="1555"/>
      <c r="T503" s="1551" t="s">
        <v>1139</v>
      </c>
      <c r="U503" s="1555"/>
      <c r="V503" s="1563" t="s">
        <v>4535</v>
      </c>
      <c r="W503" s="1551">
        <v>3.218568205E9</v>
      </c>
      <c r="X503" s="1557"/>
      <c r="Y503" s="1555"/>
      <c r="Z503" s="1555"/>
      <c r="AA503" s="1555"/>
      <c r="AB503" s="1549" t="s">
        <v>4532</v>
      </c>
      <c r="AC503" s="1549" t="s">
        <v>2597</v>
      </c>
      <c r="AD503" s="1549" t="s">
        <v>4372</v>
      </c>
      <c r="AE503" s="128"/>
      <c r="AF503" s="128"/>
      <c r="AG503" s="128"/>
      <c r="AH503" s="128"/>
      <c r="AI503" s="128"/>
      <c r="AJ503" s="128"/>
      <c r="AK503" s="128"/>
      <c r="AL503" s="128"/>
    </row>
    <row r="504">
      <c r="A504" s="48"/>
      <c r="B504" s="1547">
        <v>24.0</v>
      </c>
      <c r="C504" s="1549" t="s">
        <v>4536</v>
      </c>
      <c r="D504" s="1551" t="s">
        <v>453</v>
      </c>
      <c r="E504" s="1551">
        <v>1.128904469E9</v>
      </c>
      <c r="F504" s="1580">
        <v>38673.0</v>
      </c>
      <c r="G504" s="1551">
        <v>12.0</v>
      </c>
      <c r="H504" s="1551" t="s">
        <v>157</v>
      </c>
      <c r="I504" s="1551" t="s">
        <v>43</v>
      </c>
      <c r="J504" s="1563" t="s">
        <v>4537</v>
      </c>
      <c r="K504" s="1551">
        <v>3319439.0</v>
      </c>
      <c r="L504" s="1555"/>
      <c r="M504" s="1557"/>
      <c r="N504" s="1555"/>
      <c r="O504" s="1555"/>
      <c r="P504" s="1551" t="s">
        <v>1520</v>
      </c>
      <c r="Q504" s="1555"/>
      <c r="R504" s="1555"/>
      <c r="S504" s="1555"/>
      <c r="T504" s="1551" t="s">
        <v>1139</v>
      </c>
      <c r="U504" s="1555"/>
      <c r="V504" s="1563" t="s">
        <v>4538</v>
      </c>
      <c r="W504" s="1551">
        <v>3.137990173E9</v>
      </c>
      <c r="X504" s="1557"/>
      <c r="Y504" s="1555"/>
      <c r="Z504" s="1551" t="s">
        <v>4540</v>
      </c>
      <c r="AA504" s="1555"/>
      <c r="AB504" s="1549" t="s">
        <v>4532</v>
      </c>
      <c r="AC504" s="1549" t="s">
        <v>2597</v>
      </c>
      <c r="AD504" s="1549" t="s">
        <v>4372</v>
      </c>
      <c r="AE504" s="128"/>
      <c r="AF504" s="128"/>
      <c r="AG504" s="128"/>
      <c r="AH504" s="128"/>
      <c r="AI504" s="128"/>
      <c r="AJ504" s="128"/>
      <c r="AK504" s="128"/>
      <c r="AL504" s="128"/>
    </row>
    <row r="505">
      <c r="A505" s="48"/>
      <c r="B505" s="1547">
        <v>25.0</v>
      </c>
      <c r="C505" s="1598" t="s">
        <v>4541</v>
      </c>
      <c r="D505" s="1551" t="s">
        <v>453</v>
      </c>
      <c r="E505" s="1551">
        <v>1.088828201E9</v>
      </c>
      <c r="F505" s="1580">
        <v>38963.0</v>
      </c>
      <c r="G505" s="1551">
        <v>11.0</v>
      </c>
      <c r="H505" s="1551" t="s">
        <v>157</v>
      </c>
      <c r="I505" s="1551" t="s">
        <v>76</v>
      </c>
      <c r="J505" s="1563" t="s">
        <v>4543</v>
      </c>
      <c r="K505" s="1551">
        <v>3319294.0</v>
      </c>
      <c r="L505" s="1555"/>
      <c r="M505" s="1557"/>
      <c r="N505" s="1555"/>
      <c r="O505" s="1555"/>
      <c r="P505" s="1551" t="s">
        <v>1520</v>
      </c>
      <c r="Q505" s="1555"/>
      <c r="R505" s="1555"/>
      <c r="S505" s="1555"/>
      <c r="T505" s="1551" t="s">
        <v>1139</v>
      </c>
      <c r="U505" s="1555"/>
      <c r="V505" s="1563"/>
      <c r="W505" s="1551"/>
      <c r="X505" s="1557"/>
      <c r="Y505" s="1555"/>
      <c r="Z505" s="1551" t="s">
        <v>4540</v>
      </c>
      <c r="AA505" s="1555"/>
      <c r="AB505" s="1549" t="s">
        <v>4532</v>
      </c>
      <c r="AC505" s="1549"/>
      <c r="AD505" s="1549"/>
      <c r="AE505" s="128"/>
      <c r="AF505" s="128"/>
      <c r="AG505" s="128"/>
      <c r="AH505" s="128"/>
      <c r="AI505" s="128"/>
      <c r="AJ505" s="128"/>
      <c r="AK505" s="128"/>
      <c r="AL505" s="128"/>
    </row>
    <row r="506">
      <c r="A506" s="48"/>
      <c r="B506" s="1547">
        <v>26.0</v>
      </c>
      <c r="C506" s="1598" t="s">
        <v>4545</v>
      </c>
      <c r="D506" s="1551" t="s">
        <v>453</v>
      </c>
      <c r="E506" s="1551">
        <v>1.089934964E9</v>
      </c>
      <c r="F506" s="1580">
        <v>39218.0</v>
      </c>
      <c r="G506" s="1551">
        <v>10.0</v>
      </c>
      <c r="H506" s="1551" t="s">
        <v>157</v>
      </c>
      <c r="I506" s="1551" t="s">
        <v>43</v>
      </c>
      <c r="J506" s="1563" t="s">
        <v>4546</v>
      </c>
      <c r="K506" s="1551">
        <v>3312269.0</v>
      </c>
      <c r="L506" s="1555"/>
      <c r="M506" s="1557"/>
      <c r="N506" s="1555"/>
      <c r="O506" s="1555"/>
      <c r="P506" s="1551" t="s">
        <v>4547</v>
      </c>
      <c r="Q506" s="1555"/>
      <c r="R506" s="1555"/>
      <c r="S506" s="1555"/>
      <c r="T506" s="1551" t="s">
        <v>1139</v>
      </c>
      <c r="U506" s="1555"/>
      <c r="V506" s="1563"/>
      <c r="W506" s="1551"/>
      <c r="X506" s="1557"/>
      <c r="Y506" s="1555"/>
      <c r="Z506" s="1551" t="s">
        <v>4540</v>
      </c>
      <c r="AA506" s="1555"/>
      <c r="AB506" s="1549" t="s">
        <v>4532</v>
      </c>
      <c r="AC506" s="1549"/>
      <c r="AD506" s="1549"/>
      <c r="AE506" s="128"/>
      <c r="AF506" s="128"/>
      <c r="AG506" s="128"/>
      <c r="AH506" s="128"/>
      <c r="AI506" s="128"/>
      <c r="AJ506" s="128"/>
      <c r="AK506" s="128"/>
      <c r="AL506" s="128"/>
    </row>
    <row r="507">
      <c r="A507" s="48"/>
      <c r="B507" s="1547">
        <v>27.0</v>
      </c>
      <c r="C507" s="1598" t="s">
        <v>4549</v>
      </c>
      <c r="D507" s="1551" t="s">
        <v>453</v>
      </c>
      <c r="E507" s="1551">
        <v>1.089934576E9</v>
      </c>
      <c r="F507" s="1580">
        <v>39097.0</v>
      </c>
      <c r="G507" s="1551">
        <v>11.0</v>
      </c>
      <c r="H507" s="1551" t="s">
        <v>157</v>
      </c>
      <c r="I507" s="1551" t="s">
        <v>158</v>
      </c>
      <c r="J507" s="1563" t="s">
        <v>4551</v>
      </c>
      <c r="K507" s="1551">
        <v>3.146099961E9</v>
      </c>
      <c r="L507" s="1555"/>
      <c r="M507" s="1557"/>
      <c r="N507" s="1555"/>
      <c r="O507" s="1555"/>
      <c r="P507" s="1551" t="s">
        <v>3038</v>
      </c>
      <c r="Q507" s="1555"/>
      <c r="R507" s="1555"/>
      <c r="S507" s="1555"/>
      <c r="T507" s="1551" t="s">
        <v>1139</v>
      </c>
      <c r="U507" s="1555"/>
      <c r="V507" s="1563"/>
      <c r="W507" s="1551"/>
      <c r="X507" s="1557"/>
      <c r="Y507" s="1555"/>
      <c r="Z507" s="1551" t="s">
        <v>4540</v>
      </c>
      <c r="AA507" s="1555"/>
      <c r="AB507" s="1549" t="s">
        <v>4532</v>
      </c>
      <c r="AC507" s="1549"/>
      <c r="AD507" s="1549"/>
      <c r="AE507" s="128"/>
      <c r="AF507" s="128"/>
      <c r="AG507" s="128"/>
      <c r="AH507" s="128"/>
      <c r="AI507" s="128"/>
      <c r="AJ507" s="128"/>
      <c r="AK507" s="128"/>
      <c r="AL507" s="128"/>
    </row>
    <row r="508">
      <c r="A508" s="48"/>
      <c r="B508" s="1547">
        <v>28.0</v>
      </c>
      <c r="C508" s="1598" t="s">
        <v>4556</v>
      </c>
      <c r="D508" s="1551" t="s">
        <v>453</v>
      </c>
      <c r="E508" s="1551">
        <v>1.089382748E9</v>
      </c>
      <c r="F508" s="1580">
        <v>39116.0</v>
      </c>
      <c r="G508" s="1551">
        <v>11.0</v>
      </c>
      <c r="H508" s="1551" t="s">
        <v>157</v>
      </c>
      <c r="I508" s="1551" t="s">
        <v>76</v>
      </c>
      <c r="J508" s="1563" t="s">
        <v>4557</v>
      </c>
      <c r="K508" s="1551">
        <v>3314433.0</v>
      </c>
      <c r="L508" s="1555"/>
      <c r="M508" s="1557"/>
      <c r="N508" s="1555"/>
      <c r="O508" s="1555"/>
      <c r="P508" s="1551" t="s">
        <v>674</v>
      </c>
      <c r="Q508" s="1555"/>
      <c r="R508" s="1555"/>
      <c r="S508" s="1555"/>
      <c r="T508" s="1551" t="s">
        <v>1139</v>
      </c>
      <c r="U508" s="1555"/>
      <c r="V508" s="1563"/>
      <c r="W508" s="1551"/>
      <c r="X508" s="1557"/>
      <c r="Y508" s="1555"/>
      <c r="Z508" s="1551" t="s">
        <v>4540</v>
      </c>
      <c r="AA508" s="1551" t="s">
        <v>4558</v>
      </c>
      <c r="AB508" s="1549" t="s">
        <v>4559</v>
      </c>
      <c r="AC508" s="1549"/>
      <c r="AD508" s="1549"/>
      <c r="AE508" s="128"/>
      <c r="AF508" s="128"/>
      <c r="AG508" s="128"/>
      <c r="AH508" s="128"/>
      <c r="AI508" s="128"/>
      <c r="AJ508" s="128"/>
      <c r="AK508" s="128"/>
      <c r="AL508" s="128"/>
    </row>
    <row r="509">
      <c r="A509" s="48"/>
      <c r="B509" s="1547">
        <v>29.0</v>
      </c>
      <c r="C509" s="1549" t="s">
        <v>4561</v>
      </c>
      <c r="D509" s="1551" t="s">
        <v>453</v>
      </c>
      <c r="E509" s="1553">
        <v>1.089934599E9</v>
      </c>
      <c r="F509" s="1580">
        <v>39036.0</v>
      </c>
      <c r="G509" s="1551">
        <v>12.0</v>
      </c>
      <c r="H509" s="1551" t="s">
        <v>157</v>
      </c>
      <c r="I509" s="1551" t="s">
        <v>76</v>
      </c>
      <c r="J509" s="1563" t="s">
        <v>4562</v>
      </c>
      <c r="K509" s="1551">
        <v>3446928.0</v>
      </c>
      <c r="L509" s="1555"/>
      <c r="M509" s="1557"/>
      <c r="N509" s="1555"/>
      <c r="O509" s="1555"/>
      <c r="P509" s="1551" t="s">
        <v>219</v>
      </c>
      <c r="Q509" s="1555"/>
      <c r="R509" s="1555"/>
      <c r="S509" s="1555"/>
      <c r="T509" s="1551" t="s">
        <v>1139</v>
      </c>
      <c r="U509" s="1555"/>
      <c r="V509" s="1563" t="s">
        <v>4563</v>
      </c>
      <c r="W509" s="1551">
        <v>3.104720526E9</v>
      </c>
      <c r="X509" s="1557"/>
      <c r="Y509" s="1555"/>
      <c r="Z509" s="1555"/>
      <c r="AA509" s="1551" t="s">
        <v>4558</v>
      </c>
      <c r="AB509" s="1549" t="s">
        <v>4559</v>
      </c>
      <c r="AC509" s="1549" t="s">
        <v>2597</v>
      </c>
      <c r="AD509" s="1549" t="s">
        <v>4410</v>
      </c>
      <c r="AE509" s="128"/>
      <c r="AF509" s="128"/>
      <c r="AG509" s="128"/>
      <c r="AH509" s="128"/>
      <c r="AI509" s="128"/>
      <c r="AJ509" s="128"/>
      <c r="AK509" s="128"/>
      <c r="AL509" s="128"/>
    </row>
    <row r="510">
      <c r="A510" s="1612" t="s">
        <v>4565</v>
      </c>
      <c r="B510" s="1617">
        <v>1.0</v>
      </c>
      <c r="C510" s="1619" t="s">
        <v>4577</v>
      </c>
      <c r="D510" s="1621" t="s">
        <v>695</v>
      </c>
      <c r="E510" s="1626">
        <v>1.0949202E9</v>
      </c>
      <c r="F510" s="1628">
        <v>43115.0</v>
      </c>
      <c r="G510" s="1621">
        <v>9.0</v>
      </c>
      <c r="H510" s="1626" t="s">
        <v>4588</v>
      </c>
      <c r="I510" s="1626" t="s">
        <v>76</v>
      </c>
      <c r="J510" s="1630"/>
      <c r="K510" s="1626">
        <v>3585374.0</v>
      </c>
      <c r="L510" s="1621">
        <v>3.007970856E9</v>
      </c>
      <c r="M510" s="1632" t="s">
        <v>873</v>
      </c>
      <c r="N510" s="1626" t="s">
        <v>816</v>
      </c>
      <c r="O510" s="1626" t="s">
        <v>219</v>
      </c>
      <c r="P510" s="1626" t="s">
        <v>3935</v>
      </c>
      <c r="Q510" s="1626" t="s">
        <v>166</v>
      </c>
      <c r="R510" s="1634"/>
      <c r="S510" s="1626" t="s">
        <v>865</v>
      </c>
      <c r="T510" s="1626" t="s">
        <v>1139</v>
      </c>
      <c r="U510" s="1634"/>
      <c r="V510" s="1630"/>
      <c r="W510" s="1634"/>
      <c r="X510" s="1630"/>
      <c r="Y510" s="1634"/>
      <c r="Z510" s="1626" t="s">
        <v>1398</v>
      </c>
      <c r="AA510" s="1634"/>
      <c r="AB510" s="1636"/>
      <c r="AC510" s="1638" t="s">
        <v>4594</v>
      </c>
      <c r="AD510" s="1638">
        <v>4.0</v>
      </c>
      <c r="AE510" s="1640"/>
      <c r="AF510" s="1640"/>
      <c r="AG510" s="1640"/>
      <c r="AH510" s="1640"/>
      <c r="AI510" s="1640"/>
      <c r="AJ510" s="1640"/>
      <c r="AK510" s="1640"/>
      <c r="AL510" s="1640"/>
    </row>
    <row r="511">
      <c r="A511" s="48"/>
      <c r="B511" s="1617">
        <v>2.0</v>
      </c>
      <c r="C511" s="1619" t="s">
        <v>4595</v>
      </c>
      <c r="D511" s="1621" t="s">
        <v>695</v>
      </c>
      <c r="E511" s="1626">
        <v>1.089936956E9</v>
      </c>
      <c r="F511" s="1642">
        <v>40524.0</v>
      </c>
      <c r="G511" s="1621">
        <v>7.0</v>
      </c>
      <c r="H511" s="1626" t="s">
        <v>4599</v>
      </c>
      <c r="I511" s="1626" t="s">
        <v>76</v>
      </c>
      <c r="J511" s="1630"/>
      <c r="K511" s="1634"/>
      <c r="L511" s="1621">
        <v>3.234832466E9</v>
      </c>
      <c r="M511" s="1632" t="s">
        <v>873</v>
      </c>
      <c r="N511" s="1626" t="s">
        <v>816</v>
      </c>
      <c r="O511" s="1626" t="s">
        <v>219</v>
      </c>
      <c r="P511" s="1626" t="s">
        <v>3935</v>
      </c>
      <c r="Q511" s="1626" t="s">
        <v>166</v>
      </c>
      <c r="R511" s="1634"/>
      <c r="S511" s="1634"/>
      <c r="T511" s="1626" t="s">
        <v>1139</v>
      </c>
      <c r="U511" s="1634"/>
      <c r="V511" s="1630"/>
      <c r="W511" s="1634"/>
      <c r="X511" s="1630"/>
      <c r="Y511" s="1634"/>
      <c r="Z511" s="1626" t="s">
        <v>1398</v>
      </c>
      <c r="AA511" s="1634"/>
      <c r="AB511" s="1636"/>
      <c r="AC511" s="1638" t="s">
        <v>4594</v>
      </c>
      <c r="AD511" s="1638">
        <v>3.0</v>
      </c>
      <c r="AE511" s="1640"/>
      <c r="AF511" s="1640"/>
      <c r="AG511" s="1640"/>
      <c r="AH511" s="1640"/>
      <c r="AI511" s="1640"/>
      <c r="AJ511" s="1640"/>
      <c r="AK511" s="1640"/>
      <c r="AL511" s="1640"/>
    </row>
    <row r="512">
      <c r="A512" s="48"/>
      <c r="B512" s="1617">
        <v>3.0</v>
      </c>
      <c r="C512" s="1619" t="s">
        <v>4601</v>
      </c>
      <c r="D512" s="1621" t="s">
        <v>695</v>
      </c>
      <c r="E512" s="1626">
        <v>1.085719047E9</v>
      </c>
      <c r="F512" s="1645">
        <v>39617.0</v>
      </c>
      <c r="G512" s="1621">
        <v>10.0</v>
      </c>
      <c r="H512" s="1626" t="s">
        <v>4588</v>
      </c>
      <c r="I512" s="1626" t="s">
        <v>76</v>
      </c>
      <c r="J512" s="1632" t="s">
        <v>4603</v>
      </c>
      <c r="K512" s="1634"/>
      <c r="L512" s="1621">
        <v>3.135885402E9</v>
      </c>
      <c r="M512" s="1632" t="s">
        <v>873</v>
      </c>
      <c r="N512" s="1626" t="s">
        <v>816</v>
      </c>
      <c r="O512" s="1626" t="s">
        <v>219</v>
      </c>
      <c r="P512" s="1626" t="s">
        <v>3935</v>
      </c>
      <c r="Q512" s="1626" t="s">
        <v>166</v>
      </c>
      <c r="R512" s="1634"/>
      <c r="S512" s="1626" t="s">
        <v>4604</v>
      </c>
      <c r="T512" s="1626" t="s">
        <v>1139</v>
      </c>
      <c r="U512" s="1634"/>
      <c r="V512" s="1632" t="s">
        <v>4605</v>
      </c>
      <c r="W512" s="1626">
        <v>3.145956008E9</v>
      </c>
      <c r="X512" s="1630"/>
      <c r="Y512" s="1634"/>
      <c r="Z512" s="1626" t="s">
        <v>1398</v>
      </c>
      <c r="AA512" s="1634"/>
      <c r="AB512" s="1636"/>
      <c r="AC512" s="1638" t="s">
        <v>4594</v>
      </c>
      <c r="AD512" s="1638">
        <v>5.0</v>
      </c>
      <c r="AE512" s="1640"/>
      <c r="AF512" s="1640"/>
      <c r="AG512" s="1640"/>
      <c r="AH512" s="1640"/>
      <c r="AI512" s="1640"/>
      <c r="AJ512" s="1640"/>
      <c r="AK512" s="1640"/>
      <c r="AL512" s="1640"/>
    </row>
    <row r="513">
      <c r="A513" s="48"/>
      <c r="B513" s="1617">
        <v>4.0</v>
      </c>
      <c r="C513" s="1619" t="s">
        <v>4606</v>
      </c>
      <c r="D513" s="1621" t="s">
        <v>695</v>
      </c>
      <c r="E513" s="1626">
        <v>1.088358051E9</v>
      </c>
      <c r="F513" s="1628"/>
      <c r="G513" s="1621"/>
      <c r="H513" s="1626" t="s">
        <v>4588</v>
      </c>
      <c r="I513" s="1626"/>
      <c r="J513" s="1632"/>
      <c r="K513" s="1634"/>
      <c r="L513" s="1621"/>
      <c r="M513" s="1630"/>
      <c r="N513" s="1626" t="s">
        <v>816</v>
      </c>
      <c r="O513" s="1626" t="s">
        <v>219</v>
      </c>
      <c r="P513" s="1626" t="s">
        <v>3935</v>
      </c>
      <c r="Q513" s="1626" t="s">
        <v>166</v>
      </c>
      <c r="R513" s="1634"/>
      <c r="S513" s="1634"/>
      <c r="T513" s="1626" t="s">
        <v>1139</v>
      </c>
      <c r="U513" s="1634"/>
      <c r="V513" s="1630"/>
      <c r="W513" s="1634"/>
      <c r="X513" s="1630"/>
      <c r="Y513" s="1634"/>
      <c r="Z513" s="1626" t="s">
        <v>1398</v>
      </c>
      <c r="AA513" s="1634"/>
      <c r="AB513" s="1636"/>
      <c r="AC513" s="1638" t="s">
        <v>4594</v>
      </c>
      <c r="AD513" s="1638">
        <v>3.0</v>
      </c>
      <c r="AE513" s="1640"/>
      <c r="AF513" s="1640"/>
      <c r="AG513" s="1640"/>
      <c r="AH513" s="1640"/>
      <c r="AI513" s="1640"/>
      <c r="AJ513" s="1640"/>
      <c r="AK513" s="1640"/>
      <c r="AL513" s="1640"/>
    </row>
    <row r="514">
      <c r="A514" s="48"/>
      <c r="B514" s="1617">
        <v>5.0</v>
      </c>
      <c r="C514" s="1619" t="s">
        <v>4609</v>
      </c>
      <c r="D514" s="1621" t="s">
        <v>695</v>
      </c>
      <c r="E514" s="1626">
        <v>1.004519899E9</v>
      </c>
      <c r="F514" s="1645">
        <v>37374.0</v>
      </c>
      <c r="G514" s="1621">
        <v>16.0</v>
      </c>
      <c r="H514" s="1626" t="s">
        <v>4588</v>
      </c>
      <c r="I514" s="1626" t="s">
        <v>76</v>
      </c>
      <c r="J514" s="1632" t="s">
        <v>4610</v>
      </c>
      <c r="K514" s="1634"/>
      <c r="L514" s="1621">
        <v>3.145956008E9</v>
      </c>
      <c r="M514" s="1632" t="s">
        <v>873</v>
      </c>
      <c r="N514" s="1626" t="s">
        <v>816</v>
      </c>
      <c r="O514" s="1626" t="s">
        <v>219</v>
      </c>
      <c r="P514" s="1626" t="s">
        <v>3935</v>
      </c>
      <c r="Q514" s="1626" t="s">
        <v>166</v>
      </c>
      <c r="R514" s="1634"/>
      <c r="S514" s="1634"/>
      <c r="T514" s="1626" t="s">
        <v>1139</v>
      </c>
      <c r="U514" s="1634"/>
      <c r="V514" s="1630"/>
      <c r="W514" s="1634"/>
      <c r="X514" s="1630"/>
      <c r="Y514" s="1634"/>
      <c r="Z514" s="1626" t="s">
        <v>1398</v>
      </c>
      <c r="AA514" s="1634"/>
      <c r="AB514" s="1636"/>
      <c r="AC514" s="1638" t="s">
        <v>4594</v>
      </c>
      <c r="AD514" s="1638">
        <v>9.0</v>
      </c>
      <c r="AE514" s="1640"/>
      <c r="AF514" s="1640"/>
      <c r="AG514" s="1640"/>
      <c r="AH514" s="1640"/>
      <c r="AI514" s="1640"/>
      <c r="AJ514" s="1640"/>
      <c r="AK514" s="1640"/>
      <c r="AL514" s="1640"/>
    </row>
    <row r="515">
      <c r="A515" s="48"/>
      <c r="B515" s="1617">
        <v>6.0</v>
      </c>
      <c r="C515" s="1619" t="s">
        <v>4615</v>
      </c>
      <c r="D515" s="1621" t="s">
        <v>695</v>
      </c>
      <c r="E515" s="1626">
        <v>1.034285605E9</v>
      </c>
      <c r="F515" s="1645">
        <v>39017.0</v>
      </c>
      <c r="G515" s="1621">
        <v>11.0</v>
      </c>
      <c r="H515" s="1626" t="s">
        <v>4588</v>
      </c>
      <c r="I515" s="1626" t="s">
        <v>76</v>
      </c>
      <c r="J515" s="1632" t="s">
        <v>4616</v>
      </c>
      <c r="K515" s="1634"/>
      <c r="L515" s="1621">
        <v>3.10233565E9</v>
      </c>
      <c r="M515" s="1632" t="s">
        <v>873</v>
      </c>
      <c r="N515" s="1626" t="s">
        <v>816</v>
      </c>
      <c r="O515" s="1626" t="s">
        <v>219</v>
      </c>
      <c r="P515" s="1626" t="s">
        <v>3935</v>
      </c>
      <c r="Q515" s="1626" t="s">
        <v>166</v>
      </c>
      <c r="R515" s="1634"/>
      <c r="S515" s="1626" t="s">
        <v>4604</v>
      </c>
      <c r="T515" s="1626" t="s">
        <v>1139</v>
      </c>
      <c r="U515" s="1634"/>
      <c r="V515" s="1632" t="s">
        <v>4617</v>
      </c>
      <c r="W515" s="1634"/>
      <c r="X515" s="1630"/>
      <c r="Y515" s="1634"/>
      <c r="Z515" s="1626" t="s">
        <v>1398</v>
      </c>
      <c r="AA515" s="1634"/>
      <c r="AB515" s="1636"/>
      <c r="AC515" s="1638" t="s">
        <v>4594</v>
      </c>
      <c r="AD515" s="1638">
        <v>5.0</v>
      </c>
      <c r="AE515" s="1640"/>
      <c r="AF515" s="1640"/>
      <c r="AG515" s="1640"/>
      <c r="AH515" s="1640"/>
      <c r="AI515" s="1640"/>
      <c r="AJ515" s="1640"/>
      <c r="AK515" s="1640"/>
      <c r="AL515" s="1640"/>
    </row>
    <row r="516">
      <c r="A516" s="48"/>
      <c r="B516" s="1617">
        <v>7.0</v>
      </c>
      <c r="C516" s="1619" t="s">
        <v>4621</v>
      </c>
      <c r="D516" s="1621" t="s">
        <v>695</v>
      </c>
      <c r="E516" s="1626">
        <v>1.085716894E9</v>
      </c>
      <c r="F516" s="1645">
        <v>38416.0</v>
      </c>
      <c r="G516" s="1621">
        <v>13.0</v>
      </c>
      <c r="H516" s="1626" t="s">
        <v>4588</v>
      </c>
      <c r="I516" s="1626" t="s">
        <v>76</v>
      </c>
      <c r="J516" s="1632" t="s">
        <v>4610</v>
      </c>
      <c r="K516" s="1634"/>
      <c r="L516" s="1621">
        <v>3.135885402E9</v>
      </c>
      <c r="M516" s="1632" t="s">
        <v>873</v>
      </c>
      <c r="N516" s="1626" t="s">
        <v>816</v>
      </c>
      <c r="O516" s="1626" t="s">
        <v>219</v>
      </c>
      <c r="P516" s="1626" t="s">
        <v>3935</v>
      </c>
      <c r="Q516" s="1626" t="s">
        <v>166</v>
      </c>
      <c r="R516" s="1634"/>
      <c r="S516" s="1626" t="s">
        <v>4604</v>
      </c>
      <c r="T516" s="1626" t="s">
        <v>1139</v>
      </c>
      <c r="U516" s="1634"/>
      <c r="V516" s="1630"/>
      <c r="W516" s="1634"/>
      <c r="X516" s="1630"/>
      <c r="Y516" s="1634"/>
      <c r="Z516" s="1626" t="s">
        <v>1398</v>
      </c>
      <c r="AA516" s="1634"/>
      <c r="AB516" s="1636"/>
      <c r="AC516" s="1638" t="s">
        <v>4594</v>
      </c>
      <c r="AD516" s="1638">
        <v>7.0</v>
      </c>
      <c r="AE516" s="1640"/>
      <c r="AF516" s="1640"/>
      <c r="AG516" s="1640"/>
      <c r="AH516" s="1640"/>
      <c r="AI516" s="1640"/>
      <c r="AJ516" s="1640"/>
      <c r="AK516" s="1640"/>
      <c r="AL516" s="1640"/>
    </row>
    <row r="517">
      <c r="A517" s="48"/>
      <c r="B517" s="1617">
        <v>8.0</v>
      </c>
      <c r="C517" s="1619" t="s">
        <v>4626</v>
      </c>
      <c r="D517" s="1621" t="s">
        <v>695</v>
      </c>
      <c r="E517" s="1626">
        <v>1.004520789E9</v>
      </c>
      <c r="F517" s="1645">
        <v>37861.0</v>
      </c>
      <c r="G517" s="1621">
        <v>15.0</v>
      </c>
      <c r="H517" s="1626" t="s">
        <v>4588</v>
      </c>
      <c r="I517" s="1626" t="s">
        <v>76</v>
      </c>
      <c r="J517" s="1632" t="s">
        <v>4610</v>
      </c>
      <c r="K517" s="1634"/>
      <c r="L517" s="1621">
        <v>3.135885402E9</v>
      </c>
      <c r="M517" s="1632" t="s">
        <v>873</v>
      </c>
      <c r="N517" s="1626" t="s">
        <v>816</v>
      </c>
      <c r="O517" s="1626" t="s">
        <v>219</v>
      </c>
      <c r="P517" s="1626" t="s">
        <v>3935</v>
      </c>
      <c r="Q517" s="1626" t="s">
        <v>166</v>
      </c>
      <c r="R517" s="1634"/>
      <c r="S517" s="1626" t="s">
        <v>4604</v>
      </c>
      <c r="T517" s="1626" t="s">
        <v>1139</v>
      </c>
      <c r="U517" s="1634"/>
      <c r="V517" s="1630"/>
      <c r="W517" s="1634"/>
      <c r="X517" s="1630"/>
      <c r="Y517" s="1634"/>
      <c r="Z517" s="1626" t="s">
        <v>1398</v>
      </c>
      <c r="AA517" s="1634"/>
      <c r="AB517" s="1636"/>
      <c r="AC517" s="1638" t="s">
        <v>4594</v>
      </c>
      <c r="AD517" s="1638">
        <v>8.0</v>
      </c>
      <c r="AE517" s="1640"/>
      <c r="AF517" s="1640"/>
      <c r="AG517" s="1640"/>
      <c r="AH517" s="1640"/>
      <c r="AI517" s="1640"/>
      <c r="AJ517" s="1640"/>
      <c r="AK517" s="1640"/>
      <c r="AL517" s="1640"/>
    </row>
    <row r="518">
      <c r="A518" s="48"/>
      <c r="B518" s="1617">
        <v>9.0</v>
      </c>
      <c r="C518" s="1619" t="s">
        <v>4634</v>
      </c>
      <c r="D518" s="1621" t="s">
        <v>217</v>
      </c>
      <c r="E518" s="1626">
        <v>1.088832059E9</v>
      </c>
      <c r="F518" s="1628">
        <v>43324.0</v>
      </c>
      <c r="G518" s="1621">
        <v>9.0</v>
      </c>
      <c r="H518" s="1626" t="s">
        <v>4588</v>
      </c>
      <c r="I518" s="1626" t="s">
        <v>76</v>
      </c>
      <c r="J518" s="1632" t="s">
        <v>4635</v>
      </c>
      <c r="K518" s="1634"/>
      <c r="L518" s="1621">
        <v>3.207245967E9</v>
      </c>
      <c r="M518" s="1632" t="s">
        <v>873</v>
      </c>
      <c r="N518" s="1626" t="s">
        <v>816</v>
      </c>
      <c r="O518" s="1626" t="s">
        <v>219</v>
      </c>
      <c r="P518" s="1626" t="s">
        <v>3935</v>
      </c>
      <c r="Q518" s="1626" t="s">
        <v>166</v>
      </c>
      <c r="R518" s="1634"/>
      <c r="S518" s="1634"/>
      <c r="T518" s="1626" t="s">
        <v>1139</v>
      </c>
      <c r="U518" s="1634"/>
      <c r="V518" s="1630"/>
      <c r="W518" s="1634"/>
      <c r="X518" s="1630"/>
      <c r="Y518" s="1634"/>
      <c r="Z518" s="1626" t="s">
        <v>1398</v>
      </c>
      <c r="AA518" s="1634"/>
      <c r="AB518" s="1636"/>
      <c r="AC518" s="1638" t="s">
        <v>4594</v>
      </c>
      <c r="AD518" s="1638">
        <v>2.0</v>
      </c>
      <c r="AE518" s="1640"/>
      <c r="AF518" s="1640"/>
      <c r="AG518" s="1640"/>
      <c r="AH518" s="1640"/>
      <c r="AI518" s="1640"/>
      <c r="AJ518" s="1640"/>
      <c r="AK518" s="1640"/>
      <c r="AL518" s="1640"/>
    </row>
    <row r="519">
      <c r="A519" s="48"/>
      <c r="B519" s="1617">
        <v>10.0</v>
      </c>
      <c r="C519" s="1619" t="s">
        <v>4639</v>
      </c>
      <c r="D519" s="1621" t="s">
        <v>695</v>
      </c>
      <c r="E519" s="1626">
        <v>1.085718172E9</v>
      </c>
      <c r="F519" s="1645">
        <v>39080.0</v>
      </c>
      <c r="G519" s="1621">
        <v>11.0</v>
      </c>
      <c r="H519" s="1626" t="s">
        <v>4588</v>
      </c>
      <c r="I519" s="1626" t="s">
        <v>76</v>
      </c>
      <c r="J519" s="1632" t="s">
        <v>4610</v>
      </c>
      <c r="K519" s="1634"/>
      <c r="L519" s="1621">
        <v>3.135885402E9</v>
      </c>
      <c r="M519" s="1632" t="s">
        <v>873</v>
      </c>
      <c r="N519" s="1626" t="s">
        <v>816</v>
      </c>
      <c r="O519" s="1626" t="s">
        <v>219</v>
      </c>
      <c r="P519" s="1626" t="s">
        <v>3935</v>
      </c>
      <c r="Q519" s="1626" t="s">
        <v>166</v>
      </c>
      <c r="R519" s="1634"/>
      <c r="S519" s="1626" t="s">
        <v>4604</v>
      </c>
      <c r="T519" s="1626" t="s">
        <v>1139</v>
      </c>
      <c r="U519" s="1634"/>
      <c r="V519" s="1630"/>
      <c r="W519" s="1634"/>
      <c r="X519" s="1630"/>
      <c r="Y519" s="1634"/>
      <c r="Z519" s="1626" t="s">
        <v>1398</v>
      </c>
      <c r="AA519" s="1634"/>
      <c r="AB519" s="1636"/>
      <c r="AC519" s="1638" t="s">
        <v>4594</v>
      </c>
      <c r="AD519" s="1638">
        <v>6.0</v>
      </c>
      <c r="AE519" s="1640"/>
      <c r="AF519" s="1640"/>
      <c r="AG519" s="1640"/>
      <c r="AH519" s="1640"/>
      <c r="AI519" s="1640"/>
      <c r="AJ519" s="1640"/>
      <c r="AK519" s="1640"/>
      <c r="AL519" s="1640"/>
    </row>
    <row r="520">
      <c r="A520" s="48"/>
      <c r="B520" s="1617">
        <v>11.0</v>
      </c>
      <c r="C520" s="1619" t="s">
        <v>4640</v>
      </c>
      <c r="D520" s="1621" t="s">
        <v>217</v>
      </c>
      <c r="E520" s="1626">
        <v>1.088830265E9</v>
      </c>
      <c r="F520" s="1645">
        <v>39445.0</v>
      </c>
      <c r="G520" s="1621">
        <v>10.0</v>
      </c>
      <c r="H520" s="1626" t="s">
        <v>4588</v>
      </c>
      <c r="I520" s="1626" t="s">
        <v>76</v>
      </c>
      <c r="J520" s="1632" t="s">
        <v>4641</v>
      </c>
      <c r="K520" s="1626"/>
      <c r="L520" s="1626">
        <v>3.148438618E9</v>
      </c>
      <c r="M520" s="1632" t="s">
        <v>873</v>
      </c>
      <c r="N520" s="1626" t="s">
        <v>816</v>
      </c>
      <c r="O520" s="1626" t="s">
        <v>219</v>
      </c>
      <c r="P520" s="1626" t="s">
        <v>3935</v>
      </c>
      <c r="Q520" s="1626" t="s">
        <v>166</v>
      </c>
      <c r="R520" s="1634"/>
      <c r="S520" s="1626" t="s">
        <v>4073</v>
      </c>
      <c r="T520" s="1626" t="s">
        <v>1139</v>
      </c>
      <c r="U520" s="1634"/>
      <c r="V520" s="1630"/>
      <c r="W520" s="1634"/>
      <c r="X520" s="1630"/>
      <c r="Y520" s="1634"/>
      <c r="Z520" s="1626" t="s">
        <v>1398</v>
      </c>
      <c r="AA520" s="1634"/>
      <c r="AB520" s="1636"/>
      <c r="AC520" s="1638" t="s">
        <v>4594</v>
      </c>
      <c r="AD520" s="1638">
        <v>5.0</v>
      </c>
      <c r="AE520" s="1640"/>
      <c r="AF520" s="1640"/>
      <c r="AG520" s="1640"/>
      <c r="AH520" s="1640"/>
      <c r="AI520" s="1640"/>
      <c r="AJ520" s="1640"/>
      <c r="AK520" s="1640"/>
      <c r="AL520" s="1640"/>
    </row>
    <row r="521">
      <c r="A521" s="48"/>
      <c r="B521" s="1617">
        <v>12.0</v>
      </c>
      <c r="C521" s="1619" t="s">
        <v>4643</v>
      </c>
      <c r="D521" s="1621" t="s">
        <v>695</v>
      </c>
      <c r="E521" s="1626">
        <v>1.089604289E9</v>
      </c>
      <c r="F521" s="1645">
        <v>39760.0</v>
      </c>
      <c r="G521" s="1621">
        <v>10.0</v>
      </c>
      <c r="H521" s="1626" t="s">
        <v>4588</v>
      </c>
      <c r="I521" s="1634"/>
      <c r="J521" s="1630"/>
      <c r="K521" s="1634"/>
      <c r="L521" s="1621">
        <v>3.108159627E9</v>
      </c>
      <c r="M521" s="1632" t="s">
        <v>873</v>
      </c>
      <c r="N521" s="1626" t="s">
        <v>816</v>
      </c>
      <c r="O521" s="1626" t="s">
        <v>219</v>
      </c>
      <c r="P521" s="1626" t="s">
        <v>3935</v>
      </c>
      <c r="Q521" s="1626" t="s">
        <v>166</v>
      </c>
      <c r="R521" s="1634"/>
      <c r="S521" s="1634"/>
      <c r="T521" s="1626" t="s">
        <v>1139</v>
      </c>
      <c r="U521" s="1634"/>
      <c r="V521" s="1630"/>
      <c r="W521" s="1634"/>
      <c r="X521" s="1630"/>
      <c r="Y521" s="1634"/>
      <c r="Z521" s="1626" t="s">
        <v>1398</v>
      </c>
      <c r="AA521" s="1634"/>
      <c r="AB521" s="1636"/>
      <c r="AC521" s="1638" t="s">
        <v>4594</v>
      </c>
      <c r="AD521" s="1638">
        <v>4.0</v>
      </c>
      <c r="AE521" s="1640"/>
      <c r="AF521" s="1640"/>
      <c r="AG521" s="1640"/>
      <c r="AH521" s="1640"/>
      <c r="AI521" s="1640"/>
      <c r="AJ521" s="1640"/>
      <c r="AK521" s="1640"/>
      <c r="AL521" s="1640"/>
    </row>
    <row r="522">
      <c r="A522" s="48"/>
      <c r="B522" s="1617">
        <v>13.0</v>
      </c>
      <c r="C522" s="1619" t="s">
        <v>4653</v>
      </c>
      <c r="D522" s="1621" t="s">
        <v>695</v>
      </c>
      <c r="E522" s="1626">
        <v>1.08572008E9</v>
      </c>
      <c r="F522" s="1645">
        <v>40196.0</v>
      </c>
      <c r="G522" s="1621">
        <v>8.0</v>
      </c>
      <c r="H522" s="1626" t="s">
        <v>4599</v>
      </c>
      <c r="I522" s="1626" t="s">
        <v>76</v>
      </c>
      <c r="J522" s="1632" t="s">
        <v>4610</v>
      </c>
      <c r="K522" s="1634"/>
      <c r="L522" s="1621">
        <v>3.146421573E9</v>
      </c>
      <c r="M522" s="1632" t="s">
        <v>873</v>
      </c>
      <c r="N522" s="1626" t="s">
        <v>816</v>
      </c>
      <c r="O522" s="1626" t="s">
        <v>219</v>
      </c>
      <c r="P522" s="1626" t="s">
        <v>3935</v>
      </c>
      <c r="Q522" s="1626" t="s">
        <v>166</v>
      </c>
      <c r="R522" s="1634"/>
      <c r="S522" s="1626" t="s">
        <v>4604</v>
      </c>
      <c r="T522" s="1626" t="s">
        <v>1139</v>
      </c>
      <c r="U522" s="1634"/>
      <c r="V522" s="1630"/>
      <c r="W522" s="1634"/>
      <c r="X522" s="1630"/>
      <c r="Y522" s="1634"/>
      <c r="Z522" s="1626" t="s">
        <v>1398</v>
      </c>
      <c r="AA522" s="1634"/>
      <c r="AB522" s="1636"/>
      <c r="AC522" s="1638" t="s">
        <v>4594</v>
      </c>
      <c r="AD522" s="1638">
        <v>3.0</v>
      </c>
      <c r="AE522" s="1640"/>
      <c r="AF522" s="1640"/>
      <c r="AG522" s="1640"/>
      <c r="AH522" s="1640"/>
      <c r="AI522" s="1640"/>
      <c r="AJ522" s="1640"/>
      <c r="AK522" s="1640"/>
      <c r="AL522" s="1640"/>
    </row>
    <row r="523">
      <c r="A523" s="48"/>
      <c r="B523" s="1617">
        <v>14.0</v>
      </c>
      <c r="C523" s="1619" t="s">
        <v>4656</v>
      </c>
      <c r="D523" s="1621" t="s">
        <v>695</v>
      </c>
      <c r="E523" s="1626">
        <v>1.088002215E9</v>
      </c>
      <c r="F523" s="1645">
        <v>39487.0</v>
      </c>
      <c r="G523" s="1621">
        <v>10.0</v>
      </c>
      <c r="H523" s="1626" t="s">
        <v>4588</v>
      </c>
      <c r="I523" s="1626" t="s">
        <v>76</v>
      </c>
      <c r="J523" s="1632" t="s">
        <v>4657</v>
      </c>
      <c r="K523" s="1634"/>
      <c r="L523" s="1621">
        <v>3.224505703E9</v>
      </c>
      <c r="M523" s="1632" t="s">
        <v>873</v>
      </c>
      <c r="N523" s="1626" t="s">
        <v>816</v>
      </c>
      <c r="O523" s="1626" t="s">
        <v>219</v>
      </c>
      <c r="P523" s="1626" t="s">
        <v>3935</v>
      </c>
      <c r="Q523" s="1626" t="s">
        <v>166</v>
      </c>
      <c r="R523" s="1634"/>
      <c r="S523" s="1626" t="s">
        <v>4604</v>
      </c>
      <c r="T523" s="1626" t="s">
        <v>1139</v>
      </c>
      <c r="U523" s="1634"/>
      <c r="V523" s="1632" t="s">
        <v>4659</v>
      </c>
      <c r="W523" s="1626">
        <v>3.148837828E9</v>
      </c>
      <c r="X523" s="1630"/>
      <c r="Y523" s="1634"/>
      <c r="Z523" s="1626" t="s">
        <v>1398</v>
      </c>
      <c r="AA523" s="1634"/>
      <c r="AB523" s="1636"/>
      <c r="AC523" s="1638" t="s">
        <v>4594</v>
      </c>
      <c r="AD523" s="1638">
        <v>4.0</v>
      </c>
      <c r="AE523" s="1640"/>
      <c r="AF523" s="1640"/>
      <c r="AG523" s="1640"/>
      <c r="AH523" s="1640"/>
      <c r="AI523" s="1640"/>
      <c r="AJ523" s="1640"/>
      <c r="AK523" s="1640"/>
      <c r="AL523" s="1640"/>
    </row>
    <row r="524">
      <c r="A524" s="48"/>
      <c r="B524" s="1617">
        <v>15.0</v>
      </c>
      <c r="C524" s="1619" t="s">
        <v>4660</v>
      </c>
      <c r="D524" s="1621" t="s">
        <v>695</v>
      </c>
      <c r="E524" s="1626">
        <v>1.088829343E9</v>
      </c>
      <c r="F524" s="1645">
        <v>39239.0</v>
      </c>
      <c r="G524" s="1621">
        <v>11.0</v>
      </c>
      <c r="H524" s="1626" t="s">
        <v>4588</v>
      </c>
      <c r="I524" s="1626" t="s">
        <v>158</v>
      </c>
      <c r="J524" s="1630"/>
      <c r="K524" s="1626">
        <v>3461607.0</v>
      </c>
      <c r="L524" s="1621">
        <v>3.117896335E9</v>
      </c>
      <c r="M524" s="1632"/>
      <c r="N524" s="1626" t="s">
        <v>816</v>
      </c>
      <c r="O524" s="1626" t="s">
        <v>219</v>
      </c>
      <c r="P524" s="1626" t="s">
        <v>3935</v>
      </c>
      <c r="Q524" s="1626" t="s">
        <v>166</v>
      </c>
      <c r="R524" s="1634"/>
      <c r="S524" s="1626" t="s">
        <v>4661</v>
      </c>
      <c r="T524" s="1626" t="s">
        <v>1139</v>
      </c>
      <c r="U524" s="1634"/>
      <c r="V524" s="1632" t="s">
        <v>4662</v>
      </c>
      <c r="W524" s="1626">
        <v>3461607.0</v>
      </c>
      <c r="X524" s="1630"/>
      <c r="Y524" s="1634"/>
      <c r="Z524" s="1626" t="s">
        <v>1398</v>
      </c>
      <c r="AA524" s="1634"/>
      <c r="AB524" s="1636"/>
      <c r="AC524" s="1638" t="s">
        <v>4594</v>
      </c>
      <c r="AD524" s="1638">
        <v>6.0</v>
      </c>
      <c r="AE524" s="1640"/>
      <c r="AF524" s="1640"/>
      <c r="AG524" s="1640"/>
      <c r="AH524" s="1640"/>
      <c r="AI524" s="1640"/>
      <c r="AJ524" s="1640"/>
      <c r="AK524" s="1640"/>
      <c r="AL524" s="1640"/>
    </row>
    <row r="525">
      <c r="A525" s="48"/>
      <c r="B525" s="1617">
        <v>16.0</v>
      </c>
      <c r="C525" s="1619" t="s">
        <v>4666</v>
      </c>
      <c r="D525" s="1621" t="s">
        <v>695</v>
      </c>
      <c r="E525" s="1626">
        <v>1.091885684E9</v>
      </c>
      <c r="F525" s="1645">
        <v>39578.0</v>
      </c>
      <c r="G525" s="1621">
        <v>10.0</v>
      </c>
      <c r="H525" s="1626" t="s">
        <v>4588</v>
      </c>
      <c r="I525" s="1626" t="s">
        <v>4668</v>
      </c>
      <c r="J525" s="1632" t="s">
        <v>4669</v>
      </c>
      <c r="K525" s="1634"/>
      <c r="L525" s="1621">
        <v>3.208804024E9</v>
      </c>
      <c r="M525" s="1632" t="s">
        <v>873</v>
      </c>
      <c r="N525" s="1626" t="s">
        <v>816</v>
      </c>
      <c r="O525" s="1626" t="s">
        <v>219</v>
      </c>
      <c r="P525" s="1626" t="s">
        <v>3935</v>
      </c>
      <c r="Q525" s="1626" t="s">
        <v>166</v>
      </c>
      <c r="R525" s="1634"/>
      <c r="S525" s="1626" t="s">
        <v>4673</v>
      </c>
      <c r="T525" s="1626" t="s">
        <v>1139</v>
      </c>
      <c r="U525" s="1634"/>
      <c r="V525" s="1632" t="s">
        <v>4674</v>
      </c>
      <c r="W525" s="1626">
        <v>3.208804024E9</v>
      </c>
      <c r="X525" s="1630"/>
      <c r="Y525" s="1634"/>
      <c r="Z525" s="1626" t="s">
        <v>1398</v>
      </c>
      <c r="AA525" s="1634"/>
      <c r="AB525" s="1636"/>
      <c r="AC525" s="1638" t="s">
        <v>4594</v>
      </c>
      <c r="AD525" s="1638">
        <v>4.0</v>
      </c>
      <c r="AE525" s="1640"/>
      <c r="AF525" s="1640"/>
      <c r="AG525" s="1640"/>
      <c r="AH525" s="1640"/>
      <c r="AI525" s="1640"/>
      <c r="AJ525" s="1640"/>
      <c r="AK525" s="1640"/>
      <c r="AL525" s="1640"/>
    </row>
    <row r="526" ht="15.75" customHeight="1">
      <c r="A526" s="48"/>
      <c r="B526" s="1617">
        <v>17.0</v>
      </c>
      <c r="C526" s="1619" t="s">
        <v>4676</v>
      </c>
      <c r="D526" s="1621" t="s">
        <v>217</v>
      </c>
      <c r="E526" s="1626">
        <v>1.088833164E9</v>
      </c>
      <c r="F526" s="1634"/>
      <c r="G526" s="1621">
        <v>9.0</v>
      </c>
      <c r="H526" s="1626" t="s">
        <v>4588</v>
      </c>
      <c r="I526" s="1634"/>
      <c r="J526" s="1630"/>
      <c r="K526" s="1634"/>
      <c r="L526" s="1621">
        <v>3.202818536E9</v>
      </c>
      <c r="M526" s="1632" t="s">
        <v>873</v>
      </c>
      <c r="N526" s="1626" t="s">
        <v>816</v>
      </c>
      <c r="O526" s="1626" t="s">
        <v>219</v>
      </c>
      <c r="P526" s="1626" t="s">
        <v>3935</v>
      </c>
      <c r="Q526" s="1626" t="s">
        <v>166</v>
      </c>
      <c r="R526" s="1634"/>
      <c r="S526" s="1634"/>
      <c r="T526" s="1626" t="s">
        <v>1139</v>
      </c>
      <c r="U526" s="1634"/>
      <c r="V526" s="1630"/>
      <c r="W526" s="1634"/>
      <c r="X526" s="1630"/>
      <c r="Y526" s="1634"/>
      <c r="Z526" s="1626" t="s">
        <v>1398</v>
      </c>
      <c r="AA526" s="1634"/>
      <c r="AB526" s="1636"/>
      <c r="AC526" s="1638" t="s">
        <v>4594</v>
      </c>
      <c r="AD526" s="1638">
        <v>3.0</v>
      </c>
      <c r="AE526" s="1640"/>
      <c r="AF526" s="1640"/>
      <c r="AG526" s="1640"/>
      <c r="AH526" s="1640"/>
      <c r="AI526" s="1640"/>
      <c r="AJ526" s="1640"/>
      <c r="AK526" s="1640"/>
      <c r="AL526" s="1640"/>
    </row>
    <row r="527">
      <c r="A527" s="48"/>
      <c r="B527" s="1617">
        <v>18.0</v>
      </c>
      <c r="C527" s="1619" t="s">
        <v>4678</v>
      </c>
      <c r="D527" s="1621" t="s">
        <v>217</v>
      </c>
      <c r="E527" s="1626">
        <v>1.089935255E9</v>
      </c>
      <c r="F527" s="1645">
        <v>39251.0</v>
      </c>
      <c r="G527" s="1621">
        <v>11.0</v>
      </c>
      <c r="H527" s="1626" t="s">
        <v>4588</v>
      </c>
      <c r="I527" s="1626" t="s">
        <v>4668</v>
      </c>
      <c r="J527" s="1632" t="s">
        <v>4679</v>
      </c>
      <c r="K527" s="1634"/>
      <c r="L527" s="1621">
        <v>3.206433986E9</v>
      </c>
      <c r="M527" s="1632" t="s">
        <v>873</v>
      </c>
      <c r="N527" s="1626" t="s">
        <v>816</v>
      </c>
      <c r="O527" s="1626" t="s">
        <v>219</v>
      </c>
      <c r="P527" s="1626" t="s">
        <v>3935</v>
      </c>
      <c r="Q527" s="1626" t="s">
        <v>4680</v>
      </c>
      <c r="R527" s="1634"/>
      <c r="S527" s="1626" t="s">
        <v>4661</v>
      </c>
      <c r="T527" s="1626" t="s">
        <v>1139</v>
      </c>
      <c r="U527" s="1634"/>
      <c r="V527" s="1632" t="s">
        <v>4681</v>
      </c>
      <c r="W527" s="1626">
        <v>3.206433986E9</v>
      </c>
      <c r="X527" s="1630"/>
      <c r="Y527" s="1634"/>
      <c r="Z527" s="1626" t="s">
        <v>1398</v>
      </c>
      <c r="AA527" s="1634"/>
      <c r="AB527" s="1636"/>
      <c r="AC527" s="1638" t="s">
        <v>4594</v>
      </c>
      <c r="AD527" s="1638">
        <v>5.0</v>
      </c>
      <c r="AE527" s="1640"/>
      <c r="AF527" s="1640"/>
      <c r="AG527" s="1640"/>
      <c r="AH527" s="1640"/>
      <c r="AI527" s="1640"/>
      <c r="AJ527" s="1640"/>
      <c r="AK527" s="1640"/>
      <c r="AL527" s="1640"/>
    </row>
    <row r="528">
      <c r="A528" s="48"/>
      <c r="B528" s="1672">
        <v>19.0</v>
      </c>
      <c r="C528" s="1676" t="s">
        <v>4688</v>
      </c>
      <c r="D528" s="1678" t="s">
        <v>695</v>
      </c>
      <c r="E528" s="1679">
        <v>1.094890582E9</v>
      </c>
      <c r="F528" s="1681"/>
      <c r="G528" s="1678"/>
      <c r="H528" s="1679" t="s">
        <v>4588</v>
      </c>
      <c r="I528" s="1681"/>
      <c r="J528" s="1694"/>
      <c r="K528" s="1681"/>
      <c r="L528" s="1678"/>
      <c r="M528" s="1694"/>
      <c r="N528" s="1679" t="s">
        <v>816</v>
      </c>
      <c r="O528" s="1679" t="s">
        <v>219</v>
      </c>
      <c r="P528" s="1679" t="s">
        <v>3935</v>
      </c>
      <c r="Q528" s="1679" t="s">
        <v>166</v>
      </c>
      <c r="R528" s="1681"/>
      <c r="S528" s="1681"/>
      <c r="T528" s="1679" t="s">
        <v>1139</v>
      </c>
      <c r="U528" s="1681"/>
      <c r="V528" s="1694"/>
      <c r="W528" s="1681"/>
      <c r="X528" s="1694"/>
      <c r="Y528" s="1681"/>
      <c r="Z528" s="1679" t="s">
        <v>1398</v>
      </c>
      <c r="AA528" s="1679" t="s">
        <v>4712</v>
      </c>
      <c r="AB528" s="1696"/>
      <c r="AC528" s="1698" t="s">
        <v>4594</v>
      </c>
      <c r="AD528" s="1698">
        <v>6.0</v>
      </c>
      <c r="AE528" s="1708"/>
      <c r="AF528" s="1708"/>
      <c r="AG528" s="1708"/>
      <c r="AH528" s="1708"/>
      <c r="AI528" s="1708"/>
      <c r="AJ528" s="1708"/>
      <c r="AK528" s="1708"/>
      <c r="AL528" s="1708"/>
    </row>
    <row r="529">
      <c r="A529" s="48"/>
      <c r="B529" s="1617">
        <v>20.0</v>
      </c>
      <c r="C529" s="1619" t="s">
        <v>4721</v>
      </c>
      <c r="D529" s="1621" t="s">
        <v>4722</v>
      </c>
      <c r="E529" s="1626">
        <v>1.089936598E9</v>
      </c>
      <c r="F529" s="1642">
        <v>39958.0</v>
      </c>
      <c r="G529" s="1621">
        <v>9.0</v>
      </c>
      <c r="H529" s="1626" t="s">
        <v>4588</v>
      </c>
      <c r="I529" s="1634"/>
      <c r="J529" s="1630"/>
      <c r="K529" s="1634"/>
      <c r="L529" s="1621"/>
      <c r="M529" s="1630"/>
      <c r="N529" s="1626" t="s">
        <v>816</v>
      </c>
      <c r="O529" s="1626" t="s">
        <v>219</v>
      </c>
      <c r="P529" s="1626" t="s">
        <v>3935</v>
      </c>
      <c r="Q529" s="1626" t="s">
        <v>166</v>
      </c>
      <c r="R529" s="1634"/>
      <c r="S529" s="1634"/>
      <c r="T529" s="1626" t="s">
        <v>1139</v>
      </c>
      <c r="U529" s="1634"/>
      <c r="V529" s="1630"/>
      <c r="W529" s="1634"/>
      <c r="X529" s="1630"/>
      <c r="Y529" s="1634"/>
      <c r="Z529" s="1626" t="s">
        <v>4723</v>
      </c>
      <c r="AA529" s="1634"/>
      <c r="AB529" s="1636"/>
      <c r="AC529" s="1638" t="s">
        <v>4594</v>
      </c>
      <c r="AD529" s="1638">
        <v>3.0</v>
      </c>
      <c r="AE529" s="1640"/>
      <c r="AF529" s="1640"/>
      <c r="AG529" s="1640"/>
      <c r="AH529" s="1640"/>
      <c r="AI529" s="1640"/>
      <c r="AJ529" s="1640"/>
      <c r="AK529" s="1640"/>
      <c r="AL529" s="1640"/>
    </row>
    <row r="530">
      <c r="A530" s="48"/>
      <c r="B530" s="1617">
        <v>21.0</v>
      </c>
      <c r="C530" s="1619" t="s">
        <v>4725</v>
      </c>
      <c r="D530" s="1621" t="s">
        <v>695</v>
      </c>
      <c r="E530" s="1626">
        <v>1.085720467E9</v>
      </c>
      <c r="F530" s="1634"/>
      <c r="G530" s="1621"/>
      <c r="H530" s="1626" t="s">
        <v>4588</v>
      </c>
      <c r="I530" s="1634"/>
      <c r="J530" s="1630"/>
      <c r="K530" s="1634"/>
      <c r="L530" s="1621"/>
      <c r="M530" s="1630"/>
      <c r="N530" s="1626" t="s">
        <v>816</v>
      </c>
      <c r="O530" s="1626" t="s">
        <v>219</v>
      </c>
      <c r="P530" s="1626" t="s">
        <v>3935</v>
      </c>
      <c r="Q530" s="1626" t="s">
        <v>166</v>
      </c>
      <c r="R530" s="1634"/>
      <c r="S530" s="1634"/>
      <c r="T530" s="1626" t="s">
        <v>1139</v>
      </c>
      <c r="U530" s="1634"/>
      <c r="V530" s="1630"/>
      <c r="W530" s="1634"/>
      <c r="X530" s="1630"/>
      <c r="Y530" s="1634"/>
      <c r="Z530" s="1626" t="s">
        <v>1398</v>
      </c>
      <c r="AA530" s="1634"/>
      <c r="AB530" s="1636"/>
      <c r="AC530" s="1638" t="s">
        <v>4594</v>
      </c>
      <c r="AD530" s="1638">
        <v>3.0</v>
      </c>
      <c r="AE530" s="1640"/>
      <c r="AF530" s="1640"/>
      <c r="AG530" s="1640"/>
      <c r="AH530" s="1640"/>
      <c r="AI530" s="1640"/>
      <c r="AJ530" s="1640"/>
      <c r="AK530" s="1640"/>
      <c r="AL530" s="1640"/>
    </row>
    <row r="531">
      <c r="A531" s="48"/>
      <c r="B531" s="377">
        <v>1.0</v>
      </c>
      <c r="C531" s="1715" t="s">
        <v>4728</v>
      </c>
      <c r="D531" s="1180" t="s">
        <v>695</v>
      </c>
      <c r="E531" s="118">
        <v>1.089603684E9</v>
      </c>
      <c r="F531" s="149"/>
      <c r="G531" s="1180">
        <v>9.0</v>
      </c>
      <c r="H531" s="149"/>
      <c r="I531" s="149"/>
      <c r="J531" s="540"/>
      <c r="K531" s="149"/>
      <c r="L531" s="1717">
        <v>3.022289848E9</v>
      </c>
      <c r="M531" s="540"/>
      <c r="N531" s="118" t="s">
        <v>816</v>
      </c>
      <c r="O531" s="118" t="s">
        <v>219</v>
      </c>
      <c r="P531" s="118" t="s">
        <v>3935</v>
      </c>
      <c r="Q531" s="149"/>
      <c r="R531" s="149"/>
      <c r="S531" s="149"/>
      <c r="T531" s="118" t="s">
        <v>1139</v>
      </c>
      <c r="U531" s="149"/>
      <c r="V531" s="540"/>
      <c r="W531" s="149"/>
      <c r="X531" s="540"/>
      <c r="Y531" s="149"/>
      <c r="Z531" s="149"/>
      <c r="AA531" s="149"/>
      <c r="AB531" s="122" t="s">
        <v>4736</v>
      </c>
      <c r="AC531" s="140"/>
      <c r="AD531" s="140"/>
    </row>
    <row r="532">
      <c r="A532" s="48"/>
      <c r="B532" s="377">
        <v>2.0</v>
      </c>
      <c r="C532" s="1715" t="s">
        <v>4739</v>
      </c>
      <c r="D532" s="1180" t="s">
        <v>695</v>
      </c>
      <c r="E532" s="118">
        <v>1.089934928E9</v>
      </c>
      <c r="F532" s="149"/>
      <c r="G532" s="1180">
        <v>10.0</v>
      </c>
      <c r="H532" s="149"/>
      <c r="I532" s="149"/>
      <c r="J532" s="540"/>
      <c r="K532" s="149"/>
      <c r="L532" s="1717">
        <v>3.127908305E9</v>
      </c>
      <c r="M532" s="540"/>
      <c r="N532" s="118" t="s">
        <v>816</v>
      </c>
      <c r="O532" s="118" t="s">
        <v>219</v>
      </c>
      <c r="P532" s="118" t="s">
        <v>3935</v>
      </c>
      <c r="Q532" s="149"/>
      <c r="R532" s="149"/>
      <c r="S532" s="149"/>
      <c r="T532" s="118" t="s">
        <v>1139</v>
      </c>
      <c r="U532" s="149"/>
      <c r="V532" s="540"/>
      <c r="W532" s="149"/>
      <c r="X532" s="540"/>
      <c r="Y532" s="149"/>
      <c r="Z532" s="149"/>
      <c r="AA532" s="149"/>
      <c r="AB532" s="122" t="s">
        <v>4736</v>
      </c>
      <c r="AC532" s="140"/>
      <c r="AD532" s="140"/>
    </row>
    <row r="533">
      <c r="A533" s="48"/>
      <c r="B533" s="377">
        <v>3.0</v>
      </c>
      <c r="C533" s="1715" t="s">
        <v>4740</v>
      </c>
      <c r="D533" s="1180" t="s">
        <v>695</v>
      </c>
      <c r="E533" s="118">
        <v>1.054865465E9</v>
      </c>
      <c r="F533" s="149"/>
      <c r="G533" s="1180">
        <v>10.0</v>
      </c>
      <c r="H533" s="149"/>
      <c r="I533" s="149"/>
      <c r="J533" s="110" t="s">
        <v>4742</v>
      </c>
      <c r="K533" s="149"/>
      <c r="L533" s="1180">
        <v>3.126649187E9</v>
      </c>
      <c r="M533" s="540"/>
      <c r="N533" s="118" t="s">
        <v>816</v>
      </c>
      <c r="O533" s="118" t="s">
        <v>219</v>
      </c>
      <c r="P533" s="149"/>
      <c r="Q533" s="149"/>
      <c r="R533" s="149"/>
      <c r="S533" s="149"/>
      <c r="T533" s="118" t="s">
        <v>1139</v>
      </c>
      <c r="U533" s="149"/>
      <c r="V533" s="540"/>
      <c r="W533" s="149"/>
      <c r="X533" s="540"/>
      <c r="Y533" s="149"/>
      <c r="Z533" s="149"/>
      <c r="AA533" s="1723">
        <v>43282.0</v>
      </c>
      <c r="AB533" s="140"/>
      <c r="AC533" s="140"/>
      <c r="AD533" s="140"/>
      <c r="AE533" s="128"/>
      <c r="AF533" s="128"/>
      <c r="AG533" s="128"/>
      <c r="AH533" s="128"/>
      <c r="AI533" s="128"/>
      <c r="AJ533" s="128"/>
      <c r="AK533" s="128"/>
      <c r="AL533" s="128"/>
    </row>
    <row r="534">
      <c r="A534" s="48"/>
      <c r="B534" s="377">
        <v>4.0</v>
      </c>
      <c r="C534" s="1715" t="s">
        <v>4745</v>
      </c>
      <c r="D534" s="1180" t="s">
        <v>695</v>
      </c>
      <c r="E534" s="118">
        <v>1.089934732E9</v>
      </c>
      <c r="F534" s="149"/>
      <c r="G534" s="1180">
        <v>7.0</v>
      </c>
      <c r="H534" s="149"/>
      <c r="I534" s="149"/>
      <c r="J534" s="540"/>
      <c r="K534" s="149"/>
      <c r="L534" s="1180" t="s">
        <v>902</v>
      </c>
      <c r="M534" s="540"/>
      <c r="N534" s="118" t="s">
        <v>816</v>
      </c>
      <c r="O534" s="118" t="s">
        <v>219</v>
      </c>
      <c r="P534" s="149"/>
      <c r="Q534" s="149"/>
      <c r="R534" s="149"/>
      <c r="S534" s="149"/>
      <c r="T534" s="118" t="s">
        <v>1139</v>
      </c>
      <c r="U534" s="149"/>
      <c r="V534" s="540"/>
      <c r="W534" s="149"/>
      <c r="X534" s="540"/>
      <c r="Y534" s="149"/>
      <c r="Z534" s="149"/>
      <c r="AA534" s="1723">
        <v>43283.0</v>
      </c>
      <c r="AB534" s="140"/>
      <c r="AC534" s="140"/>
      <c r="AD534" s="140"/>
      <c r="AE534" s="128"/>
      <c r="AF534" s="128"/>
      <c r="AG534" s="128"/>
      <c r="AH534" s="128"/>
      <c r="AI534" s="128"/>
      <c r="AJ534" s="128"/>
      <c r="AK534" s="128"/>
      <c r="AL534" s="128"/>
    </row>
    <row r="535">
      <c r="A535" s="48"/>
      <c r="B535" s="377">
        <v>5.0</v>
      </c>
      <c r="C535" s="1715" t="s">
        <v>4746</v>
      </c>
      <c r="D535" s="1180" t="s">
        <v>695</v>
      </c>
      <c r="E535" s="118">
        <v>1.089386058E9</v>
      </c>
      <c r="F535" s="149"/>
      <c r="G535" s="1180">
        <v>9.0</v>
      </c>
      <c r="H535" s="149"/>
      <c r="I535" s="149"/>
      <c r="J535" s="540"/>
      <c r="K535" s="149"/>
      <c r="L535" s="1180">
        <v>3.104192939E9</v>
      </c>
      <c r="M535" s="540"/>
      <c r="N535" s="118" t="s">
        <v>816</v>
      </c>
      <c r="O535" s="118" t="s">
        <v>219</v>
      </c>
      <c r="P535" s="149"/>
      <c r="Q535" s="149"/>
      <c r="R535" s="149"/>
      <c r="S535" s="149"/>
      <c r="T535" s="118" t="s">
        <v>1139</v>
      </c>
      <c r="U535" s="149"/>
      <c r="V535" s="540"/>
      <c r="W535" s="149"/>
      <c r="X535" s="540"/>
      <c r="Y535" s="149"/>
      <c r="Z535" s="149"/>
      <c r="AA535" s="1723">
        <v>43284.0</v>
      </c>
      <c r="AB535" s="140"/>
      <c r="AC535" s="140"/>
      <c r="AD535" s="140"/>
      <c r="AE535" s="128"/>
      <c r="AF535" s="128"/>
      <c r="AG535" s="128"/>
      <c r="AH535" s="128"/>
      <c r="AI535" s="128"/>
      <c r="AJ535" s="128"/>
      <c r="AK535" s="128"/>
      <c r="AL535" s="128"/>
    </row>
    <row r="536">
      <c r="A536" s="48"/>
      <c r="B536" s="377">
        <v>6.0</v>
      </c>
      <c r="C536" s="1715" t="s">
        <v>4749</v>
      </c>
      <c r="D536" s="1180" t="s">
        <v>695</v>
      </c>
      <c r="E536" s="118">
        <v>1.034659294E9</v>
      </c>
      <c r="F536" s="149"/>
      <c r="G536" s="1180">
        <v>12.0</v>
      </c>
      <c r="H536" s="149"/>
      <c r="I536" s="149"/>
      <c r="J536" s="540"/>
      <c r="K536" s="149"/>
      <c r="L536" s="1180">
        <v>3.124679047E9</v>
      </c>
      <c r="M536" s="540"/>
      <c r="N536" s="118" t="s">
        <v>816</v>
      </c>
      <c r="O536" s="118" t="s">
        <v>219</v>
      </c>
      <c r="P536" s="118" t="s">
        <v>3935</v>
      </c>
      <c r="Q536" s="149"/>
      <c r="R536" s="149"/>
      <c r="S536" s="149"/>
      <c r="T536" s="118" t="s">
        <v>1139</v>
      </c>
      <c r="U536" s="149"/>
      <c r="V536" s="540"/>
      <c r="W536" s="149"/>
      <c r="X536" s="540"/>
      <c r="Y536" s="149"/>
      <c r="Z536" s="149"/>
      <c r="AA536" s="1723">
        <v>43285.0</v>
      </c>
      <c r="AB536" s="140"/>
      <c r="AC536" s="140"/>
      <c r="AD536" s="140"/>
      <c r="AE536" s="128"/>
      <c r="AF536" s="128"/>
      <c r="AG536" s="128"/>
      <c r="AH536" s="128"/>
      <c r="AI536" s="128"/>
      <c r="AJ536" s="128"/>
      <c r="AK536" s="128"/>
      <c r="AL536" s="128"/>
    </row>
    <row r="537">
      <c r="A537" s="48"/>
      <c r="B537" s="377">
        <v>7.0</v>
      </c>
      <c r="C537" s="1715" t="s">
        <v>4751</v>
      </c>
      <c r="D537" s="1180" t="s">
        <v>695</v>
      </c>
      <c r="E537" s="118">
        <v>1.08799956E9</v>
      </c>
      <c r="F537" s="149"/>
      <c r="G537" s="1180">
        <v>11.0</v>
      </c>
      <c r="H537" s="149"/>
      <c r="I537" s="149"/>
      <c r="J537" s="540"/>
      <c r="K537" s="149"/>
      <c r="L537" s="1180">
        <v>3.135610509E9</v>
      </c>
      <c r="M537" s="540"/>
      <c r="N537" s="118" t="s">
        <v>816</v>
      </c>
      <c r="O537" s="118" t="s">
        <v>219</v>
      </c>
      <c r="P537" s="118" t="s">
        <v>3935</v>
      </c>
      <c r="Q537" s="149"/>
      <c r="R537" s="149"/>
      <c r="S537" s="149"/>
      <c r="T537" s="118" t="s">
        <v>1139</v>
      </c>
      <c r="U537" s="149"/>
      <c r="V537" s="540"/>
      <c r="W537" s="149"/>
      <c r="X537" s="540"/>
      <c r="Y537" s="149"/>
      <c r="Z537" s="149"/>
      <c r="AA537" s="1723">
        <v>43286.0</v>
      </c>
      <c r="AB537" s="140"/>
      <c r="AC537" s="140"/>
      <c r="AD537" s="140"/>
      <c r="AE537" s="128"/>
      <c r="AF537" s="128"/>
      <c r="AG537" s="128"/>
      <c r="AH537" s="128"/>
      <c r="AI537" s="128"/>
      <c r="AJ537" s="128"/>
      <c r="AK537" s="128"/>
      <c r="AL537" s="128"/>
    </row>
    <row r="538">
      <c r="A538" s="48"/>
      <c r="B538" s="377">
        <v>8.0</v>
      </c>
      <c r="C538" s="1715" t="s">
        <v>4756</v>
      </c>
      <c r="D538" s="1180" t="s">
        <v>695</v>
      </c>
      <c r="E538" s="118">
        <v>1.142516329E9</v>
      </c>
      <c r="F538" s="149"/>
      <c r="G538" s="1180">
        <v>10.0</v>
      </c>
      <c r="H538" s="149"/>
      <c r="I538" s="149"/>
      <c r="J538" s="540"/>
      <c r="K538" s="149"/>
      <c r="L538" s="1180">
        <v>3.213955178E9</v>
      </c>
      <c r="M538" s="540"/>
      <c r="N538" s="118" t="s">
        <v>816</v>
      </c>
      <c r="O538" s="118" t="s">
        <v>219</v>
      </c>
      <c r="P538" s="118" t="s">
        <v>3935</v>
      </c>
      <c r="Q538" s="149"/>
      <c r="R538" s="149"/>
      <c r="S538" s="149"/>
      <c r="T538" s="118" t="s">
        <v>1139</v>
      </c>
      <c r="U538" s="149"/>
      <c r="V538" s="540"/>
      <c r="W538" s="149"/>
      <c r="X538" s="540"/>
      <c r="Y538" s="149"/>
      <c r="Z538" s="149"/>
      <c r="AA538" s="1723">
        <v>43287.0</v>
      </c>
      <c r="AB538" s="140"/>
      <c r="AC538" s="140"/>
      <c r="AD538" s="140"/>
      <c r="AE538" s="128"/>
      <c r="AF538" s="128"/>
      <c r="AG538" s="128"/>
      <c r="AH538" s="128"/>
      <c r="AI538" s="128"/>
      <c r="AJ538" s="128"/>
      <c r="AK538" s="128"/>
      <c r="AL538" s="128"/>
    </row>
    <row r="539">
      <c r="A539" s="48"/>
      <c r="B539" s="377">
        <v>9.0</v>
      </c>
      <c r="C539" s="1715" t="s">
        <v>4758</v>
      </c>
      <c r="D539" s="1180" t="s">
        <v>695</v>
      </c>
      <c r="E539" s="118">
        <v>1.114245258E9</v>
      </c>
      <c r="F539" s="149"/>
      <c r="G539" s="1180">
        <v>11.0</v>
      </c>
      <c r="H539" s="149"/>
      <c r="I539" s="149"/>
      <c r="J539" s="540"/>
      <c r="K539" s="149"/>
      <c r="L539" s="1180">
        <v>3.172501849E9</v>
      </c>
      <c r="M539" s="540"/>
      <c r="N539" s="118" t="s">
        <v>816</v>
      </c>
      <c r="O539" s="118" t="s">
        <v>219</v>
      </c>
      <c r="P539" s="118" t="s">
        <v>3935</v>
      </c>
      <c r="Q539" s="149"/>
      <c r="R539" s="149"/>
      <c r="S539" s="149"/>
      <c r="T539" s="118" t="s">
        <v>1139</v>
      </c>
      <c r="U539" s="149"/>
      <c r="V539" s="540"/>
      <c r="W539" s="149"/>
      <c r="X539" s="540"/>
      <c r="Y539" s="149"/>
      <c r="Z539" s="149"/>
      <c r="AA539" s="1723">
        <v>43288.0</v>
      </c>
      <c r="AB539" s="140"/>
      <c r="AC539" s="140"/>
      <c r="AD539" s="140"/>
      <c r="AE539" s="128"/>
      <c r="AF539" s="128"/>
      <c r="AG539" s="128"/>
      <c r="AH539" s="128"/>
      <c r="AI539" s="128"/>
      <c r="AJ539" s="128"/>
      <c r="AK539" s="128"/>
      <c r="AL539" s="128"/>
    </row>
    <row r="540">
      <c r="A540" s="48"/>
      <c r="B540" s="377">
        <v>10.0</v>
      </c>
      <c r="C540" s="1715" t="s">
        <v>4761</v>
      </c>
      <c r="D540" s="1180" t="s">
        <v>695</v>
      </c>
      <c r="E540" s="118">
        <v>1.088829317E9</v>
      </c>
      <c r="F540" s="149"/>
      <c r="G540" s="1180">
        <v>10.0</v>
      </c>
      <c r="H540" s="149"/>
      <c r="I540" s="149"/>
      <c r="J540" s="540"/>
      <c r="K540" s="149"/>
      <c r="L540" s="1180">
        <v>3.1056599E9</v>
      </c>
      <c r="M540" s="540"/>
      <c r="N540" s="118" t="s">
        <v>816</v>
      </c>
      <c r="O540" s="118" t="s">
        <v>219</v>
      </c>
      <c r="P540" s="118" t="s">
        <v>3935</v>
      </c>
      <c r="Q540" s="149"/>
      <c r="R540" s="149"/>
      <c r="S540" s="149"/>
      <c r="T540" s="118" t="s">
        <v>1139</v>
      </c>
      <c r="U540" s="149"/>
      <c r="V540" s="540"/>
      <c r="W540" s="149"/>
      <c r="X540" s="540"/>
      <c r="Y540" s="149"/>
      <c r="Z540" s="149"/>
      <c r="AA540" s="1723">
        <v>43289.0</v>
      </c>
      <c r="AB540" s="140"/>
      <c r="AC540" s="140"/>
      <c r="AD540" s="140"/>
      <c r="AE540" s="128"/>
      <c r="AF540" s="128"/>
      <c r="AG540" s="128"/>
      <c r="AH540" s="128"/>
      <c r="AI540" s="128"/>
      <c r="AJ540" s="128"/>
      <c r="AK540" s="128"/>
      <c r="AL540" s="128"/>
    </row>
    <row r="541">
      <c r="A541" s="48"/>
      <c r="B541" s="377">
        <v>11.0</v>
      </c>
      <c r="C541" s="1715" t="s">
        <v>4763</v>
      </c>
      <c r="D541" s="1180" t="s">
        <v>695</v>
      </c>
      <c r="E541" s="118">
        <v>1.088830568E9</v>
      </c>
      <c r="F541" s="149"/>
      <c r="G541" s="1180">
        <v>9.0</v>
      </c>
      <c r="H541" s="149"/>
      <c r="I541" s="149"/>
      <c r="J541" s="540"/>
      <c r="K541" s="149"/>
      <c r="L541" s="1180">
        <v>3.202818536E9</v>
      </c>
      <c r="M541" s="540"/>
      <c r="N541" s="118" t="s">
        <v>816</v>
      </c>
      <c r="O541" s="118" t="s">
        <v>219</v>
      </c>
      <c r="P541" s="118" t="s">
        <v>3935</v>
      </c>
      <c r="Q541" s="149"/>
      <c r="R541" s="149"/>
      <c r="S541" s="149"/>
      <c r="T541" s="118" t="s">
        <v>1139</v>
      </c>
      <c r="U541" s="149"/>
      <c r="V541" s="540"/>
      <c r="W541" s="149"/>
      <c r="X541" s="540"/>
      <c r="Y541" s="149"/>
      <c r="Z541" s="149"/>
      <c r="AA541" s="1723">
        <v>43290.0</v>
      </c>
      <c r="AB541" s="140"/>
      <c r="AC541" s="140"/>
      <c r="AD541" s="140"/>
      <c r="AE541" s="128"/>
      <c r="AF541" s="128"/>
      <c r="AG541" s="128"/>
      <c r="AH541" s="128"/>
      <c r="AI541" s="128"/>
      <c r="AJ541" s="128"/>
      <c r="AK541" s="128"/>
      <c r="AL541" s="128"/>
    </row>
    <row r="542">
      <c r="A542" s="48"/>
      <c r="B542" s="377">
        <v>12.0</v>
      </c>
      <c r="C542" s="1715" t="s">
        <v>4767</v>
      </c>
      <c r="D542" s="1180" t="s">
        <v>695</v>
      </c>
      <c r="E542" s="118">
        <v>1.089601792E9</v>
      </c>
      <c r="F542" s="149"/>
      <c r="G542" s="1180"/>
      <c r="H542" s="149"/>
      <c r="I542" s="149"/>
      <c r="J542" s="540"/>
      <c r="K542" s="149"/>
      <c r="L542" s="1180"/>
      <c r="M542" s="540"/>
      <c r="N542" s="118" t="s">
        <v>816</v>
      </c>
      <c r="O542" s="118"/>
      <c r="P542" s="118"/>
      <c r="Q542" s="149"/>
      <c r="R542" s="149"/>
      <c r="S542" s="149"/>
      <c r="T542" s="118" t="s">
        <v>1139</v>
      </c>
      <c r="U542" s="149"/>
      <c r="V542" s="540"/>
      <c r="W542" s="149"/>
      <c r="X542" s="540"/>
      <c r="Y542" s="149"/>
      <c r="Z542" s="118" t="s">
        <v>1398</v>
      </c>
      <c r="AA542" s="1723">
        <v>43291.0</v>
      </c>
      <c r="AB542" s="140"/>
      <c r="AC542" s="140"/>
      <c r="AD542" s="140"/>
      <c r="AE542" s="128"/>
      <c r="AF542" s="128"/>
      <c r="AG542" s="128"/>
      <c r="AH542" s="128"/>
      <c r="AI542" s="128"/>
      <c r="AJ542" s="128"/>
      <c r="AK542" s="128"/>
      <c r="AL542" s="128"/>
    </row>
    <row r="543">
      <c r="A543" s="48"/>
      <c r="B543" s="377">
        <v>13.0</v>
      </c>
      <c r="C543" s="1715" t="s">
        <v>4773</v>
      </c>
      <c r="D543" s="1180" t="s">
        <v>695</v>
      </c>
      <c r="E543" s="118">
        <v>1.088017289E9</v>
      </c>
      <c r="F543" s="149"/>
      <c r="G543" s="1180">
        <v>8.0</v>
      </c>
      <c r="H543" s="149"/>
      <c r="I543" s="149"/>
      <c r="J543" s="540"/>
      <c r="K543" s="149"/>
      <c r="L543" s="1180">
        <v>3.229154622E9</v>
      </c>
      <c r="M543" s="540"/>
      <c r="N543" s="118" t="s">
        <v>816</v>
      </c>
      <c r="O543" s="118" t="s">
        <v>219</v>
      </c>
      <c r="P543" s="118" t="s">
        <v>3935</v>
      </c>
      <c r="Q543" s="149"/>
      <c r="R543" s="149"/>
      <c r="S543" s="149"/>
      <c r="T543" s="118" t="s">
        <v>1139</v>
      </c>
      <c r="U543" s="149"/>
      <c r="V543" s="540"/>
      <c r="W543" s="149"/>
      <c r="X543" s="540"/>
      <c r="Y543" s="149"/>
      <c r="Z543" s="149"/>
      <c r="AA543" s="149"/>
      <c r="AB543" s="140"/>
      <c r="AC543" s="140"/>
      <c r="AD543" s="140"/>
      <c r="AE543" s="128"/>
      <c r="AF543" s="128"/>
      <c r="AG543" s="128"/>
      <c r="AH543" s="128"/>
      <c r="AI543" s="128"/>
      <c r="AJ543" s="128"/>
      <c r="AK543" s="128"/>
      <c r="AL543" s="128"/>
    </row>
    <row r="544">
      <c r="A544" s="48"/>
      <c r="B544" s="377">
        <v>14.0</v>
      </c>
      <c r="C544" s="1715" t="s">
        <v>4777</v>
      </c>
      <c r="D544" s="1180" t="s">
        <v>695</v>
      </c>
      <c r="E544" s="118">
        <v>1.114543836E9</v>
      </c>
      <c r="F544" s="149"/>
      <c r="G544" s="1180">
        <v>9.0</v>
      </c>
      <c r="H544" s="149"/>
      <c r="I544" s="149"/>
      <c r="J544" s="540"/>
      <c r="K544" s="149"/>
      <c r="L544" s="1180">
        <v>3.172501849E9</v>
      </c>
      <c r="M544" s="540"/>
      <c r="N544" s="118" t="s">
        <v>816</v>
      </c>
      <c r="O544" s="118" t="s">
        <v>219</v>
      </c>
      <c r="P544" s="118" t="s">
        <v>3935</v>
      </c>
      <c r="Q544" s="149"/>
      <c r="R544" s="149"/>
      <c r="S544" s="149"/>
      <c r="T544" s="118" t="s">
        <v>1139</v>
      </c>
      <c r="U544" s="149"/>
      <c r="V544" s="540"/>
      <c r="W544" s="149"/>
      <c r="X544" s="540"/>
      <c r="Y544" s="149"/>
      <c r="Z544" s="149"/>
      <c r="AA544" s="149"/>
      <c r="AB544" s="140"/>
      <c r="AC544" s="140"/>
      <c r="AD544" s="140"/>
      <c r="AE544" s="128"/>
      <c r="AF544" s="128"/>
      <c r="AG544" s="128"/>
      <c r="AH544" s="128"/>
      <c r="AI544" s="128"/>
      <c r="AJ544" s="128"/>
      <c r="AK544" s="128"/>
      <c r="AL544" s="128"/>
    </row>
    <row r="545">
      <c r="A545" s="48"/>
      <c r="B545" s="377">
        <v>15.0</v>
      </c>
      <c r="C545" s="1715" t="s">
        <v>4779</v>
      </c>
      <c r="D545" s="1180" t="s">
        <v>695</v>
      </c>
      <c r="E545" s="118">
        <v>1.088257253E9</v>
      </c>
      <c r="F545" s="149"/>
      <c r="G545" s="1180">
        <v>9.0</v>
      </c>
      <c r="H545" s="149"/>
      <c r="I545" s="149"/>
      <c r="J545" s="540"/>
      <c r="K545" s="149"/>
      <c r="L545" s="1180">
        <v>3.113554899E9</v>
      </c>
      <c r="M545" s="540"/>
      <c r="N545" s="118" t="s">
        <v>816</v>
      </c>
      <c r="O545" s="118" t="s">
        <v>219</v>
      </c>
      <c r="P545" s="118" t="s">
        <v>3935</v>
      </c>
      <c r="Q545" s="149"/>
      <c r="R545" s="149"/>
      <c r="S545" s="149"/>
      <c r="T545" s="118" t="s">
        <v>1139</v>
      </c>
      <c r="U545" s="149"/>
      <c r="V545" s="540"/>
      <c r="W545" s="149"/>
      <c r="X545" s="540"/>
      <c r="Y545" s="149"/>
      <c r="Z545" s="149"/>
      <c r="AA545" s="149"/>
      <c r="AB545" s="140"/>
      <c r="AC545" s="140"/>
      <c r="AD545" s="140"/>
      <c r="AE545" s="128"/>
      <c r="AF545" s="128"/>
      <c r="AG545" s="128"/>
      <c r="AH545" s="128"/>
      <c r="AI545" s="128"/>
      <c r="AJ545" s="128"/>
      <c r="AK545" s="128"/>
      <c r="AL545" s="128"/>
    </row>
    <row r="546">
      <c r="A546" s="48"/>
      <c r="B546" s="377">
        <v>16.0</v>
      </c>
      <c r="C546" s="1715" t="s">
        <v>4781</v>
      </c>
      <c r="D546" s="1180" t="s">
        <v>695</v>
      </c>
      <c r="E546" s="118">
        <v>1.089600737E9</v>
      </c>
      <c r="F546" s="149"/>
      <c r="G546" s="1180">
        <v>12.0</v>
      </c>
      <c r="H546" s="149"/>
      <c r="I546" s="149"/>
      <c r="J546" s="540"/>
      <c r="K546" s="149"/>
      <c r="L546" s="1180">
        <v>3.123154732E9</v>
      </c>
      <c r="M546" s="540"/>
      <c r="N546" s="118" t="s">
        <v>816</v>
      </c>
      <c r="O546" s="118" t="s">
        <v>219</v>
      </c>
      <c r="P546" s="149"/>
      <c r="Q546" s="149"/>
      <c r="R546" s="149"/>
      <c r="S546" s="149"/>
      <c r="T546" s="118" t="s">
        <v>1139</v>
      </c>
      <c r="U546" s="149"/>
      <c r="V546" s="540"/>
      <c r="W546" s="149"/>
      <c r="X546" s="540"/>
      <c r="Y546" s="149"/>
      <c r="Z546" s="149"/>
      <c r="AA546" s="149"/>
      <c r="AB546" s="140"/>
      <c r="AC546" s="140"/>
      <c r="AD546" s="140"/>
      <c r="AE546" s="128"/>
      <c r="AF546" s="128"/>
      <c r="AG546" s="128"/>
      <c r="AH546" s="128"/>
      <c r="AI546" s="128"/>
      <c r="AJ546" s="128"/>
      <c r="AK546" s="128"/>
      <c r="AL546" s="128"/>
    </row>
    <row r="547">
      <c r="A547" s="48"/>
      <c r="B547" s="377">
        <v>17.0</v>
      </c>
      <c r="C547" s="1715" t="s">
        <v>4782</v>
      </c>
      <c r="D547" s="1180" t="s">
        <v>695</v>
      </c>
      <c r="E547" s="118">
        <v>1.082983945E9</v>
      </c>
      <c r="F547" s="149"/>
      <c r="G547" s="1180"/>
      <c r="H547" s="118" t="s">
        <v>4588</v>
      </c>
      <c r="I547" s="149"/>
      <c r="J547" s="540"/>
      <c r="K547" s="149"/>
      <c r="L547" s="1180"/>
      <c r="M547" s="540"/>
      <c r="N547" s="118" t="s">
        <v>816</v>
      </c>
      <c r="O547" s="118" t="s">
        <v>219</v>
      </c>
      <c r="P547" s="118" t="s">
        <v>3935</v>
      </c>
      <c r="Q547" s="118" t="s">
        <v>166</v>
      </c>
      <c r="R547" s="149"/>
      <c r="S547" s="149"/>
      <c r="T547" s="118" t="s">
        <v>1139</v>
      </c>
      <c r="U547" s="149"/>
      <c r="V547" s="540"/>
      <c r="W547" s="149"/>
      <c r="X547" s="540"/>
      <c r="Y547" s="149"/>
      <c r="Z547" s="118" t="s">
        <v>1398</v>
      </c>
      <c r="AA547" s="118" t="s">
        <v>4783</v>
      </c>
      <c r="AB547" s="122" t="s">
        <v>4784</v>
      </c>
      <c r="AC547" s="122" t="s">
        <v>4594</v>
      </c>
      <c r="AD547" s="140"/>
      <c r="AE547" s="128"/>
      <c r="AF547" s="128"/>
      <c r="AG547" s="128"/>
      <c r="AH547" s="128"/>
      <c r="AI547" s="128"/>
      <c r="AJ547" s="128"/>
      <c r="AK547" s="128"/>
      <c r="AL547" s="128"/>
    </row>
    <row r="548">
      <c r="A548" s="1753" t="s">
        <v>4785</v>
      </c>
      <c r="B548" s="1755">
        <v>1.0</v>
      </c>
      <c r="C548" s="1757" t="s">
        <v>4790</v>
      </c>
      <c r="D548" s="1759" t="s">
        <v>283</v>
      </c>
      <c r="E548" s="1759">
        <v>1.126586763E9</v>
      </c>
      <c r="F548" s="1770">
        <v>37894.0</v>
      </c>
      <c r="G548" s="1759">
        <v>14.0</v>
      </c>
      <c r="H548" s="1759" t="s">
        <v>75</v>
      </c>
      <c r="I548" s="1759" t="s">
        <v>43</v>
      </c>
      <c r="J548" s="1772" t="s">
        <v>4799</v>
      </c>
      <c r="K548" s="1759" t="s">
        <v>1024</v>
      </c>
      <c r="L548" s="1759">
        <v>3.205709728E9</v>
      </c>
      <c r="M548" s="1777" t="s">
        <v>4800</v>
      </c>
      <c r="N548" s="1783"/>
      <c r="O548" s="1759" t="s">
        <v>536</v>
      </c>
      <c r="P548" s="1759" t="s">
        <v>4813</v>
      </c>
      <c r="Q548" s="1759" t="s">
        <v>49</v>
      </c>
      <c r="R548" s="1759" t="s">
        <v>50</v>
      </c>
      <c r="S548" s="1759" t="s">
        <v>865</v>
      </c>
      <c r="T548" s="1759" t="s">
        <v>271</v>
      </c>
      <c r="U548" s="1759" t="s">
        <v>97</v>
      </c>
      <c r="V548" s="1772" t="s">
        <v>4814</v>
      </c>
      <c r="W548" s="1759">
        <v>3.107027983E9</v>
      </c>
      <c r="X548" s="1772" t="s">
        <v>4815</v>
      </c>
      <c r="Y548" s="1759" t="s">
        <v>1024</v>
      </c>
      <c r="Z548" s="1770">
        <v>43144.0</v>
      </c>
      <c r="AA548" s="1783"/>
      <c r="AB548" s="1757" t="s">
        <v>4816</v>
      </c>
      <c r="AC548" s="1757" t="s">
        <v>4817</v>
      </c>
      <c r="AD548" s="1757" t="s">
        <v>4818</v>
      </c>
      <c r="AE548" s="1785"/>
      <c r="AF548" s="1785"/>
      <c r="AG548" s="1785"/>
      <c r="AH548" s="1785"/>
      <c r="AI548" s="1785"/>
      <c r="AJ548" s="1785"/>
      <c r="AK548" s="1785"/>
      <c r="AL548" s="1785"/>
    </row>
    <row r="549">
      <c r="A549" s="48"/>
      <c r="B549" s="1755">
        <v>2.0</v>
      </c>
      <c r="C549" s="1757" t="s">
        <v>4820</v>
      </c>
      <c r="D549" s="1759" t="s">
        <v>283</v>
      </c>
      <c r="E549" s="1759">
        <v>1.089096015E9</v>
      </c>
      <c r="F549" s="1770">
        <v>37893.0</v>
      </c>
      <c r="G549" s="1759">
        <v>14.0</v>
      </c>
      <c r="H549" s="1759" t="s">
        <v>42</v>
      </c>
      <c r="I549" s="1759" t="s">
        <v>76</v>
      </c>
      <c r="J549" s="1772" t="s">
        <v>4821</v>
      </c>
      <c r="K549" s="1759">
        <v>3463616.0</v>
      </c>
      <c r="L549" s="1759">
        <v>3.225251568E9</v>
      </c>
      <c r="M549" s="1777" t="s">
        <v>4822</v>
      </c>
      <c r="N549" s="1783"/>
      <c r="O549" s="1759" t="s">
        <v>536</v>
      </c>
      <c r="P549" s="1759" t="s">
        <v>1019</v>
      </c>
      <c r="Q549" s="1759" t="s">
        <v>49</v>
      </c>
      <c r="R549" s="1759" t="s">
        <v>50</v>
      </c>
      <c r="S549" s="1759" t="s">
        <v>115</v>
      </c>
      <c r="T549" s="1759" t="s">
        <v>271</v>
      </c>
      <c r="U549" s="1759" t="s">
        <v>1972</v>
      </c>
      <c r="V549" s="1772" t="s">
        <v>4828</v>
      </c>
      <c r="W549" s="1759">
        <v>3.225251568E9</v>
      </c>
      <c r="X549" s="1772" t="s">
        <v>4829</v>
      </c>
      <c r="Y549" s="1759">
        <v>3.127210897E9</v>
      </c>
      <c r="Z549" s="1770">
        <v>43144.0</v>
      </c>
      <c r="AA549" s="1783"/>
      <c r="AB549" s="1757" t="s">
        <v>4816</v>
      </c>
      <c r="AC549" s="1757" t="s">
        <v>4817</v>
      </c>
      <c r="AD549" s="1757" t="s">
        <v>4830</v>
      </c>
      <c r="AE549" s="1785"/>
      <c r="AF549" s="1785"/>
      <c r="AG549" s="1785"/>
      <c r="AH549" s="1785"/>
      <c r="AI549" s="1785"/>
      <c r="AJ549" s="1785"/>
      <c r="AK549" s="1785"/>
      <c r="AL549" s="1785"/>
    </row>
    <row r="550">
      <c r="A550" s="48"/>
      <c r="B550" s="1755">
        <v>3.0</v>
      </c>
      <c r="C550" s="1757" t="s">
        <v>4832</v>
      </c>
      <c r="D550" s="1759" t="s">
        <v>283</v>
      </c>
      <c r="E550" s="1759">
        <v>1.057330096E9</v>
      </c>
      <c r="F550" s="1770">
        <v>38046.0</v>
      </c>
      <c r="G550" s="1759">
        <v>14.0</v>
      </c>
      <c r="H550" s="1759" t="s">
        <v>75</v>
      </c>
      <c r="I550" s="1759" t="s">
        <v>86</v>
      </c>
      <c r="J550" s="1772" t="s">
        <v>4833</v>
      </c>
      <c r="K550" s="1759">
        <v>3460638.0</v>
      </c>
      <c r="L550" s="1759">
        <v>3.212698428E9</v>
      </c>
      <c r="M550" s="1777" t="s">
        <v>4834</v>
      </c>
      <c r="N550" s="1783"/>
      <c r="O550" s="1759" t="s">
        <v>457</v>
      </c>
      <c r="P550" s="1759" t="s">
        <v>2924</v>
      </c>
      <c r="Q550" s="1759" t="s">
        <v>49</v>
      </c>
      <c r="R550" s="1759" t="s">
        <v>50</v>
      </c>
      <c r="S550" s="1759" t="s">
        <v>445</v>
      </c>
      <c r="T550" s="1759" t="s">
        <v>271</v>
      </c>
      <c r="U550" s="1759" t="s">
        <v>97</v>
      </c>
      <c r="V550" s="1772" t="s">
        <v>4836</v>
      </c>
      <c r="W550" s="1759">
        <v>3.128558342E9</v>
      </c>
      <c r="X550" s="1772" t="s">
        <v>1024</v>
      </c>
      <c r="Y550" s="1759" t="s">
        <v>1024</v>
      </c>
      <c r="Z550" s="1770">
        <v>43144.0</v>
      </c>
      <c r="AA550" s="1783"/>
      <c r="AB550" s="1757" t="s">
        <v>4816</v>
      </c>
      <c r="AC550" s="1757" t="s">
        <v>4817</v>
      </c>
      <c r="AD550" s="1757" t="s">
        <v>4837</v>
      </c>
      <c r="AE550" s="1785"/>
      <c r="AF550" s="1785"/>
      <c r="AG550" s="1785"/>
      <c r="AH550" s="1785"/>
      <c r="AI550" s="1785"/>
      <c r="AJ550" s="1785"/>
      <c r="AK550" s="1785"/>
      <c r="AL550" s="1785"/>
    </row>
    <row r="551">
      <c r="A551" s="48"/>
      <c r="B551" s="1755">
        <v>4.0</v>
      </c>
      <c r="C551" s="1757" t="s">
        <v>4838</v>
      </c>
      <c r="D551" s="1759" t="s">
        <v>283</v>
      </c>
      <c r="E551" s="1759">
        <v>1.089096131E9</v>
      </c>
      <c r="F551" s="1792">
        <v>37977.0</v>
      </c>
      <c r="G551" s="1759">
        <v>14.0</v>
      </c>
      <c r="H551" s="1759" t="s">
        <v>42</v>
      </c>
      <c r="I551" s="1759" t="s">
        <v>43</v>
      </c>
      <c r="J551" s="1772" t="s">
        <v>4844</v>
      </c>
      <c r="K551" s="1759">
        <v>3448204.0</v>
      </c>
      <c r="L551" s="1759">
        <v>3.207643462E9</v>
      </c>
      <c r="M551" s="1777" t="s">
        <v>4848</v>
      </c>
      <c r="N551" s="1783"/>
      <c r="O551" s="1759" t="s">
        <v>536</v>
      </c>
      <c r="P551" s="1759" t="s">
        <v>61</v>
      </c>
      <c r="Q551" s="1759" t="s">
        <v>49</v>
      </c>
      <c r="R551" s="1759" t="s">
        <v>50</v>
      </c>
      <c r="S551" s="1759" t="s">
        <v>1147</v>
      </c>
      <c r="T551" s="1759" t="s">
        <v>271</v>
      </c>
      <c r="U551" s="1759" t="s">
        <v>1972</v>
      </c>
      <c r="V551" s="1772" t="s">
        <v>4850</v>
      </c>
      <c r="W551" s="1759">
        <v>3.007319623E9</v>
      </c>
      <c r="X551" s="1772" t="s">
        <v>1024</v>
      </c>
      <c r="Y551" s="1759" t="s">
        <v>1024</v>
      </c>
      <c r="Z551" s="1770">
        <v>43144.0</v>
      </c>
      <c r="AA551" s="1783"/>
      <c r="AB551" s="1757" t="s">
        <v>4816</v>
      </c>
      <c r="AC551" s="1757" t="s">
        <v>4817</v>
      </c>
      <c r="AD551" s="1757" t="s">
        <v>4837</v>
      </c>
      <c r="AE551" s="1785"/>
      <c r="AF551" s="1785"/>
      <c r="AG551" s="1785"/>
      <c r="AH551" s="1785"/>
      <c r="AI551" s="1785"/>
      <c r="AJ551" s="1785"/>
      <c r="AK551" s="1785"/>
      <c r="AL551" s="1785"/>
    </row>
    <row r="552">
      <c r="A552" s="48"/>
      <c r="B552" s="1755">
        <v>5.0</v>
      </c>
      <c r="C552" s="1757" t="s">
        <v>4853</v>
      </c>
      <c r="D552" s="1759" t="s">
        <v>283</v>
      </c>
      <c r="E552" s="1759">
        <v>1.058816211E9</v>
      </c>
      <c r="F552" s="1770">
        <v>37728.0</v>
      </c>
      <c r="G552" s="1759">
        <v>14.0</v>
      </c>
      <c r="H552" s="1759" t="s">
        <v>75</v>
      </c>
      <c r="I552" s="1759" t="s">
        <v>43</v>
      </c>
      <c r="J552" s="1772" t="s">
        <v>4833</v>
      </c>
      <c r="K552" s="1759">
        <v>3460638.0</v>
      </c>
      <c r="L552" s="1759">
        <v>3.10492869E9</v>
      </c>
      <c r="M552" s="1777" t="s">
        <v>4834</v>
      </c>
      <c r="N552" s="1783"/>
      <c r="O552" s="1759" t="s">
        <v>457</v>
      </c>
      <c r="P552" s="1759" t="s">
        <v>2924</v>
      </c>
      <c r="Q552" s="1759" t="s">
        <v>49</v>
      </c>
      <c r="R552" s="1759" t="s">
        <v>50</v>
      </c>
      <c r="S552" s="1759" t="s">
        <v>3354</v>
      </c>
      <c r="T552" s="1759" t="s">
        <v>271</v>
      </c>
      <c r="U552" s="1759" t="s">
        <v>97</v>
      </c>
      <c r="V552" s="1772" t="s">
        <v>3749</v>
      </c>
      <c r="W552" s="1759">
        <v>3.206258599E9</v>
      </c>
      <c r="X552" s="1772" t="s">
        <v>1024</v>
      </c>
      <c r="Y552" s="1759" t="s">
        <v>1024</v>
      </c>
      <c r="Z552" s="1770">
        <v>43144.0</v>
      </c>
      <c r="AA552" s="1783"/>
      <c r="AB552" s="1757" t="s">
        <v>4816</v>
      </c>
      <c r="AC552" s="1757" t="s">
        <v>4817</v>
      </c>
      <c r="AD552" s="1757" t="s">
        <v>4856</v>
      </c>
      <c r="AE552" s="1785"/>
      <c r="AF552" s="1785"/>
      <c r="AG552" s="1785"/>
      <c r="AH552" s="1785"/>
      <c r="AI552" s="1785"/>
      <c r="AJ552" s="1785"/>
      <c r="AK552" s="1785"/>
      <c r="AL552" s="1785"/>
    </row>
    <row r="553">
      <c r="A553" s="48"/>
      <c r="B553" s="1755">
        <v>6.0</v>
      </c>
      <c r="C553" s="1757" t="s">
        <v>4859</v>
      </c>
      <c r="D553" s="1759" t="s">
        <v>283</v>
      </c>
      <c r="E553" s="1759">
        <v>1.006201468E9</v>
      </c>
      <c r="F553" s="1770">
        <v>37330.0</v>
      </c>
      <c r="G553" s="1759">
        <v>15.0</v>
      </c>
      <c r="H553" s="1759" t="s">
        <v>75</v>
      </c>
      <c r="I553" s="1759" t="s">
        <v>76</v>
      </c>
      <c r="J553" s="1772" t="s">
        <v>4862</v>
      </c>
      <c r="K553" s="1759" t="s">
        <v>1024</v>
      </c>
      <c r="L553" s="1759">
        <v>3.138251875E9</v>
      </c>
      <c r="M553" s="1777" t="s">
        <v>4863</v>
      </c>
      <c r="N553" s="1783"/>
      <c r="O553" s="1759" t="s">
        <v>3472</v>
      </c>
      <c r="P553" s="1759" t="s">
        <v>3472</v>
      </c>
      <c r="Q553" s="1759" t="s">
        <v>49</v>
      </c>
      <c r="R553" s="1759" t="s">
        <v>50</v>
      </c>
      <c r="S553" s="1759" t="s">
        <v>3354</v>
      </c>
      <c r="T553" s="1759" t="s">
        <v>271</v>
      </c>
      <c r="U553" s="1759" t="s">
        <v>97</v>
      </c>
      <c r="V553" s="1772" t="s">
        <v>4867</v>
      </c>
      <c r="W553" s="1759">
        <v>3.195614975E9</v>
      </c>
      <c r="X553" s="1772" t="s">
        <v>4868</v>
      </c>
      <c r="Y553" s="1759">
        <v>3.058939786E9</v>
      </c>
      <c r="Z553" s="1770">
        <v>43144.0</v>
      </c>
      <c r="AA553" s="1783"/>
      <c r="AB553" s="1757" t="s">
        <v>4816</v>
      </c>
      <c r="AC553" s="1757" t="s">
        <v>4817</v>
      </c>
      <c r="AD553" s="1757" t="s">
        <v>4856</v>
      </c>
      <c r="AE553" s="1785"/>
      <c r="AF553" s="1785"/>
      <c r="AG553" s="1785"/>
      <c r="AH553" s="1785"/>
      <c r="AI553" s="1785"/>
      <c r="AJ553" s="1785"/>
      <c r="AK553" s="1785"/>
      <c r="AL553" s="1785"/>
    </row>
    <row r="554">
      <c r="A554" s="48"/>
      <c r="B554" s="1755">
        <v>7.0</v>
      </c>
      <c r="C554" s="1757" t="s">
        <v>4872</v>
      </c>
      <c r="D554" s="1759" t="s">
        <v>283</v>
      </c>
      <c r="E554" s="1759">
        <v>1.004519846E9</v>
      </c>
      <c r="F554" s="1770">
        <v>36913.0</v>
      </c>
      <c r="G554" s="1759">
        <v>17.0</v>
      </c>
      <c r="H554" s="1759" t="s">
        <v>75</v>
      </c>
      <c r="I554" s="1759" t="s">
        <v>43</v>
      </c>
      <c r="J554" s="1772" t="s">
        <v>4874</v>
      </c>
      <c r="K554" s="1759" t="s">
        <v>1024</v>
      </c>
      <c r="L554" s="1759">
        <v>3.144324515E9</v>
      </c>
      <c r="M554" s="1777" t="s">
        <v>4875</v>
      </c>
      <c r="N554" s="1783"/>
      <c r="O554" s="1759" t="s">
        <v>536</v>
      </c>
      <c r="P554" s="1759" t="s">
        <v>3648</v>
      </c>
      <c r="Q554" s="1759" t="s">
        <v>49</v>
      </c>
      <c r="R554" s="1759" t="s">
        <v>50</v>
      </c>
      <c r="S554" s="1759" t="s">
        <v>221</v>
      </c>
      <c r="T554" s="1759" t="s">
        <v>271</v>
      </c>
      <c r="U554" s="1759" t="s">
        <v>97</v>
      </c>
      <c r="V554" s="1772" t="s">
        <v>4880</v>
      </c>
      <c r="W554" s="1759">
        <v>3.116602618E9</v>
      </c>
      <c r="X554" s="1772" t="s">
        <v>1024</v>
      </c>
      <c r="Y554" s="1759" t="s">
        <v>1024</v>
      </c>
      <c r="Z554" s="1770">
        <v>43144.0</v>
      </c>
      <c r="AA554" s="1783"/>
      <c r="AB554" s="1757" t="s">
        <v>4816</v>
      </c>
      <c r="AC554" s="1757" t="s">
        <v>4817</v>
      </c>
      <c r="AD554" s="1757" t="s">
        <v>4883</v>
      </c>
      <c r="AE554" s="1785"/>
      <c r="AF554" s="1785"/>
      <c r="AG554" s="1785"/>
      <c r="AH554" s="1785"/>
      <c r="AI554" s="1785"/>
      <c r="AJ554" s="1785"/>
      <c r="AK554" s="1785"/>
      <c r="AL554" s="1785"/>
    </row>
    <row r="555">
      <c r="A555" s="48"/>
      <c r="B555" s="1755">
        <v>8.0</v>
      </c>
      <c r="C555" s="1757" t="s">
        <v>4884</v>
      </c>
      <c r="D555" s="1759" t="s">
        <v>283</v>
      </c>
      <c r="E555" s="1759">
        <v>1.004719239E9</v>
      </c>
      <c r="F555" s="1770">
        <v>37055.0</v>
      </c>
      <c r="G555" s="1759">
        <v>16.0</v>
      </c>
      <c r="H555" s="1759" t="s">
        <v>42</v>
      </c>
      <c r="I555" s="1759" t="s">
        <v>76</v>
      </c>
      <c r="J555" s="1772" t="s">
        <v>4885</v>
      </c>
      <c r="K555" s="1783"/>
      <c r="L555" s="1759">
        <v>3.117526745E9</v>
      </c>
      <c r="M555" s="1777" t="s">
        <v>4887</v>
      </c>
      <c r="N555" s="1783"/>
      <c r="O555" s="1759" t="s">
        <v>785</v>
      </c>
      <c r="P555" s="1759" t="s">
        <v>204</v>
      </c>
      <c r="Q555" s="1759" t="s">
        <v>49</v>
      </c>
      <c r="R555" s="1759" t="s">
        <v>50</v>
      </c>
      <c r="S555" s="1759" t="s">
        <v>445</v>
      </c>
      <c r="T555" s="1759" t="s">
        <v>271</v>
      </c>
      <c r="U555" s="1759" t="s">
        <v>1972</v>
      </c>
      <c r="V555" s="1772" t="s">
        <v>4893</v>
      </c>
      <c r="W555" s="1759">
        <v>3.216505526E9</v>
      </c>
      <c r="X555" s="1772" t="s">
        <v>4895</v>
      </c>
      <c r="Y555" s="1759" t="s">
        <v>1024</v>
      </c>
      <c r="Z555" s="1770">
        <v>43165.0</v>
      </c>
      <c r="AA555" s="1783"/>
      <c r="AB555" s="1757" t="s">
        <v>4816</v>
      </c>
      <c r="AC555" s="1757" t="s">
        <v>4817</v>
      </c>
      <c r="AD555" s="1757" t="s">
        <v>4883</v>
      </c>
      <c r="AE555" s="1785"/>
      <c r="AF555" s="1785"/>
      <c r="AG555" s="1785"/>
      <c r="AH555" s="1785"/>
      <c r="AI555" s="1785"/>
      <c r="AJ555" s="1785"/>
      <c r="AK555" s="1785"/>
      <c r="AL555" s="1785"/>
    </row>
    <row r="556" ht="15.75" customHeight="1">
      <c r="A556" s="48"/>
      <c r="B556" s="1755">
        <v>9.0</v>
      </c>
      <c r="C556" s="1757" t="s">
        <v>4899</v>
      </c>
      <c r="D556" s="1759" t="s">
        <v>283</v>
      </c>
      <c r="E556" s="1759">
        <v>1.193575861E9</v>
      </c>
      <c r="F556" s="1770">
        <v>37049.0</v>
      </c>
      <c r="G556" s="1759">
        <v>16.0</v>
      </c>
      <c r="H556" s="1759" t="s">
        <v>42</v>
      </c>
      <c r="I556" s="1759" t="s">
        <v>76</v>
      </c>
      <c r="J556" s="1772" t="s">
        <v>4902</v>
      </c>
      <c r="K556" s="1759" t="s">
        <v>1024</v>
      </c>
      <c r="L556" s="1759">
        <v>3.137198357E9</v>
      </c>
      <c r="M556" s="1777" t="s">
        <v>4903</v>
      </c>
      <c r="N556" s="1783"/>
      <c r="O556" s="1759" t="s">
        <v>536</v>
      </c>
      <c r="P556" s="1759"/>
      <c r="Q556" s="1759" t="s">
        <v>49</v>
      </c>
      <c r="R556" s="1759" t="s">
        <v>50</v>
      </c>
      <c r="S556" s="1759" t="s">
        <v>4906</v>
      </c>
      <c r="T556" s="1759" t="s">
        <v>271</v>
      </c>
      <c r="U556" s="1759" t="s">
        <v>1972</v>
      </c>
      <c r="V556" s="1772" t="s">
        <v>4907</v>
      </c>
      <c r="W556" s="1759">
        <v>3.01019713E8</v>
      </c>
      <c r="X556" s="1772" t="s">
        <v>4908</v>
      </c>
      <c r="Y556" s="1759" t="s">
        <v>1024</v>
      </c>
      <c r="Z556" s="1770">
        <v>43180.0</v>
      </c>
      <c r="AA556" s="1783"/>
      <c r="AB556" s="1757" t="s">
        <v>4816</v>
      </c>
      <c r="AC556" s="1757" t="s">
        <v>4817</v>
      </c>
      <c r="AD556" s="1757" t="s">
        <v>4883</v>
      </c>
      <c r="AE556" s="1785"/>
      <c r="AF556" s="1785"/>
      <c r="AG556" s="1785"/>
      <c r="AH556" s="1785"/>
      <c r="AI556" s="1785"/>
      <c r="AJ556" s="1785"/>
      <c r="AK556" s="1785"/>
      <c r="AL556" s="1785"/>
    </row>
    <row r="557" ht="15.75" customHeight="1">
      <c r="A557" s="48"/>
      <c r="B557" s="1755">
        <v>10.0</v>
      </c>
      <c r="C557" s="1757" t="s">
        <v>4909</v>
      </c>
      <c r="D557" s="1759" t="s">
        <v>283</v>
      </c>
      <c r="E557" s="1759">
        <v>1.004669345E9</v>
      </c>
      <c r="F557" s="1770">
        <v>37463.0</v>
      </c>
      <c r="G557" s="1759">
        <v>15.0</v>
      </c>
      <c r="H557" s="1759" t="s">
        <v>42</v>
      </c>
      <c r="I557" s="1759" t="s">
        <v>43</v>
      </c>
      <c r="J557" s="1772" t="s">
        <v>4912</v>
      </c>
      <c r="K557" s="1759"/>
      <c r="L557" s="1759">
        <v>3.006220586E9</v>
      </c>
      <c r="M557" s="1772"/>
      <c r="N557" s="1759"/>
      <c r="O557" s="1759" t="s">
        <v>3472</v>
      </c>
      <c r="P557" s="1759" t="s">
        <v>3472</v>
      </c>
      <c r="Q557" s="1759" t="s">
        <v>49</v>
      </c>
      <c r="R557" s="1759" t="s">
        <v>50</v>
      </c>
      <c r="S557" s="1759"/>
      <c r="T557" s="1759" t="s">
        <v>271</v>
      </c>
      <c r="U557" s="1759" t="s">
        <v>1972</v>
      </c>
      <c r="V557" s="1772"/>
      <c r="W557" s="1759"/>
      <c r="X557" s="1772"/>
      <c r="Y557" s="1759"/>
      <c r="Z557" s="1770">
        <v>43181.0</v>
      </c>
      <c r="AA557" s="1783"/>
      <c r="AB557" s="1757" t="s">
        <v>4816</v>
      </c>
      <c r="AC557" s="1757" t="s">
        <v>4817</v>
      </c>
      <c r="AD557" s="1757"/>
      <c r="AE557" s="1785"/>
      <c r="AF557" s="1785"/>
      <c r="AG557" s="1785"/>
      <c r="AH557" s="1785"/>
      <c r="AI557" s="1785"/>
      <c r="AJ557" s="1785"/>
      <c r="AK557" s="1785"/>
      <c r="AL557" s="1785"/>
    </row>
    <row r="558" ht="15.75" customHeight="1">
      <c r="A558" s="48"/>
      <c r="B558" s="1755">
        <v>11.0</v>
      </c>
      <c r="C558" s="1757" t="s">
        <v>4917</v>
      </c>
      <c r="D558" s="1759" t="s">
        <v>283</v>
      </c>
      <c r="E558" s="1808">
        <v>1.007214061E9</v>
      </c>
      <c r="F558" s="1770">
        <v>37269.0</v>
      </c>
      <c r="G558" s="1759">
        <v>16.0</v>
      </c>
      <c r="H558" s="1759" t="s">
        <v>75</v>
      </c>
      <c r="I558" s="1759" t="s">
        <v>76</v>
      </c>
      <c r="J558" s="1772" t="s">
        <v>4926</v>
      </c>
      <c r="K558" s="1759" t="s">
        <v>1024</v>
      </c>
      <c r="L558" s="1759">
        <v>3.008059182E9</v>
      </c>
      <c r="M558" s="1810" t="s">
        <v>4928</v>
      </c>
      <c r="N558" s="1783"/>
      <c r="O558" s="1812"/>
      <c r="P558" s="1759" t="s">
        <v>4933</v>
      </c>
      <c r="Q558" s="1759" t="s">
        <v>49</v>
      </c>
      <c r="R558" s="1759" t="s">
        <v>50</v>
      </c>
      <c r="S558" s="1759" t="s">
        <v>445</v>
      </c>
      <c r="T558" s="1759" t="s">
        <v>271</v>
      </c>
      <c r="U558" s="1759" t="s">
        <v>97</v>
      </c>
      <c r="V558" s="1772" t="s">
        <v>4934</v>
      </c>
      <c r="W558" s="1759">
        <v>3.14555649E9</v>
      </c>
      <c r="X558" s="1772" t="s">
        <v>4935</v>
      </c>
      <c r="Y558" s="1759">
        <v>3.113809457E9</v>
      </c>
      <c r="Z558" s="1770">
        <v>43256.0</v>
      </c>
      <c r="AA558" s="1783"/>
      <c r="AB558" s="1757" t="s">
        <v>4816</v>
      </c>
      <c r="AC558" s="1757" t="s">
        <v>4817</v>
      </c>
      <c r="AD558" s="1757" t="s">
        <v>4856</v>
      </c>
      <c r="AE558" s="1785"/>
      <c r="AF558" s="1785"/>
      <c r="AG558" s="1785"/>
      <c r="AH558" s="1785"/>
      <c r="AI558" s="1785"/>
      <c r="AJ558" s="1785"/>
      <c r="AK558" s="1785"/>
      <c r="AL558" s="1785"/>
    </row>
    <row r="559" ht="15.75" customHeight="1">
      <c r="A559" s="48"/>
      <c r="B559" s="1547">
        <v>12.0</v>
      </c>
      <c r="C559" s="1549" t="s">
        <v>4936</v>
      </c>
      <c r="D559" s="1551" t="s">
        <v>283</v>
      </c>
      <c r="E559" s="1814">
        <v>1.004754256E9</v>
      </c>
      <c r="F559" s="1561">
        <v>37263.0</v>
      </c>
      <c r="G559" s="1551">
        <v>16.0</v>
      </c>
      <c r="H559" s="1551" t="s">
        <v>42</v>
      </c>
      <c r="I559" s="1551" t="s">
        <v>76</v>
      </c>
      <c r="J559" s="1563" t="s">
        <v>4937</v>
      </c>
      <c r="K559" s="1551" t="s">
        <v>1024</v>
      </c>
      <c r="L559" s="1551">
        <v>3.146731738E9</v>
      </c>
      <c r="M559" s="1816" t="s">
        <v>4938</v>
      </c>
      <c r="N559" s="1555"/>
      <c r="O559" s="1551" t="s">
        <v>457</v>
      </c>
      <c r="P559" s="1551" t="s">
        <v>3081</v>
      </c>
      <c r="Q559" s="1551" t="s">
        <v>49</v>
      </c>
      <c r="R559" s="1551" t="s">
        <v>50</v>
      </c>
      <c r="S559" s="1551" t="s">
        <v>445</v>
      </c>
      <c r="T559" s="1551" t="s">
        <v>271</v>
      </c>
      <c r="U559" s="1551" t="s">
        <v>1972</v>
      </c>
      <c r="V559" s="1563" t="s">
        <v>4942</v>
      </c>
      <c r="W559" s="1551">
        <v>3.053401463E9</v>
      </c>
      <c r="X559" s="1563" t="s">
        <v>1024</v>
      </c>
      <c r="Y559" s="1551" t="s">
        <v>1024</v>
      </c>
      <c r="Z559" s="1561">
        <v>43305.0</v>
      </c>
      <c r="AA559" s="1551" t="s">
        <v>4943</v>
      </c>
      <c r="AB559" s="1549" t="s">
        <v>4816</v>
      </c>
      <c r="AC559" s="1549" t="s">
        <v>4817</v>
      </c>
      <c r="AD559" s="1549" t="s">
        <v>4944</v>
      </c>
      <c r="AE559" s="1785"/>
      <c r="AF559" s="1785"/>
      <c r="AG559" s="1785"/>
      <c r="AH559" s="1785"/>
      <c r="AI559" s="1785"/>
      <c r="AJ559" s="1785"/>
      <c r="AK559" s="1785"/>
      <c r="AL559" s="1785"/>
    </row>
    <row r="560" ht="15.75" customHeight="1">
      <c r="A560" s="48"/>
      <c r="B560" s="1755">
        <v>13.0</v>
      </c>
      <c r="C560" s="1757" t="s">
        <v>4945</v>
      </c>
      <c r="D560" s="1759" t="s">
        <v>283</v>
      </c>
      <c r="E560" s="1822">
        <v>1.004719087E9</v>
      </c>
      <c r="F560" s="1770">
        <v>37904.0</v>
      </c>
      <c r="G560" s="1759">
        <v>14.0</v>
      </c>
      <c r="H560" s="1759" t="s">
        <v>42</v>
      </c>
      <c r="I560" s="1759" t="s">
        <v>76</v>
      </c>
      <c r="J560" s="1772" t="s">
        <v>4949</v>
      </c>
      <c r="K560" s="1759" t="s">
        <v>1024</v>
      </c>
      <c r="L560" s="1759">
        <v>3.059230109E9</v>
      </c>
      <c r="M560" s="1810" t="s">
        <v>4950</v>
      </c>
      <c r="N560" s="1783"/>
      <c r="O560" s="1759" t="s">
        <v>660</v>
      </c>
      <c r="P560" s="1759" t="s">
        <v>4951</v>
      </c>
      <c r="Q560" s="1759" t="s">
        <v>49</v>
      </c>
      <c r="R560" s="1759" t="s">
        <v>50</v>
      </c>
      <c r="S560" s="1759" t="s">
        <v>115</v>
      </c>
      <c r="T560" s="1759" t="s">
        <v>271</v>
      </c>
      <c r="U560" s="1759" t="s">
        <v>1972</v>
      </c>
      <c r="V560" s="1772" t="s">
        <v>4953</v>
      </c>
      <c r="W560" s="1759">
        <v>3.014618523E9</v>
      </c>
      <c r="X560" s="1772" t="s">
        <v>1024</v>
      </c>
      <c r="Y560" s="1759" t="s">
        <v>1024</v>
      </c>
      <c r="Z560" s="1770">
        <v>43305.0</v>
      </c>
      <c r="AA560" s="1783"/>
      <c r="AB560" s="1757" t="s">
        <v>4816</v>
      </c>
      <c r="AC560" s="1757" t="s">
        <v>4817</v>
      </c>
      <c r="AD560" s="1757" t="s">
        <v>4954</v>
      </c>
      <c r="AE560" s="1785"/>
      <c r="AF560" s="1785"/>
      <c r="AG560" s="1785"/>
      <c r="AH560" s="1785"/>
      <c r="AI560" s="1785"/>
      <c r="AJ560" s="1785"/>
      <c r="AK560" s="1785"/>
      <c r="AL560" s="1785"/>
    </row>
    <row r="561" ht="15.75" customHeight="1">
      <c r="A561" s="48"/>
      <c r="B561" s="1547">
        <v>12.0</v>
      </c>
      <c r="C561" s="1549" t="s">
        <v>4955</v>
      </c>
      <c r="D561" s="1551" t="s">
        <v>283</v>
      </c>
      <c r="E561" s="1831">
        <v>1.007217977E9</v>
      </c>
      <c r="F561" s="1561">
        <v>37910.0</v>
      </c>
      <c r="G561" s="1551">
        <v>14.0</v>
      </c>
      <c r="H561" s="1551" t="s">
        <v>75</v>
      </c>
      <c r="I561" s="1551" t="s">
        <v>43</v>
      </c>
      <c r="J561" s="1563" t="s">
        <v>4966</v>
      </c>
      <c r="K561" s="1551" t="s">
        <v>1024</v>
      </c>
      <c r="L561" s="1551">
        <v>3.122113001E9</v>
      </c>
      <c r="M561" s="1833"/>
      <c r="N561" s="1555"/>
      <c r="O561" s="1551" t="s">
        <v>536</v>
      </c>
      <c r="P561" s="1551" t="s">
        <v>4967</v>
      </c>
      <c r="Q561" s="1551" t="s">
        <v>49</v>
      </c>
      <c r="R561" s="1551" t="s">
        <v>50</v>
      </c>
      <c r="S561" s="1551" t="s">
        <v>445</v>
      </c>
      <c r="T561" s="1551" t="s">
        <v>271</v>
      </c>
      <c r="U561" s="1551" t="s">
        <v>97</v>
      </c>
      <c r="V561" s="1563" t="s">
        <v>4968</v>
      </c>
      <c r="W561" s="1551">
        <v>3.137556767E9</v>
      </c>
      <c r="X561" s="1563" t="s">
        <v>4969</v>
      </c>
      <c r="Y561" s="1551">
        <v>3.128933092E9</v>
      </c>
      <c r="Z561" s="1561">
        <v>43305.0</v>
      </c>
      <c r="AA561" s="1551" t="s">
        <v>4970</v>
      </c>
      <c r="AB561" s="1549" t="s">
        <v>4816</v>
      </c>
      <c r="AC561" s="1549" t="s">
        <v>4817</v>
      </c>
      <c r="AD561" s="1549" t="s">
        <v>4954</v>
      </c>
      <c r="AE561" s="1785"/>
      <c r="AF561" s="1785"/>
      <c r="AG561" s="1785"/>
      <c r="AH561" s="1785"/>
      <c r="AI561" s="1785"/>
      <c r="AJ561" s="1785"/>
      <c r="AK561" s="1785"/>
      <c r="AL561" s="1785"/>
    </row>
    <row r="562" ht="15.75" customHeight="1">
      <c r="A562" s="48"/>
      <c r="B562" s="1547">
        <v>1.0</v>
      </c>
      <c r="C562" s="1549" t="s">
        <v>4971</v>
      </c>
      <c r="D562" s="1551" t="s">
        <v>283</v>
      </c>
      <c r="E562" s="1551">
        <v>1.004669911E9</v>
      </c>
      <c r="F562" s="1561">
        <v>37671.0</v>
      </c>
      <c r="G562" s="1551">
        <v>15.0</v>
      </c>
      <c r="H562" s="1551" t="s">
        <v>75</v>
      </c>
      <c r="I562" s="1551" t="s">
        <v>76</v>
      </c>
      <c r="J562" s="1563" t="s">
        <v>4973</v>
      </c>
      <c r="K562" s="1551" t="s">
        <v>1024</v>
      </c>
      <c r="L562" s="1551">
        <v>3.11438771E9</v>
      </c>
      <c r="M562" s="1837" t="s">
        <v>4974</v>
      </c>
      <c r="N562" s="1555"/>
      <c r="O562" s="1551" t="s">
        <v>536</v>
      </c>
      <c r="P562" s="1551" t="s">
        <v>4980</v>
      </c>
      <c r="Q562" s="1551" t="s">
        <v>49</v>
      </c>
      <c r="R562" s="1551" t="s">
        <v>50</v>
      </c>
      <c r="S562" s="1551" t="s">
        <v>3354</v>
      </c>
      <c r="T562" s="1551" t="s">
        <v>271</v>
      </c>
      <c r="U562" s="1551" t="s">
        <v>97</v>
      </c>
      <c r="V562" s="1563" t="s">
        <v>4982</v>
      </c>
      <c r="W562" s="1551">
        <v>3.147393281E9</v>
      </c>
      <c r="X562" s="1563" t="s">
        <v>1024</v>
      </c>
      <c r="Y562" s="1551" t="s">
        <v>1024</v>
      </c>
      <c r="Z562" s="1561">
        <v>43144.0</v>
      </c>
      <c r="AA562" s="1555"/>
      <c r="AB562" s="1549" t="s">
        <v>4983</v>
      </c>
      <c r="AC562" s="1549" t="s">
        <v>4817</v>
      </c>
      <c r="AD562" s="1549" t="s">
        <v>4985</v>
      </c>
      <c r="AE562" s="1785"/>
      <c r="AF562" s="1785"/>
      <c r="AG562" s="1785"/>
      <c r="AH562" s="1785"/>
      <c r="AI562" s="1785"/>
      <c r="AJ562" s="1785"/>
      <c r="AK562" s="1785"/>
      <c r="AL562" s="1785"/>
    </row>
    <row r="563" ht="15.75" customHeight="1">
      <c r="A563" s="48"/>
      <c r="B563" s="1547">
        <v>2.0</v>
      </c>
      <c r="C563" s="1549" t="s">
        <v>4986</v>
      </c>
      <c r="D563" s="1551" t="s">
        <v>283</v>
      </c>
      <c r="E563" s="1551">
        <v>1.087992904E9</v>
      </c>
      <c r="F563" s="1561">
        <v>38773.0</v>
      </c>
      <c r="G563" s="1551">
        <v>12.0</v>
      </c>
      <c r="H563" s="1551" t="s">
        <v>75</v>
      </c>
      <c r="I563" s="1551" t="s">
        <v>76</v>
      </c>
      <c r="J563" s="1563" t="s">
        <v>4988</v>
      </c>
      <c r="K563" s="1551" t="s">
        <v>1024</v>
      </c>
      <c r="L563" s="1551">
        <v>3.137490792E9</v>
      </c>
      <c r="M563" s="1837" t="s">
        <v>4989</v>
      </c>
      <c r="N563" s="1555"/>
      <c r="O563" s="1551" t="s">
        <v>785</v>
      </c>
      <c r="P563" s="1551" t="s">
        <v>4995</v>
      </c>
      <c r="Q563" s="1551" t="s">
        <v>49</v>
      </c>
      <c r="R563" s="1551" t="s">
        <v>50</v>
      </c>
      <c r="S563" s="1551" t="s">
        <v>248</v>
      </c>
      <c r="T563" s="1551" t="s">
        <v>271</v>
      </c>
      <c r="U563" s="1551" t="s">
        <v>97</v>
      </c>
      <c r="V563" s="1563" t="s">
        <v>4996</v>
      </c>
      <c r="W563" s="1551">
        <v>3.228525023E9</v>
      </c>
      <c r="X563" s="1563" t="s">
        <v>4998</v>
      </c>
      <c r="Y563" s="1551">
        <v>3.137490792E9</v>
      </c>
      <c r="Z563" s="1561">
        <v>43144.0</v>
      </c>
      <c r="AA563" s="1551" t="s">
        <v>1162</v>
      </c>
      <c r="AB563" s="1549" t="s">
        <v>4983</v>
      </c>
      <c r="AC563" s="1549" t="s">
        <v>5001</v>
      </c>
      <c r="AD563" s="1549" t="s">
        <v>5002</v>
      </c>
      <c r="AE563" s="1785"/>
      <c r="AF563" s="1785"/>
      <c r="AG563" s="1785"/>
      <c r="AH563" s="1785"/>
      <c r="AI563" s="1785"/>
      <c r="AJ563" s="1785"/>
      <c r="AK563" s="1785"/>
      <c r="AL563" s="1785"/>
    </row>
    <row r="564">
      <c r="A564" s="48"/>
      <c r="B564" s="1547">
        <v>3.0</v>
      </c>
      <c r="C564" s="1549" t="s">
        <v>5004</v>
      </c>
      <c r="D564" s="1551" t="s">
        <v>283</v>
      </c>
      <c r="E564" s="1551">
        <v>1.004669509E9</v>
      </c>
      <c r="F564" s="1561">
        <v>37030.0</v>
      </c>
      <c r="G564" s="1551">
        <v>16.0</v>
      </c>
      <c r="H564" s="1551" t="s">
        <v>75</v>
      </c>
      <c r="I564" s="1551" t="s">
        <v>76</v>
      </c>
      <c r="J564" s="1563" t="s">
        <v>5006</v>
      </c>
      <c r="K564" s="1551" t="s">
        <v>1024</v>
      </c>
      <c r="L564" s="1551">
        <v>3.147393281E9</v>
      </c>
      <c r="M564" s="1837" t="s">
        <v>5007</v>
      </c>
      <c r="N564" s="1555"/>
      <c r="O564" s="1551" t="s">
        <v>536</v>
      </c>
      <c r="P564" s="1551" t="s">
        <v>4980</v>
      </c>
      <c r="Q564" s="1551" t="s">
        <v>49</v>
      </c>
      <c r="R564" s="1551" t="s">
        <v>50</v>
      </c>
      <c r="S564" s="1551" t="s">
        <v>115</v>
      </c>
      <c r="T564" s="1551" t="s">
        <v>271</v>
      </c>
      <c r="U564" s="1551" t="s">
        <v>97</v>
      </c>
      <c r="V564" s="1563" t="s">
        <v>4982</v>
      </c>
      <c r="W564" s="1551">
        <v>3.147393281E9</v>
      </c>
      <c r="X564" s="1563" t="s">
        <v>1024</v>
      </c>
      <c r="Y564" s="1551" t="s">
        <v>1024</v>
      </c>
      <c r="Z564" s="1561">
        <v>43144.0</v>
      </c>
      <c r="AA564" s="1555"/>
      <c r="AB564" s="1549" t="s">
        <v>4983</v>
      </c>
      <c r="AC564" s="1549" t="s">
        <v>4817</v>
      </c>
      <c r="AD564" s="1549" t="s">
        <v>4883</v>
      </c>
    </row>
    <row r="565">
      <c r="A565" s="48"/>
      <c r="B565" s="1547">
        <v>4.0</v>
      </c>
      <c r="C565" s="1549" t="s">
        <v>5010</v>
      </c>
      <c r="D565" s="1551" t="s">
        <v>283</v>
      </c>
      <c r="E565" s="1551">
        <v>1.12890445E9</v>
      </c>
      <c r="F565" s="1580">
        <v>38652.0</v>
      </c>
      <c r="G565" s="1551">
        <v>12.0</v>
      </c>
      <c r="H565" s="1551" t="s">
        <v>42</v>
      </c>
      <c r="I565" s="1551" t="s">
        <v>43</v>
      </c>
      <c r="J565" s="1563" t="s">
        <v>5011</v>
      </c>
      <c r="K565" s="1551" t="s">
        <v>1024</v>
      </c>
      <c r="L565" s="1551">
        <v>3.186563134E9</v>
      </c>
      <c r="M565" s="1837" t="s">
        <v>5012</v>
      </c>
      <c r="N565" s="1555"/>
      <c r="O565" s="1551" t="s">
        <v>785</v>
      </c>
      <c r="P565" s="1551" t="s">
        <v>5013</v>
      </c>
      <c r="Q565" s="1551" t="s">
        <v>49</v>
      </c>
      <c r="R565" s="1551" t="s">
        <v>50</v>
      </c>
      <c r="S565" s="1551" t="s">
        <v>115</v>
      </c>
      <c r="T565" s="1551" t="s">
        <v>271</v>
      </c>
      <c r="U565" s="1551" t="s">
        <v>1972</v>
      </c>
      <c r="V565" s="1563" t="s">
        <v>5014</v>
      </c>
      <c r="W565" s="1551">
        <v>3.226193965E9</v>
      </c>
      <c r="X565" s="1563" t="s">
        <v>5015</v>
      </c>
      <c r="Y565" s="1551">
        <v>3.207216014E9</v>
      </c>
      <c r="Z565" s="1561">
        <v>43144.0</v>
      </c>
      <c r="AA565" s="1555"/>
      <c r="AB565" s="1549" t="s">
        <v>4983</v>
      </c>
      <c r="AC565" s="1549" t="s">
        <v>4817</v>
      </c>
      <c r="AD565" s="1549" t="s">
        <v>5016</v>
      </c>
    </row>
    <row r="566">
      <c r="A566" s="48"/>
      <c r="B566" s="1547">
        <v>5.0</v>
      </c>
      <c r="C566" s="1549" t="s">
        <v>4917</v>
      </c>
      <c r="D566" s="1551" t="s">
        <v>283</v>
      </c>
      <c r="E566" s="1551">
        <v>1.007214061E9</v>
      </c>
      <c r="F566" s="1561">
        <v>37269.0</v>
      </c>
      <c r="G566" s="1551">
        <v>16.0</v>
      </c>
      <c r="H566" s="1551" t="s">
        <v>75</v>
      </c>
      <c r="I566" s="1551" t="s">
        <v>76</v>
      </c>
      <c r="J566" s="1563" t="s">
        <v>5017</v>
      </c>
      <c r="K566" s="1551">
        <v>3150170.0</v>
      </c>
      <c r="L566" s="1551">
        <v>3.14555649E9</v>
      </c>
      <c r="M566" s="1837" t="s">
        <v>4928</v>
      </c>
      <c r="N566" s="1555"/>
      <c r="O566" s="1551" t="s">
        <v>5018</v>
      </c>
      <c r="P566" s="1551" t="s">
        <v>5019</v>
      </c>
      <c r="Q566" s="1551" t="s">
        <v>49</v>
      </c>
      <c r="R566" s="1551" t="s">
        <v>50</v>
      </c>
      <c r="S566" s="1551" t="s">
        <v>2181</v>
      </c>
      <c r="T566" s="1551" t="s">
        <v>271</v>
      </c>
      <c r="U566" s="1551" t="s">
        <v>97</v>
      </c>
      <c r="V566" s="1563" t="s">
        <v>4934</v>
      </c>
      <c r="W566" s="1551">
        <v>3.14555649E9</v>
      </c>
      <c r="X566" s="1563" t="s">
        <v>1024</v>
      </c>
      <c r="Y566" s="1551" t="s">
        <v>1024</v>
      </c>
      <c r="Z566" s="1561">
        <v>43144.0</v>
      </c>
      <c r="AA566" s="1555"/>
      <c r="AB566" s="1549" t="s">
        <v>4983</v>
      </c>
      <c r="AC566" s="1549" t="s">
        <v>4817</v>
      </c>
      <c r="AD566" s="1549" t="s">
        <v>4856</v>
      </c>
    </row>
    <row r="567">
      <c r="A567" s="48"/>
      <c r="B567" s="1547">
        <v>6.0</v>
      </c>
      <c r="C567" s="1549" t="s">
        <v>5021</v>
      </c>
      <c r="D567" s="1551" t="s">
        <v>283</v>
      </c>
      <c r="E567" s="1551">
        <v>1.004718408E9</v>
      </c>
      <c r="F567" s="1580">
        <v>37556.0</v>
      </c>
      <c r="G567" s="1551">
        <v>15.0</v>
      </c>
      <c r="H567" s="1551" t="s">
        <v>75</v>
      </c>
      <c r="I567" s="1551" t="s">
        <v>43</v>
      </c>
      <c r="J567" s="1563" t="s">
        <v>5022</v>
      </c>
      <c r="K567" s="1551" t="s">
        <v>1024</v>
      </c>
      <c r="L567" s="1551">
        <v>3.127588375E9</v>
      </c>
      <c r="M567" s="1837" t="s">
        <v>5023</v>
      </c>
      <c r="N567" s="1555"/>
      <c r="O567" s="1551" t="s">
        <v>371</v>
      </c>
      <c r="P567" s="1551" t="s">
        <v>4213</v>
      </c>
      <c r="Q567" s="1551" t="s">
        <v>49</v>
      </c>
      <c r="R567" s="1551" t="s">
        <v>50</v>
      </c>
      <c r="S567" s="1551" t="s">
        <v>1147</v>
      </c>
      <c r="T567" s="1551" t="s">
        <v>271</v>
      </c>
      <c r="U567" s="1551" t="s">
        <v>97</v>
      </c>
      <c r="V567" s="1563" t="s">
        <v>5024</v>
      </c>
      <c r="W567" s="1551">
        <v>3.127588375E9</v>
      </c>
      <c r="X567" s="1563" t="s">
        <v>5025</v>
      </c>
      <c r="Y567" s="1551">
        <v>3.002421957E9</v>
      </c>
      <c r="Z567" s="1561">
        <v>43144.0</v>
      </c>
      <c r="AA567" s="1555"/>
      <c r="AB567" s="1549" t="s">
        <v>5026</v>
      </c>
      <c r="AC567" s="1549" t="s">
        <v>4817</v>
      </c>
      <c r="AD567" s="1549" t="s">
        <v>5027</v>
      </c>
    </row>
    <row r="568">
      <c r="A568" s="48"/>
      <c r="B568" s="1547">
        <v>7.0</v>
      </c>
      <c r="C568" s="1549" t="s">
        <v>5030</v>
      </c>
      <c r="D568" s="1551" t="s">
        <v>283</v>
      </c>
      <c r="E568" s="1551"/>
      <c r="F568" s="1561"/>
      <c r="G568" s="1551">
        <v>15.0</v>
      </c>
      <c r="H568" s="1551" t="s">
        <v>75</v>
      </c>
      <c r="I568" s="1551"/>
      <c r="J568" s="1563" t="s">
        <v>5033</v>
      </c>
      <c r="K568" s="1555"/>
      <c r="L568" s="1551">
        <v>3.108758834E9</v>
      </c>
      <c r="M568" s="1563"/>
      <c r="N568" s="1555"/>
      <c r="O568" s="1551" t="s">
        <v>457</v>
      </c>
      <c r="P568" s="1551" t="s">
        <v>5035</v>
      </c>
      <c r="Q568" s="1551" t="s">
        <v>2555</v>
      </c>
      <c r="R568" s="1551" t="s">
        <v>50</v>
      </c>
      <c r="S568" s="1551"/>
      <c r="T568" s="1551" t="s">
        <v>271</v>
      </c>
      <c r="U568" s="1551" t="s">
        <v>97</v>
      </c>
      <c r="V568" s="1563"/>
      <c r="W568" s="1551"/>
      <c r="X568" s="1563"/>
      <c r="Y568" s="1551"/>
      <c r="Z568" s="1561">
        <v>43144.0</v>
      </c>
      <c r="AA568" s="1555"/>
      <c r="AB568" s="1549" t="s">
        <v>4816</v>
      </c>
      <c r="AC568" s="1549" t="s">
        <v>4817</v>
      </c>
      <c r="AD568" s="1549"/>
    </row>
    <row r="569">
      <c r="A569" s="48"/>
      <c r="B569" s="1547">
        <v>8.0</v>
      </c>
      <c r="C569" s="1549" t="s">
        <v>5039</v>
      </c>
      <c r="D569" s="1551" t="s">
        <v>283</v>
      </c>
      <c r="E569" s="1551">
        <v>1.004718878E9</v>
      </c>
      <c r="F569" s="1561">
        <v>37703.0</v>
      </c>
      <c r="G569" s="1551">
        <v>14.0</v>
      </c>
      <c r="H569" s="1551" t="s">
        <v>75</v>
      </c>
      <c r="I569" s="1551" t="s">
        <v>76</v>
      </c>
      <c r="J569" s="1563" t="s">
        <v>5040</v>
      </c>
      <c r="K569" s="1551" t="s">
        <v>1024</v>
      </c>
      <c r="L569" s="1551">
        <v>3.177685773E9</v>
      </c>
      <c r="M569" s="1837" t="s">
        <v>5041</v>
      </c>
      <c r="N569" s="1555"/>
      <c r="O569" s="1551" t="s">
        <v>536</v>
      </c>
      <c r="P569" s="1551" t="s">
        <v>4980</v>
      </c>
      <c r="Q569" s="1551" t="s">
        <v>49</v>
      </c>
      <c r="R569" s="1551" t="s">
        <v>50</v>
      </c>
      <c r="S569" s="1551" t="s">
        <v>865</v>
      </c>
      <c r="T569" s="1551" t="s">
        <v>271</v>
      </c>
      <c r="U569" s="1551" t="s">
        <v>97</v>
      </c>
      <c r="V569" s="1563" t="s">
        <v>5044</v>
      </c>
      <c r="W569" s="1551">
        <v>3.177685773E9</v>
      </c>
      <c r="X569" s="1563" t="s">
        <v>5045</v>
      </c>
      <c r="Y569" s="1551">
        <v>3.206796669E9</v>
      </c>
      <c r="Z569" s="1561">
        <v>43146.0</v>
      </c>
      <c r="AA569" s="1555"/>
      <c r="AB569" s="1549" t="s">
        <v>5046</v>
      </c>
      <c r="AC569" s="1549" t="s">
        <v>4817</v>
      </c>
      <c r="AD569" s="1549" t="s">
        <v>4954</v>
      </c>
    </row>
    <row r="570">
      <c r="A570" s="48"/>
      <c r="B570" s="1547">
        <v>9.0</v>
      </c>
      <c r="C570" s="1549" t="s">
        <v>5047</v>
      </c>
      <c r="D570" s="1551" t="s">
        <v>283</v>
      </c>
      <c r="E570" s="1551">
        <v>1.004777215E9</v>
      </c>
      <c r="F570" s="1561">
        <v>37400.0</v>
      </c>
      <c r="G570" s="1551">
        <v>15.0</v>
      </c>
      <c r="H570" s="1551" t="s">
        <v>75</v>
      </c>
      <c r="I570" s="1551" t="s">
        <v>76</v>
      </c>
      <c r="J570" s="1563" t="s">
        <v>5048</v>
      </c>
      <c r="K570" s="1551">
        <v>3131429.0</v>
      </c>
      <c r="L570" s="1551">
        <v>3.15649914E9</v>
      </c>
      <c r="M570" s="1837" t="s">
        <v>5049</v>
      </c>
      <c r="N570" s="1555"/>
      <c r="O570" s="1551" t="s">
        <v>219</v>
      </c>
      <c r="P570" s="1551" t="s">
        <v>3929</v>
      </c>
      <c r="Q570" s="1551" t="s">
        <v>49</v>
      </c>
      <c r="R570" s="1551" t="s">
        <v>50</v>
      </c>
      <c r="S570" s="1551" t="s">
        <v>3354</v>
      </c>
      <c r="T570" s="1551" t="s">
        <v>271</v>
      </c>
      <c r="U570" s="1551" t="s">
        <v>97</v>
      </c>
      <c r="V570" s="1563" t="s">
        <v>5051</v>
      </c>
      <c r="W570" s="1551">
        <v>3.15649914E9</v>
      </c>
      <c r="X570" s="1563" t="s">
        <v>1024</v>
      </c>
      <c r="Y570" s="1551" t="s">
        <v>1024</v>
      </c>
      <c r="Z570" s="1561">
        <v>43144.0</v>
      </c>
      <c r="AA570" s="1555"/>
      <c r="AB570" s="1549" t="s">
        <v>4816</v>
      </c>
      <c r="AC570" s="1549" t="s">
        <v>4817</v>
      </c>
      <c r="AD570" s="1549" t="s">
        <v>4883</v>
      </c>
      <c r="AE570" s="1852"/>
      <c r="AF570" s="1852"/>
      <c r="AG570" s="1852"/>
      <c r="AH570" s="1852"/>
      <c r="AI570" s="1852"/>
      <c r="AJ570" s="1852"/>
      <c r="AK570" s="1852"/>
      <c r="AL570" s="1852"/>
    </row>
    <row r="571">
      <c r="A571" s="48"/>
      <c r="B571" s="1547">
        <v>10.0</v>
      </c>
      <c r="C571" s="1549" t="s">
        <v>5054</v>
      </c>
      <c r="D571" s="1551" t="s">
        <v>283</v>
      </c>
      <c r="E571" s="1551">
        <v>1.004686692E9</v>
      </c>
      <c r="F571" s="1561"/>
      <c r="G571" s="1551">
        <v>17.0</v>
      </c>
      <c r="H571" s="1551" t="s">
        <v>42</v>
      </c>
      <c r="I571" s="1551"/>
      <c r="J571" s="1563" t="s">
        <v>5056</v>
      </c>
      <c r="K571" s="1551"/>
      <c r="L571" s="1551">
        <v>3.205912987E9</v>
      </c>
      <c r="M571" s="1563"/>
      <c r="N571" s="1555"/>
      <c r="O571" s="1551" t="s">
        <v>536</v>
      </c>
      <c r="P571" s="1551" t="s">
        <v>864</v>
      </c>
      <c r="Q571" s="1551" t="s">
        <v>49</v>
      </c>
      <c r="R571" s="1551" t="s">
        <v>50</v>
      </c>
      <c r="S571" s="1551"/>
      <c r="T571" s="1551" t="s">
        <v>271</v>
      </c>
      <c r="U571" s="1551" t="s">
        <v>1972</v>
      </c>
      <c r="V571" s="1563"/>
      <c r="W571" s="1551"/>
      <c r="X571" s="1563"/>
      <c r="Y571" s="1551"/>
      <c r="Z571" s="1561">
        <v>43182.0</v>
      </c>
      <c r="AA571" s="1555"/>
      <c r="AB571" s="1549" t="s">
        <v>4816</v>
      </c>
      <c r="AC571" s="1549" t="s">
        <v>4817</v>
      </c>
      <c r="AD571" s="1549"/>
      <c r="AE571" s="1785"/>
      <c r="AF571" s="1785"/>
      <c r="AG571" s="1785"/>
      <c r="AH571" s="1785"/>
      <c r="AI571" s="1785"/>
      <c r="AJ571" s="1785"/>
      <c r="AK571" s="1785"/>
      <c r="AL571" s="1785"/>
    </row>
    <row r="572">
      <c r="A572" s="48"/>
      <c r="B572" s="1547">
        <v>11.0</v>
      </c>
      <c r="C572" s="1549" t="s">
        <v>5058</v>
      </c>
      <c r="D572" s="1551" t="s">
        <v>283</v>
      </c>
      <c r="E572" s="1551">
        <v>1.004686032E9</v>
      </c>
      <c r="F572" s="1561">
        <v>37877.0</v>
      </c>
      <c r="G572" s="1551">
        <v>14.0</v>
      </c>
      <c r="H572" s="1551" t="s">
        <v>42</v>
      </c>
      <c r="I572" s="1551" t="s">
        <v>76</v>
      </c>
      <c r="J572" s="1563" t="s">
        <v>5061</v>
      </c>
      <c r="K572" s="1551">
        <v>3383173.0</v>
      </c>
      <c r="L572" s="1551">
        <v>3.003807123E9</v>
      </c>
      <c r="M572" s="1837" t="s">
        <v>5062</v>
      </c>
      <c r="N572" s="1555"/>
      <c r="O572" s="1551" t="s">
        <v>536</v>
      </c>
      <c r="P572" s="1551" t="s">
        <v>5064</v>
      </c>
      <c r="Q572" s="1551" t="s">
        <v>49</v>
      </c>
      <c r="R572" s="1551" t="s">
        <v>50</v>
      </c>
      <c r="S572" s="1551" t="s">
        <v>1147</v>
      </c>
      <c r="T572" s="1551" t="s">
        <v>271</v>
      </c>
      <c r="U572" s="1551" t="s">
        <v>1972</v>
      </c>
      <c r="V572" s="1563" t="s">
        <v>5066</v>
      </c>
      <c r="W572" s="1551">
        <v>3.003807123E9</v>
      </c>
      <c r="X572" s="1563" t="s">
        <v>5068</v>
      </c>
      <c r="Y572" s="1551">
        <v>3.058852316E9</v>
      </c>
      <c r="Z572" s="1561">
        <v>43144.0</v>
      </c>
      <c r="AA572" s="1555"/>
      <c r="AB572" s="1549" t="s">
        <v>4816</v>
      </c>
      <c r="AC572" s="1549" t="s">
        <v>5001</v>
      </c>
      <c r="AD572" s="1549" t="s">
        <v>4818</v>
      </c>
      <c r="AE572" s="1785"/>
      <c r="AF572" s="1785"/>
      <c r="AG572" s="1785"/>
      <c r="AH572" s="1785"/>
      <c r="AI572" s="1785"/>
      <c r="AJ572" s="1785"/>
      <c r="AK572" s="1785"/>
      <c r="AL572" s="1785"/>
    </row>
    <row r="573">
      <c r="A573" s="48"/>
      <c r="B573" s="1547">
        <v>12.0</v>
      </c>
      <c r="C573" s="1549" t="s">
        <v>5073</v>
      </c>
      <c r="D573" s="1551" t="s">
        <v>283</v>
      </c>
      <c r="E573" s="1551">
        <v>1.088355351E9</v>
      </c>
      <c r="F573" s="1561">
        <v>36304.0</v>
      </c>
      <c r="G573" s="1551">
        <v>18.0</v>
      </c>
      <c r="H573" s="1551" t="s">
        <v>42</v>
      </c>
      <c r="I573" s="1551" t="s">
        <v>76</v>
      </c>
      <c r="J573" s="1563" t="s">
        <v>5078</v>
      </c>
      <c r="K573" s="1551" t="s">
        <v>1024</v>
      </c>
      <c r="L573" s="1551">
        <v>3.148298129E9</v>
      </c>
      <c r="M573" s="1837" t="s">
        <v>5080</v>
      </c>
      <c r="N573" s="1555"/>
      <c r="O573" s="1551" t="s">
        <v>318</v>
      </c>
      <c r="P573" s="1551" t="s">
        <v>5081</v>
      </c>
      <c r="Q573" s="1551" t="s">
        <v>49</v>
      </c>
      <c r="R573" s="1551" t="s">
        <v>50</v>
      </c>
      <c r="S573" s="1551" t="s">
        <v>1147</v>
      </c>
      <c r="T573" s="1551" t="s">
        <v>271</v>
      </c>
      <c r="U573" s="1551" t="s">
        <v>1972</v>
      </c>
      <c r="V573" s="1563" t="s">
        <v>5082</v>
      </c>
      <c r="W573" s="1551">
        <v>3.148298129E9</v>
      </c>
      <c r="X573" s="1563" t="s">
        <v>1024</v>
      </c>
      <c r="Y573" s="1551" t="s">
        <v>1024</v>
      </c>
      <c r="Z573" s="1561">
        <v>43144.0</v>
      </c>
      <c r="AA573" s="1555"/>
      <c r="AB573" s="1549" t="s">
        <v>5084</v>
      </c>
      <c r="AC573" s="1549" t="s">
        <v>4817</v>
      </c>
      <c r="AD573" s="1549" t="s">
        <v>5027</v>
      </c>
      <c r="AE573" s="1785"/>
      <c r="AF573" s="1785"/>
      <c r="AG573" s="1785"/>
      <c r="AH573" s="1785"/>
      <c r="AI573" s="1785"/>
      <c r="AJ573" s="1785"/>
      <c r="AK573" s="1785"/>
      <c r="AL573" s="1785"/>
    </row>
    <row r="574">
      <c r="A574" s="48"/>
      <c r="B574" s="1547">
        <v>13.0</v>
      </c>
      <c r="C574" s="1549" t="s">
        <v>5088</v>
      </c>
      <c r="D574" s="1551" t="s">
        <v>283</v>
      </c>
      <c r="E574" s="1551">
        <v>1.004754949E9</v>
      </c>
      <c r="F574" s="1561"/>
      <c r="G574" s="1551">
        <v>15.0</v>
      </c>
      <c r="H574" s="1551" t="s">
        <v>75</v>
      </c>
      <c r="I574" s="1551"/>
      <c r="J574" s="1563" t="s">
        <v>5091</v>
      </c>
      <c r="K574" s="1551"/>
      <c r="L574" s="1551">
        <v>3.183255759E9</v>
      </c>
      <c r="M574" s="1563"/>
      <c r="N574" s="1555"/>
      <c r="O574" s="1551" t="s">
        <v>1019</v>
      </c>
      <c r="P574" s="1551" t="s">
        <v>5092</v>
      </c>
      <c r="Q574" s="1551" t="s">
        <v>49</v>
      </c>
      <c r="R574" s="1551" t="s">
        <v>50</v>
      </c>
      <c r="S574" s="1551"/>
      <c r="T574" s="1551" t="s">
        <v>271</v>
      </c>
      <c r="U574" s="1551" t="s">
        <v>1972</v>
      </c>
      <c r="V574" s="1563"/>
      <c r="W574" s="1551"/>
      <c r="X574" s="1563"/>
      <c r="Y574" s="1551"/>
      <c r="Z574" s="1561"/>
      <c r="AA574" s="1555"/>
      <c r="AB574" s="1549" t="s">
        <v>4816</v>
      </c>
      <c r="AC574" s="1549" t="s">
        <v>4817</v>
      </c>
      <c r="AD574" s="1549"/>
      <c r="AE574" s="1785"/>
      <c r="AF574" s="1785"/>
      <c r="AG574" s="1785"/>
      <c r="AH574" s="1785"/>
      <c r="AI574" s="1785"/>
      <c r="AJ574" s="1785"/>
      <c r="AK574" s="1785"/>
      <c r="AL574" s="1785"/>
    </row>
    <row r="575">
      <c r="A575" s="48"/>
      <c r="B575" s="1547">
        <v>14.0</v>
      </c>
      <c r="C575" s="1549" t="s">
        <v>5093</v>
      </c>
      <c r="D575" s="1551" t="s">
        <v>283</v>
      </c>
      <c r="E575" s="1551">
        <v>1.193587379E9</v>
      </c>
      <c r="F575" s="1561"/>
      <c r="G575" s="1551"/>
      <c r="H575" s="1551" t="s">
        <v>75</v>
      </c>
      <c r="I575" s="1551"/>
      <c r="J575" s="1563" t="s">
        <v>5094</v>
      </c>
      <c r="K575" s="1551"/>
      <c r="L575" s="1551">
        <v>3.136800923E9</v>
      </c>
      <c r="M575" s="1563"/>
      <c r="N575" s="1551"/>
      <c r="O575" s="1551" t="s">
        <v>3593</v>
      </c>
      <c r="P575" s="1551" t="s">
        <v>371</v>
      </c>
      <c r="Q575" s="1551" t="s">
        <v>49</v>
      </c>
      <c r="R575" s="1551" t="s">
        <v>50</v>
      </c>
      <c r="S575" s="1551"/>
      <c r="T575" s="1551" t="s">
        <v>271</v>
      </c>
      <c r="U575" s="1551" t="s">
        <v>1972</v>
      </c>
      <c r="V575" s="1563"/>
      <c r="W575" s="1551"/>
      <c r="X575" s="1563"/>
      <c r="Y575" s="1551"/>
      <c r="Z575" s="1561"/>
      <c r="AA575" s="1555"/>
      <c r="AB575" s="1549" t="s">
        <v>4816</v>
      </c>
      <c r="AC575" s="1549" t="s">
        <v>4817</v>
      </c>
      <c r="AD575" s="1549"/>
      <c r="AE575" s="1785"/>
      <c r="AF575" s="1785"/>
      <c r="AG575" s="1785"/>
      <c r="AH575" s="1785"/>
      <c r="AI575" s="1785"/>
      <c r="AJ575" s="1785"/>
      <c r="AK575" s="1785"/>
      <c r="AL575" s="1785"/>
    </row>
    <row r="576">
      <c r="A576" s="48"/>
      <c r="B576" s="1547">
        <v>15.0</v>
      </c>
      <c r="C576" s="1549" t="s">
        <v>5099</v>
      </c>
      <c r="D576" s="1551" t="s">
        <v>283</v>
      </c>
      <c r="E576" s="1551">
        <v>1.004519846E9</v>
      </c>
      <c r="F576" s="1561">
        <v>37296.0</v>
      </c>
      <c r="G576" s="1551">
        <v>16.0</v>
      </c>
      <c r="H576" s="1551" t="s">
        <v>75</v>
      </c>
      <c r="I576" s="1551" t="s">
        <v>76</v>
      </c>
      <c r="J576" s="1563" t="s">
        <v>5104</v>
      </c>
      <c r="K576" s="1551" t="s">
        <v>1024</v>
      </c>
      <c r="L576" s="1551">
        <v>3.20673063E9</v>
      </c>
      <c r="M576" s="1837" t="s">
        <v>5108</v>
      </c>
      <c r="N576" s="1555"/>
      <c r="O576" s="1551" t="s">
        <v>536</v>
      </c>
      <c r="P576" s="1551" t="s">
        <v>1019</v>
      </c>
      <c r="Q576" s="1551" t="s">
        <v>49</v>
      </c>
      <c r="R576" s="1551" t="s">
        <v>50</v>
      </c>
      <c r="S576" s="1551" t="s">
        <v>445</v>
      </c>
      <c r="T576" s="1551" t="s">
        <v>271</v>
      </c>
      <c r="U576" s="1551" t="s">
        <v>97</v>
      </c>
      <c r="V576" s="1563" t="s">
        <v>5114</v>
      </c>
      <c r="W576" s="1551">
        <v>3.20673063E9</v>
      </c>
      <c r="X576" s="1563" t="s">
        <v>5115</v>
      </c>
      <c r="Y576" s="1551">
        <v>3.137493169E9</v>
      </c>
      <c r="Z576" s="1561">
        <v>43144.0</v>
      </c>
      <c r="AA576" s="1555"/>
      <c r="AB576" s="1549" t="s">
        <v>5117</v>
      </c>
      <c r="AC576" s="1549" t="s">
        <v>4817</v>
      </c>
      <c r="AD576" s="1549" t="s">
        <v>4883</v>
      </c>
      <c r="AE576" s="1852"/>
      <c r="AF576" s="1852"/>
      <c r="AG576" s="1852"/>
      <c r="AH576" s="1852"/>
      <c r="AI576" s="1852"/>
      <c r="AJ576" s="1852"/>
      <c r="AK576" s="1852"/>
      <c r="AL576" s="1852"/>
    </row>
    <row r="577" ht="15.75" customHeight="1">
      <c r="A577" s="48"/>
      <c r="B577" s="1547">
        <v>16.0</v>
      </c>
      <c r="C577" s="1549" t="s">
        <v>5120</v>
      </c>
      <c r="D577" s="1551" t="s">
        <v>283</v>
      </c>
      <c r="E577" s="1551">
        <v>1.08993034E9</v>
      </c>
      <c r="F577" s="1561"/>
      <c r="G577" s="1551">
        <v>16.0</v>
      </c>
      <c r="H577" s="1551" t="s">
        <v>42</v>
      </c>
      <c r="I577" s="1551"/>
      <c r="J577" s="1563" t="s">
        <v>5122</v>
      </c>
      <c r="K577" s="1551"/>
      <c r="L577" s="1551">
        <v>3.005582024E9</v>
      </c>
      <c r="M577" s="1563"/>
      <c r="N577" s="1555"/>
      <c r="O577" s="1551" t="s">
        <v>5123</v>
      </c>
      <c r="P577" s="1551" t="s">
        <v>5125</v>
      </c>
      <c r="Q577" s="1551" t="s">
        <v>49</v>
      </c>
      <c r="R577" s="1551" t="s">
        <v>50</v>
      </c>
      <c r="S577" s="1551"/>
      <c r="T577" s="1551" t="s">
        <v>271</v>
      </c>
      <c r="U577" s="1551" t="s">
        <v>1972</v>
      </c>
      <c r="V577" s="1563"/>
      <c r="W577" s="1551"/>
      <c r="X577" s="1563"/>
      <c r="Y577" s="1551"/>
      <c r="Z577" s="1561"/>
      <c r="AA577" s="1555"/>
      <c r="AB577" s="1549" t="s">
        <v>5129</v>
      </c>
      <c r="AC577" s="1549" t="s">
        <v>4817</v>
      </c>
      <c r="AD577" s="1549"/>
      <c r="AE577" s="1852"/>
      <c r="AF577" s="1852"/>
      <c r="AG577" s="1852"/>
      <c r="AH577" s="1852"/>
      <c r="AI577" s="1852"/>
      <c r="AJ577" s="1852"/>
      <c r="AK577" s="1852"/>
      <c r="AL577" s="1852"/>
    </row>
    <row r="578" ht="15.75" customHeight="1">
      <c r="A578" s="48"/>
      <c r="B578" s="1547">
        <v>17.0</v>
      </c>
      <c r="C578" s="1549" t="s">
        <v>5131</v>
      </c>
      <c r="D578" s="1551" t="s">
        <v>283</v>
      </c>
      <c r="E578" s="1551">
        <v>1.004734937E9</v>
      </c>
      <c r="F578" s="1561"/>
      <c r="G578" s="1551">
        <v>16.0</v>
      </c>
      <c r="H578" s="1551" t="s">
        <v>42</v>
      </c>
      <c r="I578" s="1551"/>
      <c r="J578" s="1563" t="s">
        <v>5132</v>
      </c>
      <c r="K578" s="1551"/>
      <c r="L578" s="1551">
        <v>3.007693333E9</v>
      </c>
      <c r="M578" s="1563"/>
      <c r="N578" s="1555"/>
      <c r="O578" s="1551" t="s">
        <v>4967</v>
      </c>
      <c r="P578" s="1551" t="s">
        <v>536</v>
      </c>
      <c r="Q578" s="1551" t="s">
        <v>49</v>
      </c>
      <c r="R578" s="1551" t="s">
        <v>50</v>
      </c>
      <c r="S578" s="1551"/>
      <c r="T578" s="1551" t="s">
        <v>271</v>
      </c>
      <c r="U578" s="1551" t="s">
        <v>1972</v>
      </c>
      <c r="V578" s="1563"/>
      <c r="W578" s="1551"/>
      <c r="X578" s="1563"/>
      <c r="Y578" s="1551"/>
      <c r="Z578" s="1561"/>
      <c r="AA578" s="1555"/>
      <c r="AB578" s="1549" t="s">
        <v>5136</v>
      </c>
      <c r="AC578" s="1549" t="s">
        <v>4817</v>
      </c>
      <c r="AD578" s="1549"/>
      <c r="AE578" s="1852"/>
      <c r="AF578" s="1852"/>
      <c r="AG578" s="1852"/>
      <c r="AH578" s="1852"/>
      <c r="AI578" s="1852"/>
      <c r="AJ578" s="1852"/>
      <c r="AK578" s="1852"/>
      <c r="AL578" s="1852"/>
    </row>
    <row r="579" ht="15.75" customHeight="1">
      <c r="A579" s="48"/>
      <c r="B579" s="1547">
        <v>18.0</v>
      </c>
      <c r="C579" s="1549" t="s">
        <v>5140</v>
      </c>
      <c r="D579" s="1551" t="s">
        <v>283</v>
      </c>
      <c r="E579" s="1551">
        <v>1.010146899E9</v>
      </c>
      <c r="F579" s="1561">
        <v>37149.0</v>
      </c>
      <c r="G579" s="1551">
        <v>16.0</v>
      </c>
      <c r="H579" s="1551" t="s">
        <v>75</v>
      </c>
      <c r="I579" s="1551" t="s">
        <v>76</v>
      </c>
      <c r="J579" s="1563" t="s">
        <v>5142</v>
      </c>
      <c r="K579" s="1551" t="s">
        <v>1024</v>
      </c>
      <c r="L579" s="1551">
        <v>3.146555916E9</v>
      </c>
      <c r="M579" s="1816" t="s">
        <v>5144</v>
      </c>
      <c r="N579" s="1555"/>
      <c r="O579" s="1551" t="s">
        <v>457</v>
      </c>
      <c r="P579" s="1551" t="s">
        <v>5147</v>
      </c>
      <c r="Q579" s="1551" t="s">
        <v>49</v>
      </c>
      <c r="R579" s="1551" t="s">
        <v>50</v>
      </c>
      <c r="S579" s="1551" t="s">
        <v>248</v>
      </c>
      <c r="T579" s="1551" t="s">
        <v>271</v>
      </c>
      <c r="U579" s="1551" t="s">
        <v>97</v>
      </c>
      <c r="V579" s="1563" t="s">
        <v>5148</v>
      </c>
      <c r="W579" s="1551">
        <v>3.225493292E9</v>
      </c>
      <c r="X579" s="1563" t="s">
        <v>1024</v>
      </c>
      <c r="Y579" s="1551" t="s">
        <v>1024</v>
      </c>
      <c r="Z579" s="1561">
        <v>43256.0</v>
      </c>
      <c r="AA579" s="1555"/>
      <c r="AB579" s="1549" t="s">
        <v>5149</v>
      </c>
      <c r="AC579" s="1549" t="s">
        <v>4817</v>
      </c>
      <c r="AD579" s="1549" t="s">
        <v>4883</v>
      </c>
      <c r="AE579" s="1852"/>
      <c r="AF579" s="1852"/>
      <c r="AG579" s="1852"/>
      <c r="AH579" s="1852"/>
      <c r="AI579" s="1852"/>
      <c r="AJ579" s="1852"/>
      <c r="AK579" s="1852"/>
      <c r="AL579" s="1852"/>
    </row>
    <row r="580" ht="15.75" customHeight="1">
      <c r="A580" s="48"/>
      <c r="B580" s="1547">
        <v>19.0</v>
      </c>
      <c r="C580" s="1549" t="s">
        <v>5151</v>
      </c>
      <c r="D580" s="1551" t="s">
        <v>283</v>
      </c>
      <c r="E580" s="1551">
        <v>1.004520315E9</v>
      </c>
      <c r="F580" s="1561">
        <v>37537.0</v>
      </c>
      <c r="G580" s="1551">
        <v>14.0</v>
      </c>
      <c r="H580" s="1551" t="s">
        <v>75</v>
      </c>
      <c r="I580" s="1551" t="s">
        <v>76</v>
      </c>
      <c r="J580" s="1563" t="s">
        <v>5152</v>
      </c>
      <c r="K580" s="1551"/>
      <c r="L580" s="1551">
        <v>3.127717292E9</v>
      </c>
      <c r="M580" s="1563"/>
      <c r="N580" s="1551"/>
      <c r="O580" s="1551" t="s">
        <v>3046</v>
      </c>
      <c r="P580" s="1551" t="s">
        <v>5092</v>
      </c>
      <c r="Q580" s="1551" t="s">
        <v>49</v>
      </c>
      <c r="R580" s="1551" t="s">
        <v>50</v>
      </c>
      <c r="S580" s="1551"/>
      <c r="T580" s="1551" t="s">
        <v>271</v>
      </c>
      <c r="U580" s="1551" t="s">
        <v>1972</v>
      </c>
      <c r="V580" s="1563"/>
      <c r="W580" s="1551"/>
      <c r="X580" s="1563"/>
      <c r="Y580" s="1551"/>
      <c r="Z580" s="1561"/>
      <c r="AA580" s="1551" t="s">
        <v>5153</v>
      </c>
      <c r="AB580" s="1549" t="s">
        <v>5154</v>
      </c>
      <c r="AC580" s="1549" t="s">
        <v>4817</v>
      </c>
      <c r="AD580" s="1549"/>
      <c r="AE580" s="1852"/>
      <c r="AF580" s="1852"/>
      <c r="AG580" s="1852"/>
      <c r="AH580" s="1852"/>
      <c r="AI580" s="1852"/>
      <c r="AJ580" s="1852"/>
      <c r="AK580" s="1852"/>
      <c r="AL580" s="1852"/>
    </row>
    <row r="581" ht="15.75" customHeight="1">
      <c r="A581" s="48"/>
      <c r="B581" s="1547">
        <v>20.0</v>
      </c>
      <c r="C581" s="1549" t="s">
        <v>5155</v>
      </c>
      <c r="D581" s="1551" t="s">
        <v>283</v>
      </c>
      <c r="E581" s="1831">
        <v>1.001555289E9</v>
      </c>
      <c r="F581" s="1561">
        <v>36772.0</v>
      </c>
      <c r="G581" s="1551">
        <v>17.0</v>
      </c>
      <c r="H581" s="1551" t="s">
        <v>42</v>
      </c>
      <c r="I581" s="1551" t="s">
        <v>43</v>
      </c>
      <c r="J581" s="1563" t="s">
        <v>5156</v>
      </c>
      <c r="K581" s="1551" t="s">
        <v>1024</v>
      </c>
      <c r="L581" s="1551">
        <v>3.143545994E9</v>
      </c>
      <c r="M581" s="1833"/>
      <c r="N581" s="1555"/>
      <c r="O581" s="1551" t="s">
        <v>457</v>
      </c>
      <c r="P581" s="1551" t="s">
        <v>3081</v>
      </c>
      <c r="Q581" s="1551" t="s">
        <v>49</v>
      </c>
      <c r="R581" s="1551" t="s">
        <v>50</v>
      </c>
      <c r="S581" s="1551" t="s">
        <v>445</v>
      </c>
      <c r="T581" s="1551" t="s">
        <v>271</v>
      </c>
      <c r="U581" s="1551" t="s">
        <v>1972</v>
      </c>
      <c r="V581" s="1866"/>
      <c r="W581" s="1868"/>
      <c r="X581" s="1866"/>
      <c r="Y581" s="1868"/>
      <c r="Z581" s="1870"/>
      <c r="AA581" s="1551" t="s">
        <v>5153</v>
      </c>
      <c r="AB581" s="1549" t="s">
        <v>5160</v>
      </c>
      <c r="AC581" s="1549" t="s">
        <v>4817</v>
      </c>
      <c r="AD581" s="1549" t="s">
        <v>5161</v>
      </c>
      <c r="AE581" s="1852"/>
      <c r="AF581" s="1852"/>
      <c r="AG581" s="1852"/>
      <c r="AH581" s="1852"/>
      <c r="AI581" s="1852"/>
      <c r="AJ581" s="1852"/>
      <c r="AK581" s="1852"/>
      <c r="AL581" s="1852"/>
    </row>
    <row r="582">
      <c r="A582" s="1874" t="s">
        <v>5162</v>
      </c>
      <c r="B582" s="1876">
        <v>1.0</v>
      </c>
      <c r="C582" s="1878" t="s">
        <v>5164</v>
      </c>
      <c r="D582" s="1882" t="s">
        <v>145</v>
      </c>
      <c r="E582" s="1882">
        <v>1.085720165E9</v>
      </c>
      <c r="F582" s="1884">
        <v>40250.0</v>
      </c>
      <c r="G582" s="1882">
        <v>7.0</v>
      </c>
      <c r="H582" s="1882" t="s">
        <v>75</v>
      </c>
      <c r="I582" s="1887"/>
      <c r="J582" s="1891" t="s">
        <v>5195</v>
      </c>
      <c r="K582" s="1882">
        <v>3215108.0</v>
      </c>
      <c r="L582" s="1882">
        <v>3.145604185E9</v>
      </c>
      <c r="M582" s="1894" t="s">
        <v>5215</v>
      </c>
      <c r="N582" s="1887"/>
      <c r="O582" s="1882" t="s">
        <v>457</v>
      </c>
      <c r="P582" s="1882" t="s">
        <v>5216</v>
      </c>
      <c r="Q582" s="1882" t="s">
        <v>2555</v>
      </c>
      <c r="R582" s="1882" t="s">
        <v>50</v>
      </c>
      <c r="S582" s="1887"/>
      <c r="T582" s="1882" t="s">
        <v>271</v>
      </c>
      <c r="U582" s="1882" t="s">
        <v>97</v>
      </c>
      <c r="V582" s="1891" t="s">
        <v>5217</v>
      </c>
      <c r="W582" s="1882">
        <v>3.15347921E8</v>
      </c>
      <c r="X582" s="1891" t="s">
        <v>5218</v>
      </c>
      <c r="Y582" s="1882">
        <v>3.145604185E9</v>
      </c>
      <c r="Z582" s="1884">
        <v>43150.0</v>
      </c>
      <c r="AA582" s="1887"/>
      <c r="AB582" s="1878" t="s">
        <v>2558</v>
      </c>
      <c r="AC582" s="1878" t="s">
        <v>5219</v>
      </c>
      <c r="AD582" s="1878" t="s">
        <v>5220</v>
      </c>
      <c r="AE582" s="1785"/>
      <c r="AF582" s="1785"/>
      <c r="AG582" s="1785"/>
      <c r="AH582" s="1785"/>
      <c r="AI582" s="1785"/>
      <c r="AJ582" s="1785"/>
      <c r="AK582" s="1785"/>
      <c r="AL582" s="1785"/>
    </row>
    <row r="583">
      <c r="A583" s="48"/>
      <c r="B583" s="1876">
        <v>2.0</v>
      </c>
      <c r="C583" s="1878" t="s">
        <v>5222</v>
      </c>
      <c r="D583" s="1882" t="s">
        <v>145</v>
      </c>
      <c r="E583" s="1882">
        <v>1.08960722E9</v>
      </c>
      <c r="F583" s="1882" t="s">
        <v>5223</v>
      </c>
      <c r="G583" s="1882">
        <v>8.0</v>
      </c>
      <c r="H583" s="1882" t="s">
        <v>75</v>
      </c>
      <c r="I583" s="1882" t="s">
        <v>76</v>
      </c>
      <c r="J583" s="1891" t="s">
        <v>5224</v>
      </c>
      <c r="K583" s="1882">
        <v>3134514.0</v>
      </c>
      <c r="L583" s="1882">
        <v>3.13721116E9</v>
      </c>
      <c r="M583" s="1894" t="s">
        <v>5225</v>
      </c>
      <c r="N583" s="1887"/>
      <c r="O583" s="1882" t="s">
        <v>536</v>
      </c>
      <c r="P583" s="1882" t="s">
        <v>1019</v>
      </c>
      <c r="Q583" s="1882" t="s">
        <v>49</v>
      </c>
      <c r="R583" s="1882" t="s">
        <v>50</v>
      </c>
      <c r="S583" s="1882" t="s">
        <v>865</v>
      </c>
      <c r="T583" s="1882" t="s">
        <v>271</v>
      </c>
      <c r="U583" s="1882" t="s">
        <v>97</v>
      </c>
      <c r="V583" s="1891" t="s">
        <v>5226</v>
      </c>
      <c r="W583" s="1882">
        <v>3.13721116E9</v>
      </c>
      <c r="X583" s="1898"/>
      <c r="Y583" s="1887"/>
      <c r="Z583" s="1884">
        <v>43150.0</v>
      </c>
      <c r="AA583" s="1887"/>
      <c r="AB583" s="1878" t="s">
        <v>2558</v>
      </c>
      <c r="AC583" s="1878" t="s">
        <v>5219</v>
      </c>
      <c r="AD583" s="1878" t="s">
        <v>5220</v>
      </c>
      <c r="AE583" s="1785"/>
      <c r="AF583" s="1785"/>
      <c r="AG583" s="1785"/>
      <c r="AH583" s="1785"/>
      <c r="AI583" s="1785"/>
      <c r="AJ583" s="1785"/>
      <c r="AK583" s="1785"/>
      <c r="AL583" s="1785"/>
    </row>
    <row r="584">
      <c r="A584" s="48"/>
      <c r="B584" s="1876">
        <v>3.0</v>
      </c>
      <c r="C584" s="1878" t="s">
        <v>5228</v>
      </c>
      <c r="D584" s="1882" t="s">
        <v>145</v>
      </c>
      <c r="E584" s="1882">
        <v>1.141719196E9</v>
      </c>
      <c r="F584" s="1884">
        <v>40185.0</v>
      </c>
      <c r="G584" s="1882">
        <v>8.0</v>
      </c>
      <c r="H584" s="1882" t="s">
        <v>75</v>
      </c>
      <c r="I584" s="1882" t="s">
        <v>76</v>
      </c>
      <c r="J584" s="1891" t="s">
        <v>5230</v>
      </c>
      <c r="K584" s="1887"/>
      <c r="L584" s="1882">
        <v>3.144408478E9</v>
      </c>
      <c r="M584" s="1898"/>
      <c r="N584" s="1887"/>
      <c r="O584" s="1882" t="s">
        <v>536</v>
      </c>
      <c r="P584" s="1882" t="s">
        <v>3637</v>
      </c>
      <c r="Q584" s="1882" t="s">
        <v>49</v>
      </c>
      <c r="R584" s="1882" t="s">
        <v>50</v>
      </c>
      <c r="S584" s="1882" t="s">
        <v>5231</v>
      </c>
      <c r="T584" s="1882" t="s">
        <v>271</v>
      </c>
      <c r="U584" s="1882" t="s">
        <v>97</v>
      </c>
      <c r="V584" s="1891" t="s">
        <v>5232</v>
      </c>
      <c r="W584" s="1882" t="s">
        <v>1024</v>
      </c>
      <c r="X584" s="1891" t="s">
        <v>5233</v>
      </c>
      <c r="Y584" s="1882">
        <v>3.144408478E9</v>
      </c>
      <c r="Z584" s="1884">
        <v>43150.0</v>
      </c>
      <c r="AA584" s="1887"/>
      <c r="AB584" s="1878" t="s">
        <v>2558</v>
      </c>
      <c r="AC584" s="1878" t="s">
        <v>5219</v>
      </c>
      <c r="AD584" s="1878" t="s">
        <v>5220</v>
      </c>
      <c r="AE584" s="1785"/>
      <c r="AF584" s="1785"/>
      <c r="AG584" s="1785"/>
      <c r="AH584" s="1785"/>
      <c r="AI584" s="1785"/>
      <c r="AJ584" s="1785"/>
      <c r="AK584" s="1785"/>
      <c r="AL584" s="1785"/>
    </row>
    <row r="585">
      <c r="A585" s="48"/>
      <c r="B585" s="1876">
        <v>4.0</v>
      </c>
      <c r="C585" s="1878" t="s">
        <v>5236</v>
      </c>
      <c r="D585" s="1882" t="s">
        <v>145</v>
      </c>
      <c r="E585" s="1882">
        <v>1.046705025E9</v>
      </c>
      <c r="F585" s="1884">
        <v>39821.0</v>
      </c>
      <c r="G585" s="1882">
        <v>9.0</v>
      </c>
      <c r="H585" s="1882" t="s">
        <v>75</v>
      </c>
      <c r="I585" s="1882" t="s">
        <v>76</v>
      </c>
      <c r="J585" s="1891" t="s">
        <v>5238</v>
      </c>
      <c r="K585" s="1887"/>
      <c r="L585" s="1882">
        <v>3.213372332E9</v>
      </c>
      <c r="M585" s="1894" t="s">
        <v>5239</v>
      </c>
      <c r="N585" s="1887"/>
      <c r="O585" s="1882" t="s">
        <v>536</v>
      </c>
      <c r="P585" s="1882" t="s">
        <v>3648</v>
      </c>
      <c r="Q585" s="1882" t="s">
        <v>49</v>
      </c>
      <c r="R585" s="1882" t="s">
        <v>50</v>
      </c>
      <c r="S585" s="1887"/>
      <c r="T585" s="1882" t="s">
        <v>271</v>
      </c>
      <c r="U585" s="1882" t="s">
        <v>97</v>
      </c>
      <c r="V585" s="1891" t="s">
        <v>5240</v>
      </c>
      <c r="W585" s="1882">
        <v>3.213372332E9</v>
      </c>
      <c r="X585" s="1891" t="s">
        <v>5241</v>
      </c>
      <c r="Y585" s="1882">
        <v>3.185269433E9</v>
      </c>
      <c r="Z585" s="1884">
        <v>43150.0</v>
      </c>
      <c r="AA585" s="1887"/>
      <c r="AB585" s="1878" t="s">
        <v>2558</v>
      </c>
      <c r="AC585" s="1878" t="s">
        <v>5219</v>
      </c>
      <c r="AD585" s="1878" t="s">
        <v>5220</v>
      </c>
      <c r="AE585" s="1785"/>
      <c r="AF585" s="1785"/>
      <c r="AG585" s="1785"/>
      <c r="AH585" s="1785"/>
      <c r="AI585" s="1785"/>
      <c r="AJ585" s="1785"/>
      <c r="AK585" s="1785"/>
      <c r="AL585" s="1785"/>
    </row>
    <row r="586">
      <c r="A586" s="48"/>
      <c r="B586" s="1876">
        <v>5.0</v>
      </c>
      <c r="C586" s="1878" t="s">
        <v>5244</v>
      </c>
      <c r="D586" s="1882" t="s">
        <v>283</v>
      </c>
      <c r="E586" s="1882">
        <v>1.085718909E9</v>
      </c>
      <c r="F586" s="1884">
        <v>39580.0</v>
      </c>
      <c r="G586" s="1882">
        <v>10.0</v>
      </c>
      <c r="H586" s="1882" t="s">
        <v>75</v>
      </c>
      <c r="I586" s="1882" t="s">
        <v>76</v>
      </c>
      <c r="J586" s="1891" t="s">
        <v>5246</v>
      </c>
      <c r="K586" s="1882">
        <v>3291984.0</v>
      </c>
      <c r="L586" s="1882">
        <v>3.127810932E9</v>
      </c>
      <c r="M586" s="1894" t="s">
        <v>5247</v>
      </c>
      <c r="N586" s="1887"/>
      <c r="O586" s="1882" t="s">
        <v>3472</v>
      </c>
      <c r="P586" s="1882" t="s">
        <v>3472</v>
      </c>
      <c r="Q586" s="1882" t="s">
        <v>49</v>
      </c>
      <c r="R586" s="1882" t="s">
        <v>50</v>
      </c>
      <c r="S586" s="1882" t="s">
        <v>1147</v>
      </c>
      <c r="T586" s="1882" t="s">
        <v>271</v>
      </c>
      <c r="U586" s="1882" t="s">
        <v>97</v>
      </c>
      <c r="V586" s="1891" t="s">
        <v>5248</v>
      </c>
      <c r="W586" s="1882">
        <v>3.127810932E9</v>
      </c>
      <c r="X586" s="1891" t="s">
        <v>5249</v>
      </c>
      <c r="Y586" s="1882" t="s">
        <v>1024</v>
      </c>
      <c r="Z586" s="1884">
        <v>43150.0</v>
      </c>
      <c r="AA586" s="1887"/>
      <c r="AB586" s="1878" t="s">
        <v>2558</v>
      </c>
      <c r="AC586" s="1878" t="s">
        <v>5219</v>
      </c>
      <c r="AD586" s="1878" t="s">
        <v>5220</v>
      </c>
      <c r="AE586" s="1785"/>
      <c r="AF586" s="1785"/>
      <c r="AG586" s="1785"/>
      <c r="AH586" s="1785"/>
      <c r="AI586" s="1785"/>
      <c r="AJ586" s="1785"/>
      <c r="AK586" s="1785"/>
      <c r="AL586" s="1785"/>
    </row>
    <row r="587">
      <c r="A587" s="48"/>
      <c r="B587" s="1876">
        <v>6.0</v>
      </c>
      <c r="C587" s="1878" t="s">
        <v>5251</v>
      </c>
      <c r="D587" s="1882" t="s">
        <v>145</v>
      </c>
      <c r="E587" s="1882">
        <v>1.089608688E9</v>
      </c>
      <c r="F587" s="1884">
        <v>40301.0</v>
      </c>
      <c r="G587" s="1882">
        <v>7.0</v>
      </c>
      <c r="H587" s="1882" t="s">
        <v>75</v>
      </c>
      <c r="I587" s="1882" t="s">
        <v>43</v>
      </c>
      <c r="J587" s="1891" t="s">
        <v>5252</v>
      </c>
      <c r="K587" s="1887"/>
      <c r="L587" s="1882">
        <v>3.01612881E9</v>
      </c>
      <c r="M587" s="1894" t="s">
        <v>5253</v>
      </c>
      <c r="N587" s="1887"/>
      <c r="O587" s="1882" t="s">
        <v>536</v>
      </c>
      <c r="P587" s="1882" t="s">
        <v>1019</v>
      </c>
      <c r="Q587" s="1882" t="s">
        <v>49</v>
      </c>
      <c r="R587" s="1882" t="s">
        <v>50</v>
      </c>
      <c r="S587" s="1887"/>
      <c r="T587" s="1882" t="s">
        <v>271</v>
      </c>
      <c r="U587" s="1882" t="s">
        <v>97</v>
      </c>
      <c r="V587" s="1891" t="s">
        <v>5254</v>
      </c>
      <c r="W587" s="1882">
        <v>3.01612881E9</v>
      </c>
      <c r="X587" s="1891" t="s">
        <v>5255</v>
      </c>
      <c r="Y587" s="1882">
        <v>3.103787364E9</v>
      </c>
      <c r="Z587" s="1884">
        <v>43150.0</v>
      </c>
      <c r="AA587" s="1887"/>
      <c r="AB587" s="1878" t="s">
        <v>2558</v>
      </c>
      <c r="AC587" s="1878" t="s">
        <v>5219</v>
      </c>
      <c r="AD587" s="1878" t="s">
        <v>5257</v>
      </c>
      <c r="AE587" s="1785"/>
      <c r="AF587" s="1785"/>
      <c r="AG587" s="1785"/>
      <c r="AH587" s="1785"/>
      <c r="AI587" s="1785"/>
      <c r="AJ587" s="1785"/>
      <c r="AK587" s="1785"/>
      <c r="AL587" s="1785"/>
    </row>
    <row r="588">
      <c r="A588" s="48"/>
      <c r="B588" s="1876">
        <v>7.0</v>
      </c>
      <c r="C588" s="1878" t="s">
        <v>5258</v>
      </c>
      <c r="D588" s="1882" t="s">
        <v>145</v>
      </c>
      <c r="E588" s="1882">
        <v>1.089606927E9</v>
      </c>
      <c r="F588" s="1884">
        <v>40085.0</v>
      </c>
      <c r="G588" s="1882">
        <v>8.0</v>
      </c>
      <c r="H588" s="1882" t="s">
        <v>75</v>
      </c>
      <c r="I588" s="1882" t="s">
        <v>76</v>
      </c>
      <c r="J588" s="1891" t="s">
        <v>5259</v>
      </c>
      <c r="K588" s="1882">
        <v>3446320.0</v>
      </c>
      <c r="L588" s="1882">
        <v>3.177734452E9</v>
      </c>
      <c r="M588" s="1898"/>
      <c r="N588" s="1887"/>
      <c r="O588" s="1882" t="s">
        <v>536</v>
      </c>
      <c r="P588" s="1882" t="s">
        <v>3637</v>
      </c>
      <c r="Q588" s="1882" t="s">
        <v>49</v>
      </c>
      <c r="R588" s="1882" t="s">
        <v>50</v>
      </c>
      <c r="S588" s="1882" t="s">
        <v>115</v>
      </c>
      <c r="T588" s="1882" t="s">
        <v>271</v>
      </c>
      <c r="U588" s="1882" t="s">
        <v>97</v>
      </c>
      <c r="V588" s="1891" t="s">
        <v>5260</v>
      </c>
      <c r="W588" s="1882">
        <v>3.177734452E9</v>
      </c>
      <c r="X588" s="1891" t="s">
        <v>5261</v>
      </c>
      <c r="Y588" s="1882">
        <v>3.154003714E9</v>
      </c>
      <c r="Z588" s="1884">
        <v>43150.0</v>
      </c>
      <c r="AA588" s="1887"/>
      <c r="AB588" s="1878" t="s">
        <v>2558</v>
      </c>
      <c r="AC588" s="1878" t="s">
        <v>5219</v>
      </c>
      <c r="AD588" s="1878" t="s">
        <v>5257</v>
      </c>
      <c r="AE588" s="1785"/>
      <c r="AF588" s="1785"/>
      <c r="AG588" s="1785"/>
      <c r="AH588" s="1785"/>
      <c r="AI588" s="1785"/>
      <c r="AJ588" s="1785"/>
      <c r="AK588" s="1785"/>
      <c r="AL588" s="1785"/>
    </row>
    <row r="589">
      <c r="A589" s="48"/>
      <c r="B589" s="1876">
        <v>8.0</v>
      </c>
      <c r="C589" s="1878" t="s">
        <v>5262</v>
      </c>
      <c r="D589" s="1882" t="s">
        <v>283</v>
      </c>
      <c r="E589" s="1882">
        <v>9.907260707E10</v>
      </c>
      <c r="F589" s="1884">
        <v>36367.0</v>
      </c>
      <c r="G589" s="1882">
        <v>18.0</v>
      </c>
      <c r="H589" s="1882" t="s">
        <v>75</v>
      </c>
      <c r="I589" s="1887"/>
      <c r="J589" s="1891" t="s">
        <v>5263</v>
      </c>
      <c r="K589" s="1882">
        <v>3343740.0</v>
      </c>
      <c r="L589" s="1882">
        <v>3.177734452E9</v>
      </c>
      <c r="M589" s="1898"/>
      <c r="N589" s="1887"/>
      <c r="O589" s="1882" t="s">
        <v>457</v>
      </c>
      <c r="P589" s="1882" t="s">
        <v>2707</v>
      </c>
      <c r="Q589" s="1882" t="s">
        <v>49</v>
      </c>
      <c r="R589" s="1882" t="s">
        <v>5264</v>
      </c>
      <c r="S589" s="1887"/>
      <c r="T589" s="1882" t="s">
        <v>271</v>
      </c>
      <c r="U589" s="1882" t="s">
        <v>97</v>
      </c>
      <c r="V589" s="1891" t="s">
        <v>5265</v>
      </c>
      <c r="W589" s="1882">
        <v>3.154993712E9</v>
      </c>
      <c r="X589" s="1891" t="s">
        <v>5266</v>
      </c>
      <c r="Y589" s="1882">
        <v>3.155123551E9</v>
      </c>
      <c r="Z589" s="1884">
        <v>43150.0</v>
      </c>
      <c r="AA589" s="1887"/>
      <c r="AB589" s="1878" t="s">
        <v>2558</v>
      </c>
      <c r="AC589" s="1878" t="s">
        <v>5219</v>
      </c>
      <c r="AD589" s="1878" t="s">
        <v>5257</v>
      </c>
      <c r="AE589" s="1785"/>
      <c r="AF589" s="1785"/>
      <c r="AG589" s="1785"/>
      <c r="AH589" s="1785"/>
      <c r="AI589" s="1785"/>
      <c r="AJ589" s="1785"/>
      <c r="AK589" s="1785"/>
      <c r="AL589" s="1785"/>
    </row>
    <row r="590">
      <c r="A590" s="48"/>
      <c r="B590" s="1876">
        <v>9.0</v>
      </c>
      <c r="C590" s="1878" t="s">
        <v>5267</v>
      </c>
      <c r="D590" s="1882" t="s">
        <v>145</v>
      </c>
      <c r="E590" s="1882">
        <v>1.113864158E9</v>
      </c>
      <c r="F590" s="1884">
        <v>40287.0</v>
      </c>
      <c r="G590" s="1882">
        <v>7.0</v>
      </c>
      <c r="H590" s="1882" t="s">
        <v>75</v>
      </c>
      <c r="I590" s="1882" t="s">
        <v>76</v>
      </c>
      <c r="J590" s="1891" t="s">
        <v>5270</v>
      </c>
      <c r="K590" s="1882" t="s">
        <v>1024</v>
      </c>
      <c r="L590" s="1882">
        <v>3.164546634E9</v>
      </c>
      <c r="M590" s="1894" t="s">
        <v>5273</v>
      </c>
      <c r="N590" s="1887"/>
      <c r="O590" s="1882" t="s">
        <v>457</v>
      </c>
      <c r="P590" s="1882" t="s">
        <v>547</v>
      </c>
      <c r="Q590" s="1882" t="s">
        <v>49</v>
      </c>
      <c r="R590" s="1882" t="s">
        <v>50</v>
      </c>
      <c r="S590" s="1887"/>
      <c r="T590" s="1882" t="s">
        <v>271</v>
      </c>
      <c r="U590" s="1882" t="s">
        <v>97</v>
      </c>
      <c r="V590" s="1891" t="s">
        <v>5279</v>
      </c>
      <c r="W590" s="1882">
        <v>3.164546634E9</v>
      </c>
      <c r="X590" s="1891" t="s">
        <v>5280</v>
      </c>
      <c r="Y590" s="1882">
        <v>3.174231132E9</v>
      </c>
      <c r="Z590" s="1884">
        <v>43150.0</v>
      </c>
      <c r="AA590" s="1887"/>
      <c r="AB590" s="1878" t="s">
        <v>2558</v>
      </c>
      <c r="AC590" s="1878" t="s">
        <v>5219</v>
      </c>
      <c r="AD590" s="1878" t="s">
        <v>5257</v>
      </c>
      <c r="AE590" s="1785"/>
      <c r="AF590" s="1785"/>
      <c r="AG590" s="1785"/>
      <c r="AH590" s="1785"/>
      <c r="AI590" s="1785"/>
      <c r="AJ590" s="1785"/>
      <c r="AK590" s="1785"/>
      <c r="AL590" s="1785"/>
    </row>
    <row r="591">
      <c r="A591" s="48"/>
      <c r="B591" s="1876">
        <v>10.0</v>
      </c>
      <c r="C591" s="1878" t="s">
        <v>5285</v>
      </c>
      <c r="D591" s="1882" t="s">
        <v>145</v>
      </c>
      <c r="E591" s="1882">
        <v>1.073483121E9</v>
      </c>
      <c r="F591" s="1884">
        <v>40274.0</v>
      </c>
      <c r="G591" s="1882">
        <v>7.0</v>
      </c>
      <c r="H591" s="1882" t="s">
        <v>75</v>
      </c>
      <c r="I591" s="1882" t="s">
        <v>76</v>
      </c>
      <c r="J591" s="1891" t="s">
        <v>5287</v>
      </c>
      <c r="K591" s="1882" t="s">
        <v>1024</v>
      </c>
      <c r="L591" s="1882">
        <v>3.134831003E9</v>
      </c>
      <c r="M591" s="1894" t="s">
        <v>5289</v>
      </c>
      <c r="N591" s="1887"/>
      <c r="O591" s="1882" t="s">
        <v>536</v>
      </c>
      <c r="P591" s="1882" t="s">
        <v>3637</v>
      </c>
      <c r="Q591" s="1882" t="s">
        <v>49</v>
      </c>
      <c r="R591" s="1882" t="s">
        <v>50</v>
      </c>
      <c r="S591" s="1882" t="s">
        <v>445</v>
      </c>
      <c r="T591" s="1882" t="s">
        <v>271</v>
      </c>
      <c r="U591" s="1882" t="s">
        <v>97</v>
      </c>
      <c r="V591" s="1891" t="s">
        <v>5296</v>
      </c>
      <c r="W591" s="1882">
        <v>3.133998417E9</v>
      </c>
      <c r="X591" s="1891" t="s">
        <v>5298</v>
      </c>
      <c r="Y591" s="1882" t="s">
        <v>1024</v>
      </c>
      <c r="Z591" s="1884">
        <v>43150.0</v>
      </c>
      <c r="AA591" s="1887"/>
      <c r="AB591" s="1878" t="s">
        <v>2558</v>
      </c>
      <c r="AC591" s="1878" t="s">
        <v>5219</v>
      </c>
      <c r="AD591" s="1878" t="s">
        <v>5257</v>
      </c>
      <c r="AE591" s="1785"/>
      <c r="AF591" s="1785"/>
      <c r="AG591" s="1785"/>
      <c r="AH591" s="1785"/>
      <c r="AI591" s="1785"/>
      <c r="AJ591" s="1785"/>
      <c r="AK591" s="1785"/>
      <c r="AL591" s="1785"/>
    </row>
    <row r="592">
      <c r="A592" s="48"/>
      <c r="B592" s="1876">
        <v>11.0</v>
      </c>
      <c r="C592" s="1878" t="s">
        <v>5301</v>
      </c>
      <c r="D592" s="1882" t="s">
        <v>145</v>
      </c>
      <c r="E592" s="1882">
        <v>1.089608242E9</v>
      </c>
      <c r="F592" s="1884">
        <v>39881.0</v>
      </c>
      <c r="G592" s="1882">
        <v>8.0</v>
      </c>
      <c r="H592" s="1882" t="s">
        <v>75</v>
      </c>
      <c r="I592" s="1887"/>
      <c r="J592" s="1891" t="s">
        <v>5302</v>
      </c>
      <c r="K592" s="1882">
        <v>3210570.0</v>
      </c>
      <c r="L592" s="1882">
        <v>3.105046327E9</v>
      </c>
      <c r="M592" s="1894" t="s">
        <v>5304</v>
      </c>
      <c r="N592" s="1887"/>
      <c r="O592" s="1882" t="s">
        <v>457</v>
      </c>
      <c r="P592" s="1882" t="s">
        <v>2209</v>
      </c>
      <c r="Q592" s="1882" t="s">
        <v>49</v>
      </c>
      <c r="R592" s="1882" t="s">
        <v>50</v>
      </c>
      <c r="S592" s="1887"/>
      <c r="T592" s="1882" t="s">
        <v>271</v>
      </c>
      <c r="U592" s="1882" t="s">
        <v>97</v>
      </c>
      <c r="V592" s="1891" t="s">
        <v>5308</v>
      </c>
      <c r="W592" s="1882">
        <v>3.105046327E9</v>
      </c>
      <c r="X592" s="1891" t="s">
        <v>5309</v>
      </c>
      <c r="Y592" s="1882">
        <v>3.216141797E9</v>
      </c>
      <c r="Z592" s="1884">
        <v>43150.0</v>
      </c>
      <c r="AA592" s="1887"/>
      <c r="AB592" s="1878" t="s">
        <v>2558</v>
      </c>
      <c r="AC592" s="1878" t="s">
        <v>5219</v>
      </c>
      <c r="AD592" s="1878" t="s">
        <v>5257</v>
      </c>
      <c r="AE592" s="1785"/>
      <c r="AF592" s="1785"/>
      <c r="AG592" s="1785"/>
      <c r="AH592" s="1785"/>
      <c r="AI592" s="1785"/>
      <c r="AJ592" s="1785"/>
      <c r="AK592" s="1785"/>
      <c r="AL592" s="1785"/>
    </row>
    <row r="593">
      <c r="A593" s="48"/>
      <c r="B593" s="1876">
        <v>12.0</v>
      </c>
      <c r="C593" s="1878" t="s">
        <v>5310</v>
      </c>
      <c r="D593" s="1882" t="s">
        <v>283</v>
      </c>
      <c r="E593" s="1882">
        <v>1.115420666E9</v>
      </c>
      <c r="F593" s="1884">
        <v>39695.0</v>
      </c>
      <c r="G593" s="1882">
        <v>9.0</v>
      </c>
      <c r="H593" s="1882" t="s">
        <v>42</v>
      </c>
      <c r="I593" s="1887"/>
      <c r="J593" s="1891" t="s">
        <v>5312</v>
      </c>
      <c r="K593" s="1882" t="s">
        <v>1024</v>
      </c>
      <c r="L593" s="1882">
        <v>3.183555924E9</v>
      </c>
      <c r="M593" s="1916"/>
      <c r="N593" s="1887"/>
      <c r="O593" s="1882" t="s">
        <v>457</v>
      </c>
      <c r="P593" s="1882" t="s">
        <v>547</v>
      </c>
      <c r="Q593" s="1882" t="s">
        <v>49</v>
      </c>
      <c r="R593" s="1882" t="s">
        <v>50</v>
      </c>
      <c r="S593" s="1882" t="s">
        <v>5319</v>
      </c>
      <c r="T593" s="1882" t="s">
        <v>271</v>
      </c>
      <c r="U593" s="1882" t="s">
        <v>1972</v>
      </c>
      <c r="V593" s="1891" t="s">
        <v>5321</v>
      </c>
      <c r="W593" s="1882">
        <v>3.183555924E9</v>
      </c>
      <c r="X593" s="1891" t="s">
        <v>1024</v>
      </c>
      <c r="Y593" s="1882" t="s">
        <v>1024</v>
      </c>
      <c r="Z593" s="1884">
        <v>43150.0</v>
      </c>
      <c r="AA593" s="1887"/>
      <c r="AB593" s="1878" t="s">
        <v>2558</v>
      </c>
      <c r="AC593" s="1878" t="s">
        <v>5219</v>
      </c>
      <c r="AD593" s="1878" t="s">
        <v>5257</v>
      </c>
      <c r="AE593" s="1785"/>
      <c r="AF593" s="1785"/>
      <c r="AG593" s="1785"/>
      <c r="AH593" s="1785"/>
      <c r="AI593" s="1785"/>
      <c r="AJ593" s="1785"/>
      <c r="AK593" s="1785"/>
      <c r="AL593" s="1785"/>
    </row>
    <row r="594">
      <c r="A594" s="48"/>
      <c r="B594" s="1876">
        <v>13.0</v>
      </c>
      <c r="C594" s="1878" t="s">
        <v>5328</v>
      </c>
      <c r="D594" s="1882" t="s">
        <v>145</v>
      </c>
      <c r="E594" s="1882">
        <v>1.089606854E9</v>
      </c>
      <c r="F594" s="1884">
        <v>40075.0</v>
      </c>
      <c r="G594" s="1882">
        <v>8.0</v>
      </c>
      <c r="H594" s="1882" t="s">
        <v>75</v>
      </c>
      <c r="I594" s="1882" t="s">
        <v>76</v>
      </c>
      <c r="J594" s="1891" t="s">
        <v>5330</v>
      </c>
      <c r="K594" s="1882">
        <v>3168755.0</v>
      </c>
      <c r="L594" s="1882">
        <v>3.1138186E9</v>
      </c>
      <c r="M594" s="1894" t="s">
        <v>5331</v>
      </c>
      <c r="N594" s="1887"/>
      <c r="O594" s="1882" t="s">
        <v>457</v>
      </c>
      <c r="P594" s="1882" t="s">
        <v>457</v>
      </c>
      <c r="Q594" s="1882" t="s">
        <v>49</v>
      </c>
      <c r="R594" s="1882" t="s">
        <v>50</v>
      </c>
      <c r="S594" s="1887"/>
      <c r="T594" s="1882" t="s">
        <v>271</v>
      </c>
      <c r="U594" s="1882" t="s">
        <v>97</v>
      </c>
      <c r="V594" s="1891" t="s">
        <v>5332</v>
      </c>
      <c r="W594" s="1882">
        <v>3.1138186E9</v>
      </c>
      <c r="X594" s="1891" t="s">
        <v>5333</v>
      </c>
      <c r="Y594" s="1882">
        <v>3.217033039E9</v>
      </c>
      <c r="Z594" s="1884">
        <v>43150.0</v>
      </c>
      <c r="AA594" s="1887"/>
      <c r="AB594" s="1878" t="s">
        <v>2558</v>
      </c>
      <c r="AC594" s="1878" t="s">
        <v>5219</v>
      </c>
      <c r="AD594" s="1878" t="s">
        <v>5257</v>
      </c>
      <c r="AE594" s="1785"/>
      <c r="AF594" s="1785"/>
      <c r="AG594" s="1785"/>
      <c r="AH594" s="1785"/>
      <c r="AI594" s="1785"/>
      <c r="AJ594" s="1785"/>
      <c r="AK594" s="1785"/>
      <c r="AL594" s="1785"/>
    </row>
    <row r="595">
      <c r="A595" s="48"/>
      <c r="B595" s="1876">
        <v>14.0</v>
      </c>
      <c r="C595" s="1878" t="s">
        <v>5334</v>
      </c>
      <c r="D595" s="1882" t="s">
        <v>283</v>
      </c>
      <c r="E595" s="1882">
        <v>1.128906056E9</v>
      </c>
      <c r="F595" s="1884">
        <v>39886.0</v>
      </c>
      <c r="G595" s="1882">
        <v>9.0</v>
      </c>
      <c r="H595" s="1882" t="s">
        <v>42</v>
      </c>
      <c r="I595" s="1887"/>
      <c r="J595" s="1891" t="s">
        <v>5335</v>
      </c>
      <c r="K595" s="1887"/>
      <c r="L595" s="1882">
        <v>3.177755351E9</v>
      </c>
      <c r="M595" s="1916"/>
      <c r="N595" s="1887"/>
      <c r="O595" s="1882" t="s">
        <v>457</v>
      </c>
      <c r="P595" s="1882" t="s">
        <v>3046</v>
      </c>
      <c r="Q595" s="1882" t="s">
        <v>49</v>
      </c>
      <c r="R595" s="1882" t="s">
        <v>50</v>
      </c>
      <c r="S595" s="1882" t="s">
        <v>865</v>
      </c>
      <c r="T595" s="1882" t="s">
        <v>271</v>
      </c>
      <c r="U595" s="1882" t="s">
        <v>1972</v>
      </c>
      <c r="V595" s="1891" t="s">
        <v>5338</v>
      </c>
      <c r="W595" s="1882">
        <v>3.177755351E9</v>
      </c>
      <c r="X595" s="1891" t="s">
        <v>5340</v>
      </c>
      <c r="Y595" s="1882">
        <v>3.225204992E9</v>
      </c>
      <c r="Z595" s="1884">
        <v>43150.0</v>
      </c>
      <c r="AA595" s="1887"/>
      <c r="AB595" s="1878" t="s">
        <v>2558</v>
      </c>
      <c r="AC595" s="1878" t="s">
        <v>5219</v>
      </c>
      <c r="AD595" s="1878" t="s">
        <v>5257</v>
      </c>
      <c r="AE595" s="1785"/>
      <c r="AF595" s="1785"/>
      <c r="AG595" s="1785"/>
      <c r="AH595" s="1785"/>
      <c r="AI595" s="1785"/>
      <c r="AJ595" s="1785"/>
      <c r="AK595" s="1785"/>
      <c r="AL595" s="1785"/>
    </row>
    <row r="596">
      <c r="A596" s="48"/>
      <c r="B596" s="1876">
        <v>15.0</v>
      </c>
      <c r="C596" s="1878" t="s">
        <v>5343</v>
      </c>
      <c r="D596" s="1882" t="s">
        <v>145</v>
      </c>
      <c r="E596" s="1882">
        <v>1.089385128E9</v>
      </c>
      <c r="F596" s="1884">
        <v>39942.0</v>
      </c>
      <c r="G596" s="1882">
        <v>8.0</v>
      </c>
      <c r="H596" s="1882" t="s">
        <v>75</v>
      </c>
      <c r="I596" s="1882" t="s">
        <v>76</v>
      </c>
      <c r="J596" s="1891" t="s">
        <v>5347</v>
      </c>
      <c r="K596" s="1887"/>
      <c r="L596" s="1882">
        <v>3.126144602E9</v>
      </c>
      <c r="M596" s="1898"/>
      <c r="N596" s="1887"/>
      <c r="O596" s="1882" t="s">
        <v>536</v>
      </c>
      <c r="P596" s="1882" t="s">
        <v>4980</v>
      </c>
      <c r="Q596" s="1882" t="s">
        <v>49</v>
      </c>
      <c r="R596" s="1882" t="s">
        <v>50</v>
      </c>
      <c r="S596" s="1882" t="s">
        <v>221</v>
      </c>
      <c r="T596" s="1882" t="s">
        <v>271</v>
      </c>
      <c r="U596" s="1882" t="s">
        <v>97</v>
      </c>
      <c r="V596" s="1891" t="s">
        <v>5351</v>
      </c>
      <c r="W596" s="1882">
        <v>3.126144602E9</v>
      </c>
      <c r="X596" s="1891" t="s">
        <v>5353</v>
      </c>
      <c r="Y596" s="1882">
        <v>3380931.0</v>
      </c>
      <c r="Z596" s="1884">
        <v>43150.0</v>
      </c>
      <c r="AA596" s="1887"/>
      <c r="AB596" s="1878" t="s">
        <v>2558</v>
      </c>
      <c r="AC596" s="1878" t="s">
        <v>5219</v>
      </c>
      <c r="AD596" s="1878" t="s">
        <v>5354</v>
      </c>
      <c r="AE596" s="1785"/>
      <c r="AF596" s="1785"/>
      <c r="AG596" s="1785"/>
      <c r="AH596" s="1785"/>
      <c r="AI596" s="1785"/>
      <c r="AJ596" s="1785"/>
      <c r="AK596" s="1785"/>
      <c r="AL596" s="1785"/>
    </row>
    <row r="597">
      <c r="A597" s="48"/>
      <c r="B597" s="1876">
        <v>16.0</v>
      </c>
      <c r="C597" s="1878" t="s">
        <v>5360</v>
      </c>
      <c r="D597" s="1882" t="s">
        <v>145</v>
      </c>
      <c r="E597" s="1882">
        <v>1.09027613E9</v>
      </c>
      <c r="F597" s="1884">
        <v>40073.0</v>
      </c>
      <c r="G597" s="1882">
        <v>8.0</v>
      </c>
      <c r="H597" s="1882" t="s">
        <v>75</v>
      </c>
      <c r="I597" s="1882" t="s">
        <v>200</v>
      </c>
      <c r="J597" s="1891" t="s">
        <v>5361</v>
      </c>
      <c r="K597" s="1882">
        <v>3215671.0</v>
      </c>
      <c r="L597" s="1882">
        <v>3.126144602E9</v>
      </c>
      <c r="M597" s="1894" t="s">
        <v>5362</v>
      </c>
      <c r="N597" s="1887"/>
      <c r="O597" s="1882" t="s">
        <v>457</v>
      </c>
      <c r="P597" s="1882" t="s">
        <v>547</v>
      </c>
      <c r="Q597" s="1882" t="s">
        <v>49</v>
      </c>
      <c r="R597" s="1882" t="s">
        <v>50</v>
      </c>
      <c r="S597" s="1882" t="s">
        <v>3354</v>
      </c>
      <c r="T597" s="1882" t="s">
        <v>271</v>
      </c>
      <c r="U597" s="1882" t="s">
        <v>97</v>
      </c>
      <c r="V597" s="1891" t="s">
        <v>5367</v>
      </c>
      <c r="W597" s="1882">
        <v>3.136046633E9</v>
      </c>
      <c r="X597" s="1891" t="s">
        <v>5369</v>
      </c>
      <c r="Y597" s="1882">
        <v>3.132329457E9</v>
      </c>
      <c r="Z597" s="1884">
        <v>43150.0</v>
      </c>
      <c r="AA597" s="1887"/>
      <c r="AB597" s="1878" t="s">
        <v>2558</v>
      </c>
      <c r="AC597" s="1878" t="s">
        <v>5219</v>
      </c>
      <c r="AD597" s="1878" t="s">
        <v>5354</v>
      </c>
      <c r="AE597" s="1785"/>
      <c r="AF597" s="1785"/>
      <c r="AG597" s="1785"/>
      <c r="AH597" s="1785"/>
      <c r="AI597" s="1785"/>
      <c r="AJ597" s="1785"/>
      <c r="AK597" s="1785"/>
      <c r="AL597" s="1785"/>
    </row>
    <row r="598">
      <c r="A598" s="48"/>
      <c r="B598" s="1876">
        <v>17.0</v>
      </c>
      <c r="C598" s="1878" t="s">
        <v>5374</v>
      </c>
      <c r="D598" s="1882" t="s">
        <v>145</v>
      </c>
      <c r="E598" s="1882">
        <v>1.08960759E9</v>
      </c>
      <c r="F598" s="1936">
        <v>40158.0</v>
      </c>
      <c r="G598" s="1882">
        <v>8.0</v>
      </c>
      <c r="H598" s="1882" t="s">
        <v>42</v>
      </c>
      <c r="I598" s="1882" t="s">
        <v>76</v>
      </c>
      <c r="J598" s="1891" t="s">
        <v>5385</v>
      </c>
      <c r="K598" s="1882">
        <v>3166371.0</v>
      </c>
      <c r="L598" s="1882">
        <v>3.156718867E9</v>
      </c>
      <c r="M598" s="1894" t="s">
        <v>5386</v>
      </c>
      <c r="N598" s="1887"/>
      <c r="O598" s="1882" t="s">
        <v>457</v>
      </c>
      <c r="P598" s="1882" t="s">
        <v>1665</v>
      </c>
      <c r="Q598" s="1882" t="s">
        <v>49</v>
      </c>
      <c r="R598" s="1882" t="s">
        <v>50</v>
      </c>
      <c r="S598" s="1882" t="s">
        <v>343</v>
      </c>
      <c r="T598" s="1882" t="s">
        <v>271</v>
      </c>
      <c r="U598" s="1882" t="s">
        <v>1972</v>
      </c>
      <c r="V598" s="1891" t="s">
        <v>5387</v>
      </c>
      <c r="W598" s="1882">
        <v>3.156718867E9</v>
      </c>
      <c r="X598" s="1891" t="s">
        <v>5388</v>
      </c>
      <c r="Y598" s="1882">
        <v>3.103719713E9</v>
      </c>
      <c r="Z598" s="1884">
        <v>43150.0</v>
      </c>
      <c r="AA598" s="1887"/>
      <c r="AB598" s="1878" t="s">
        <v>2558</v>
      </c>
      <c r="AC598" s="1878" t="s">
        <v>5219</v>
      </c>
      <c r="AD598" s="1878" t="s">
        <v>5354</v>
      </c>
      <c r="AE598" s="1785"/>
      <c r="AF598" s="1785"/>
      <c r="AG598" s="1785"/>
      <c r="AH598" s="1785"/>
      <c r="AI598" s="1785"/>
      <c r="AJ598" s="1785"/>
      <c r="AK598" s="1785"/>
      <c r="AL598" s="1785"/>
    </row>
    <row r="599">
      <c r="A599" s="48"/>
      <c r="B599" s="1876">
        <v>18.0</v>
      </c>
      <c r="C599" s="1878" t="s">
        <v>5390</v>
      </c>
      <c r="D599" s="1882" t="s">
        <v>145</v>
      </c>
      <c r="E599" s="1882">
        <v>1.128848403E9</v>
      </c>
      <c r="F599" s="1884">
        <v>40006.0</v>
      </c>
      <c r="G599" s="1882">
        <v>8.0</v>
      </c>
      <c r="H599" s="1882" t="s">
        <v>75</v>
      </c>
      <c r="I599" s="1882" t="s">
        <v>76</v>
      </c>
      <c r="J599" s="1891" t="s">
        <v>5391</v>
      </c>
      <c r="K599" s="1882">
        <v>3459190.0</v>
      </c>
      <c r="L599" s="1882">
        <v>3.122823993E9</v>
      </c>
      <c r="M599" s="1894" t="s">
        <v>5392</v>
      </c>
      <c r="N599" s="1887"/>
      <c r="O599" s="1882" t="s">
        <v>536</v>
      </c>
      <c r="P599" s="1882" t="s">
        <v>3648</v>
      </c>
      <c r="Q599" s="1882" t="s">
        <v>2555</v>
      </c>
      <c r="R599" s="1882" t="s">
        <v>50</v>
      </c>
      <c r="S599" s="1882" t="s">
        <v>5393</v>
      </c>
      <c r="T599" s="1882" t="s">
        <v>271</v>
      </c>
      <c r="U599" s="1882" t="s">
        <v>97</v>
      </c>
      <c r="V599" s="1891" t="s">
        <v>5394</v>
      </c>
      <c r="W599" s="1882">
        <v>3.122827993E9</v>
      </c>
      <c r="X599" s="1891" t="s">
        <v>5395</v>
      </c>
      <c r="Y599" s="1882" t="s">
        <v>1024</v>
      </c>
      <c r="Z599" s="1884">
        <v>43150.0</v>
      </c>
      <c r="AA599" s="1887"/>
      <c r="AB599" s="1878" t="s">
        <v>2558</v>
      </c>
      <c r="AC599" s="1878" t="s">
        <v>5219</v>
      </c>
      <c r="AD599" s="1878" t="s">
        <v>5354</v>
      </c>
      <c r="AE599" s="1785"/>
      <c r="AF599" s="1785"/>
      <c r="AG599" s="1785"/>
      <c r="AH599" s="1785"/>
      <c r="AI599" s="1785"/>
      <c r="AJ599" s="1785"/>
      <c r="AK599" s="1785"/>
      <c r="AL599" s="1785"/>
    </row>
    <row r="600">
      <c r="A600" s="48"/>
      <c r="B600" s="1876">
        <v>19.0</v>
      </c>
      <c r="C600" s="1878" t="s">
        <v>5401</v>
      </c>
      <c r="D600" s="1882" t="s">
        <v>145</v>
      </c>
      <c r="E600" s="1882">
        <v>1.054399228E9</v>
      </c>
      <c r="F600" s="1884">
        <v>39357.0</v>
      </c>
      <c r="G600" s="1882">
        <v>10.0</v>
      </c>
      <c r="H600" s="1882" t="s">
        <v>75</v>
      </c>
      <c r="I600" s="1882" t="s">
        <v>86</v>
      </c>
      <c r="J600" s="1891" t="s">
        <v>5402</v>
      </c>
      <c r="K600" s="1882">
        <v>3457772.0</v>
      </c>
      <c r="L600" s="1882">
        <v>3.234371301E9</v>
      </c>
      <c r="M600" s="1898"/>
      <c r="N600" s="1887"/>
      <c r="O600" s="1882" t="s">
        <v>457</v>
      </c>
      <c r="P600" s="1882" t="s">
        <v>457</v>
      </c>
      <c r="Q600" s="1882" t="s">
        <v>49</v>
      </c>
      <c r="R600" s="1882" t="s">
        <v>50</v>
      </c>
      <c r="S600" s="1882" t="s">
        <v>115</v>
      </c>
      <c r="T600" s="1882" t="s">
        <v>271</v>
      </c>
      <c r="U600" s="1882" t="s">
        <v>97</v>
      </c>
      <c r="V600" s="1891" t="s">
        <v>5403</v>
      </c>
      <c r="W600" s="1882">
        <v>3.234371301E9</v>
      </c>
      <c r="X600" s="1891" t="s">
        <v>1024</v>
      </c>
      <c r="Y600" s="1882" t="s">
        <v>1024</v>
      </c>
      <c r="Z600" s="1884">
        <v>43150.0</v>
      </c>
      <c r="AA600" s="1887"/>
      <c r="AB600" s="1878" t="s">
        <v>2558</v>
      </c>
      <c r="AC600" s="1878" t="s">
        <v>5219</v>
      </c>
      <c r="AD600" s="1878" t="s">
        <v>5404</v>
      </c>
      <c r="AE600" s="1785"/>
      <c r="AF600" s="1785"/>
      <c r="AG600" s="1785"/>
      <c r="AH600" s="1785"/>
      <c r="AI600" s="1785"/>
      <c r="AJ600" s="1785"/>
      <c r="AK600" s="1785"/>
      <c r="AL600" s="1785"/>
    </row>
    <row r="601">
      <c r="A601" s="48"/>
      <c r="B601" s="1876">
        <v>20.0</v>
      </c>
      <c r="C601" s="1878" t="s">
        <v>5406</v>
      </c>
      <c r="D601" s="1882" t="s">
        <v>145</v>
      </c>
      <c r="E601" s="1882">
        <v>1.088830278E9</v>
      </c>
      <c r="F601" s="1884">
        <v>39465.0</v>
      </c>
      <c r="G601" s="1882">
        <v>10.0</v>
      </c>
      <c r="H601" s="1882" t="s">
        <v>42</v>
      </c>
      <c r="I601" s="1882" t="s">
        <v>76</v>
      </c>
      <c r="J601" s="1891" t="s">
        <v>5407</v>
      </c>
      <c r="K601" s="1882" t="s">
        <v>1024</v>
      </c>
      <c r="L601" s="1882">
        <v>3.11465646E9</v>
      </c>
      <c r="M601" s="1898"/>
      <c r="N601" s="1887"/>
      <c r="O601" s="1882" t="s">
        <v>785</v>
      </c>
      <c r="P601" s="1882" t="s">
        <v>5408</v>
      </c>
      <c r="Q601" s="1882" t="s">
        <v>49</v>
      </c>
      <c r="R601" s="1882" t="s">
        <v>50</v>
      </c>
      <c r="S601" s="1882" t="s">
        <v>1147</v>
      </c>
      <c r="T601" s="1882" t="s">
        <v>271</v>
      </c>
      <c r="U601" s="1882" t="s">
        <v>5409</v>
      </c>
      <c r="V601" s="1891" t="s">
        <v>5410</v>
      </c>
      <c r="W601" s="1882">
        <v>3.11465646E9</v>
      </c>
      <c r="X601" s="1891" t="s">
        <v>5411</v>
      </c>
      <c r="Y601" s="1882">
        <v>3.136881869E9</v>
      </c>
      <c r="Z601" s="1884">
        <v>43150.0</v>
      </c>
      <c r="AA601" s="1887"/>
      <c r="AB601" s="1878" t="s">
        <v>2558</v>
      </c>
      <c r="AC601" s="1878" t="s">
        <v>5219</v>
      </c>
      <c r="AD601" s="1878" t="s">
        <v>5404</v>
      </c>
      <c r="AE601" s="1785"/>
      <c r="AF601" s="1785"/>
      <c r="AG601" s="1785"/>
      <c r="AH601" s="1785"/>
      <c r="AI601" s="1785"/>
      <c r="AJ601" s="1785"/>
      <c r="AK601" s="1785"/>
      <c r="AL601" s="1785"/>
    </row>
    <row r="602">
      <c r="A602" s="48"/>
      <c r="B602" s="1876">
        <v>21.0</v>
      </c>
      <c r="C602" s="1878" t="s">
        <v>5412</v>
      </c>
      <c r="D602" s="1882" t="s">
        <v>283</v>
      </c>
      <c r="E602" s="1882">
        <v>1.089100009E9</v>
      </c>
      <c r="F602" s="1884">
        <v>39514.0</v>
      </c>
      <c r="G602" s="1882">
        <v>10.0</v>
      </c>
      <c r="H602" s="1882" t="s">
        <v>75</v>
      </c>
      <c r="I602" s="1887"/>
      <c r="J602" s="1891" t="s">
        <v>5413</v>
      </c>
      <c r="K602" s="1882">
        <v>3450025.0</v>
      </c>
      <c r="L602" s="1882">
        <v>3.148452301E9</v>
      </c>
      <c r="M602" s="1894" t="s">
        <v>5414</v>
      </c>
      <c r="N602" s="1887"/>
      <c r="O602" s="1882" t="s">
        <v>457</v>
      </c>
      <c r="P602" s="1882" t="s">
        <v>457</v>
      </c>
      <c r="Q602" s="1882" t="s">
        <v>49</v>
      </c>
      <c r="R602" s="1882" t="s">
        <v>50</v>
      </c>
      <c r="S602" s="1887"/>
      <c r="T602" s="1882" t="s">
        <v>271</v>
      </c>
      <c r="U602" s="1882" t="s">
        <v>5416</v>
      </c>
      <c r="V602" s="1891" t="s">
        <v>5417</v>
      </c>
      <c r="W602" s="1882">
        <v>3.148452301E9</v>
      </c>
      <c r="X602" s="1891" t="s">
        <v>5419</v>
      </c>
      <c r="Y602" s="1882">
        <v>3.203473247E9</v>
      </c>
      <c r="Z602" s="1884">
        <v>43150.0</v>
      </c>
      <c r="AA602" s="1887"/>
      <c r="AB602" s="1878" t="s">
        <v>2558</v>
      </c>
      <c r="AC602" s="1878" t="s">
        <v>5219</v>
      </c>
      <c r="AD602" s="1878" t="s">
        <v>5404</v>
      </c>
      <c r="AE602" s="1785"/>
      <c r="AF602" s="1785"/>
      <c r="AG602" s="1785"/>
      <c r="AH602" s="1785"/>
      <c r="AI602" s="1785"/>
      <c r="AJ602" s="1785"/>
      <c r="AK602" s="1785"/>
      <c r="AL602" s="1785"/>
    </row>
    <row r="603">
      <c r="A603" s="48"/>
      <c r="B603" s="1876">
        <v>22.0</v>
      </c>
      <c r="C603" s="1878" t="s">
        <v>5420</v>
      </c>
      <c r="D603" s="1882" t="s">
        <v>145</v>
      </c>
      <c r="E603" s="1882">
        <v>1.085719187E9</v>
      </c>
      <c r="F603" s="1884">
        <v>39692.0</v>
      </c>
      <c r="G603" s="1882">
        <v>9.0</v>
      </c>
      <c r="H603" s="1882" t="s">
        <v>75</v>
      </c>
      <c r="I603" s="1882" t="s">
        <v>76</v>
      </c>
      <c r="J603" s="1891" t="s">
        <v>5421</v>
      </c>
      <c r="K603" s="1882" t="s">
        <v>1024</v>
      </c>
      <c r="L603" s="1882">
        <v>3.12229488E9</v>
      </c>
      <c r="M603" s="1898"/>
      <c r="N603" s="1887"/>
      <c r="O603" s="1882" t="s">
        <v>536</v>
      </c>
      <c r="P603" s="1882" t="s">
        <v>1019</v>
      </c>
      <c r="Q603" s="1882" t="s">
        <v>49</v>
      </c>
      <c r="R603" s="1882" t="s">
        <v>50</v>
      </c>
      <c r="S603" s="1887"/>
      <c r="T603" s="1882" t="s">
        <v>271</v>
      </c>
      <c r="U603" s="1882" t="s">
        <v>97</v>
      </c>
      <c r="V603" s="1891" t="s">
        <v>5422</v>
      </c>
      <c r="W603" s="1882">
        <v>3.12229488E9</v>
      </c>
      <c r="X603" s="1891" t="s">
        <v>5423</v>
      </c>
      <c r="Y603" s="1882">
        <v>3.18398997E9</v>
      </c>
      <c r="Z603" s="1884">
        <v>43150.0</v>
      </c>
      <c r="AA603" s="1887"/>
      <c r="AB603" s="1878" t="s">
        <v>2558</v>
      </c>
      <c r="AC603" s="1878" t="s">
        <v>5219</v>
      </c>
      <c r="AD603" s="1878" t="s">
        <v>5424</v>
      </c>
      <c r="AE603" s="1785"/>
      <c r="AF603" s="1785"/>
      <c r="AG603" s="1785"/>
      <c r="AH603" s="1785"/>
      <c r="AI603" s="1785"/>
      <c r="AJ603" s="1785"/>
      <c r="AK603" s="1785"/>
      <c r="AL603" s="1785"/>
    </row>
    <row r="604">
      <c r="A604" s="48"/>
      <c r="B604" s="1876">
        <v>23.0</v>
      </c>
      <c r="C604" s="1878" t="s">
        <v>5426</v>
      </c>
      <c r="D604" s="1882" t="s">
        <v>283</v>
      </c>
      <c r="E604" s="1882">
        <v>1.0857194E9</v>
      </c>
      <c r="F604" s="1884">
        <v>39816.0</v>
      </c>
      <c r="G604" s="1882">
        <v>9.0</v>
      </c>
      <c r="H604" s="1882" t="s">
        <v>75</v>
      </c>
      <c r="I604" s="1882" t="s">
        <v>43</v>
      </c>
      <c r="J604" s="1891" t="s">
        <v>5427</v>
      </c>
      <c r="K604" s="1882">
        <v>3442456.0</v>
      </c>
      <c r="L604" s="1882">
        <v>3.127280186E9</v>
      </c>
      <c r="M604" s="1894" t="s">
        <v>5428</v>
      </c>
      <c r="N604" s="1887"/>
      <c r="O604" s="1882" t="s">
        <v>457</v>
      </c>
      <c r="P604" s="1882" t="s">
        <v>5429</v>
      </c>
      <c r="Q604" s="1882" t="s">
        <v>49</v>
      </c>
      <c r="R604" s="1882" t="s">
        <v>50</v>
      </c>
      <c r="S604" s="1887"/>
      <c r="T604" s="1882" t="s">
        <v>271</v>
      </c>
      <c r="U604" s="1882" t="s">
        <v>97</v>
      </c>
      <c r="V604" s="1891" t="s">
        <v>5432</v>
      </c>
      <c r="W604" s="1882">
        <v>3.127280186E9</v>
      </c>
      <c r="X604" s="1891" t="s">
        <v>5433</v>
      </c>
      <c r="Y604" s="1882">
        <v>3.113153784E9</v>
      </c>
      <c r="Z604" s="1884">
        <v>43150.0</v>
      </c>
      <c r="AA604" s="1887"/>
      <c r="AB604" s="1878" t="s">
        <v>2558</v>
      </c>
      <c r="AC604" s="1878" t="s">
        <v>5219</v>
      </c>
      <c r="AD604" s="1878" t="s">
        <v>5424</v>
      </c>
      <c r="AE604" s="1785"/>
      <c r="AF604" s="1785"/>
      <c r="AG604" s="1785"/>
      <c r="AH604" s="1785"/>
      <c r="AI604" s="1785"/>
      <c r="AJ604" s="1785"/>
      <c r="AK604" s="1785"/>
      <c r="AL604" s="1785"/>
    </row>
    <row r="605">
      <c r="A605" s="48"/>
      <c r="B605" s="1876">
        <v>24.0</v>
      </c>
      <c r="C605" s="1878" t="s">
        <v>5434</v>
      </c>
      <c r="D605" s="1882" t="s">
        <v>283</v>
      </c>
      <c r="E605" s="1882">
        <v>1.034288687E9</v>
      </c>
      <c r="F605" s="1936">
        <v>39356.0</v>
      </c>
      <c r="G605" s="1882">
        <v>9.0</v>
      </c>
      <c r="H605" s="1882" t="s">
        <v>75</v>
      </c>
      <c r="I605" s="1882" t="s">
        <v>76</v>
      </c>
      <c r="J605" s="1891" t="s">
        <v>5435</v>
      </c>
      <c r="K605" s="1882">
        <v>3382377.0</v>
      </c>
      <c r="L605" s="1882">
        <v>3.122931565E9</v>
      </c>
      <c r="M605" s="1894" t="s">
        <v>5436</v>
      </c>
      <c r="N605" s="1887"/>
      <c r="O605" s="1882" t="s">
        <v>536</v>
      </c>
      <c r="P605" s="1882" t="s">
        <v>4980</v>
      </c>
      <c r="Q605" s="1882" t="s">
        <v>49</v>
      </c>
      <c r="R605" s="1882" t="s">
        <v>50</v>
      </c>
      <c r="S605" s="1882" t="s">
        <v>115</v>
      </c>
      <c r="T605" s="1882" t="s">
        <v>271</v>
      </c>
      <c r="U605" s="1882" t="s">
        <v>97</v>
      </c>
      <c r="V605" s="1891" t="s">
        <v>5440</v>
      </c>
      <c r="W605" s="1882">
        <v>3.122931565E9</v>
      </c>
      <c r="X605" s="1891" t="s">
        <v>5441</v>
      </c>
      <c r="Y605" s="1882">
        <v>3.108131711E9</v>
      </c>
      <c r="Z605" s="1884">
        <v>43150.0</v>
      </c>
      <c r="AA605" s="1887"/>
      <c r="AB605" s="1878" t="s">
        <v>2558</v>
      </c>
      <c r="AC605" s="1878" t="s">
        <v>5219</v>
      </c>
      <c r="AD605" s="1878" t="s">
        <v>5442</v>
      </c>
      <c r="AE605" s="1785"/>
      <c r="AF605" s="1785"/>
      <c r="AG605" s="1785"/>
      <c r="AH605" s="1785"/>
      <c r="AI605" s="1785"/>
      <c r="AJ605" s="1785"/>
      <c r="AK605" s="1785"/>
      <c r="AL605" s="1785"/>
    </row>
    <row r="606">
      <c r="A606" s="48"/>
      <c r="B606" s="1876">
        <v>25.0</v>
      </c>
      <c r="C606" s="1878" t="s">
        <v>5446</v>
      </c>
      <c r="D606" s="1882" t="s">
        <v>283</v>
      </c>
      <c r="E606" s="1882">
        <v>1.088830612E9</v>
      </c>
      <c r="F606" s="1884">
        <v>39501.0</v>
      </c>
      <c r="G606" s="1882">
        <v>10.0</v>
      </c>
      <c r="H606" s="1882" t="s">
        <v>75</v>
      </c>
      <c r="I606" s="1882" t="s">
        <v>76</v>
      </c>
      <c r="J606" s="1891" t="s">
        <v>5447</v>
      </c>
      <c r="K606" s="1882">
        <v>3217619.0</v>
      </c>
      <c r="L606" s="1882">
        <v>3.217913503E9</v>
      </c>
      <c r="M606" s="1898"/>
      <c r="N606" s="1887"/>
      <c r="O606" s="1882" t="s">
        <v>457</v>
      </c>
      <c r="P606" s="1882" t="s">
        <v>547</v>
      </c>
      <c r="Q606" s="1882" t="s">
        <v>49</v>
      </c>
      <c r="R606" s="1882" t="s">
        <v>50</v>
      </c>
      <c r="S606" s="1882" t="s">
        <v>3354</v>
      </c>
      <c r="T606" s="1882" t="s">
        <v>271</v>
      </c>
      <c r="U606" s="1882" t="s">
        <v>5416</v>
      </c>
      <c r="V606" s="1891" t="s">
        <v>5449</v>
      </c>
      <c r="W606" s="1882">
        <v>3.217913503E9</v>
      </c>
      <c r="X606" s="1891" t="s">
        <v>5450</v>
      </c>
      <c r="Y606" s="1882" t="s">
        <v>1024</v>
      </c>
      <c r="Z606" s="1884">
        <v>43150.0</v>
      </c>
      <c r="AA606" s="1887"/>
      <c r="AB606" s="1878" t="s">
        <v>2558</v>
      </c>
      <c r="AC606" s="1878" t="s">
        <v>5219</v>
      </c>
      <c r="AD606" s="1878" t="s">
        <v>5442</v>
      </c>
      <c r="AE606" s="1785"/>
      <c r="AF606" s="1785"/>
      <c r="AG606" s="1785"/>
      <c r="AH606" s="1785"/>
      <c r="AI606" s="1785"/>
      <c r="AJ606" s="1785"/>
      <c r="AK606" s="1785"/>
      <c r="AL606" s="1785"/>
    </row>
    <row r="607">
      <c r="A607" s="48"/>
      <c r="B607" s="1876">
        <v>26.0</v>
      </c>
      <c r="C607" s="1878" t="s">
        <v>5455</v>
      </c>
      <c r="D607" s="1882" t="s">
        <v>283</v>
      </c>
      <c r="E607" s="1882">
        <v>1.112151648E9</v>
      </c>
      <c r="F607" s="1936">
        <v>39368.0</v>
      </c>
      <c r="G607" s="1882">
        <v>9.0</v>
      </c>
      <c r="H607" s="1882" t="s">
        <v>42</v>
      </c>
      <c r="I607" s="1882" t="s">
        <v>86</v>
      </c>
      <c r="J607" s="1891" t="s">
        <v>5459</v>
      </c>
      <c r="K607" s="1882">
        <v>3458695.0</v>
      </c>
      <c r="L607" s="1882" t="s">
        <v>1024</v>
      </c>
      <c r="M607" s="1894" t="s">
        <v>5460</v>
      </c>
      <c r="N607" s="1887"/>
      <c r="O607" s="1882" t="s">
        <v>457</v>
      </c>
      <c r="P607" s="1882" t="s">
        <v>547</v>
      </c>
      <c r="Q607" s="1882" t="s">
        <v>49</v>
      </c>
      <c r="R607" s="1882" t="s">
        <v>50</v>
      </c>
      <c r="S607" s="1882" t="s">
        <v>1147</v>
      </c>
      <c r="T607" s="1882" t="s">
        <v>271</v>
      </c>
      <c r="U607" s="1882" t="s">
        <v>5409</v>
      </c>
      <c r="V607" s="1891" t="s">
        <v>5462</v>
      </c>
      <c r="W607" s="1882">
        <v>3458695.0</v>
      </c>
      <c r="X607" s="1891" t="s">
        <v>1024</v>
      </c>
      <c r="Y607" s="1882" t="s">
        <v>1024</v>
      </c>
      <c r="Z607" s="1884">
        <v>43150.0</v>
      </c>
      <c r="AA607" s="1887"/>
      <c r="AB607" s="1878" t="s">
        <v>2558</v>
      </c>
      <c r="AC607" s="1878" t="s">
        <v>5219</v>
      </c>
      <c r="AD607" s="1878" t="s">
        <v>5442</v>
      </c>
      <c r="AE607" s="1785"/>
      <c r="AF607" s="1785"/>
      <c r="AG607" s="1785"/>
      <c r="AH607" s="1785"/>
      <c r="AI607" s="1785"/>
      <c r="AJ607" s="1785"/>
      <c r="AK607" s="1785"/>
      <c r="AL607" s="1785"/>
    </row>
    <row r="608">
      <c r="A608" s="48"/>
      <c r="B608" s="1876">
        <v>27.0</v>
      </c>
      <c r="C608" s="1878" t="s">
        <v>5464</v>
      </c>
      <c r="D608" s="1882" t="s">
        <v>283</v>
      </c>
      <c r="E608" s="1882">
        <v>1.137060941E9</v>
      </c>
      <c r="F608" s="1884">
        <v>39514.0</v>
      </c>
      <c r="G608" s="1882">
        <v>10.0</v>
      </c>
      <c r="H608" s="1882" t="s">
        <v>75</v>
      </c>
      <c r="I608" s="1882" t="s">
        <v>76</v>
      </c>
      <c r="J608" s="1891" t="s">
        <v>5465</v>
      </c>
      <c r="K608" s="1882">
        <v>3215426.0</v>
      </c>
      <c r="L608" s="1882">
        <v>3.113892328E9</v>
      </c>
      <c r="M608" s="1898"/>
      <c r="N608" s="1887"/>
      <c r="O608" s="1882" t="s">
        <v>457</v>
      </c>
      <c r="P608" s="1882" t="s">
        <v>547</v>
      </c>
      <c r="Q608" s="1882" t="s">
        <v>49</v>
      </c>
      <c r="R608" s="1882" t="s">
        <v>50</v>
      </c>
      <c r="S608" s="1882" t="s">
        <v>221</v>
      </c>
      <c r="T608" s="1882" t="s">
        <v>271</v>
      </c>
      <c r="U608" s="1882" t="s">
        <v>5416</v>
      </c>
      <c r="V608" s="1891" t="s">
        <v>5466</v>
      </c>
      <c r="W608" s="1882">
        <v>3.113892328E9</v>
      </c>
      <c r="X608" s="1891" t="s">
        <v>5467</v>
      </c>
      <c r="Y608" s="1882" t="s">
        <v>1024</v>
      </c>
      <c r="Z608" s="1884">
        <v>43150.0</v>
      </c>
      <c r="AA608" s="1887"/>
      <c r="AB608" s="1878" t="s">
        <v>2558</v>
      </c>
      <c r="AC608" s="1878" t="s">
        <v>5219</v>
      </c>
      <c r="AD608" s="1878" t="s">
        <v>5442</v>
      </c>
      <c r="AE608" s="1785"/>
      <c r="AF608" s="1785"/>
      <c r="AG608" s="1785"/>
      <c r="AH608" s="1785"/>
      <c r="AI608" s="1785"/>
      <c r="AJ608" s="1785"/>
      <c r="AK608" s="1785"/>
      <c r="AL608" s="1785"/>
    </row>
    <row r="609">
      <c r="A609" s="48"/>
      <c r="B609" s="1876">
        <v>28.0</v>
      </c>
      <c r="C609" s="1878" t="s">
        <v>5468</v>
      </c>
      <c r="D609" s="1882" t="s">
        <v>283</v>
      </c>
      <c r="E609" s="1882">
        <v>1.071579367E9</v>
      </c>
      <c r="F609" s="1936">
        <v>39356.0</v>
      </c>
      <c r="G609" s="1882">
        <v>10.0</v>
      </c>
      <c r="H609" s="1882" t="s">
        <v>42</v>
      </c>
      <c r="I609" s="1882" t="s">
        <v>76</v>
      </c>
      <c r="J609" s="1891" t="s">
        <v>5470</v>
      </c>
      <c r="K609" s="1887"/>
      <c r="L609" s="1882">
        <v>3.202720383E9</v>
      </c>
      <c r="M609" s="1898"/>
      <c r="N609" s="1887"/>
      <c r="O609" s="1882" t="s">
        <v>457</v>
      </c>
      <c r="P609" s="1882" t="s">
        <v>547</v>
      </c>
      <c r="Q609" s="1882" t="s">
        <v>49</v>
      </c>
      <c r="R609" s="1882" t="s">
        <v>50</v>
      </c>
      <c r="S609" s="1882" t="s">
        <v>240</v>
      </c>
      <c r="T609" s="1882" t="s">
        <v>271</v>
      </c>
      <c r="U609" s="1882" t="s">
        <v>1972</v>
      </c>
      <c r="V609" s="1891" t="s">
        <v>5471</v>
      </c>
      <c r="W609" s="1882">
        <v>3.202720383E9</v>
      </c>
      <c r="X609" s="1891" t="s">
        <v>5472</v>
      </c>
      <c r="Y609" s="1882">
        <v>3.116078361E9</v>
      </c>
      <c r="Z609" s="1884">
        <v>43150.0</v>
      </c>
      <c r="AA609" s="1887"/>
      <c r="AB609" s="1878" t="s">
        <v>2558</v>
      </c>
      <c r="AC609" s="1878" t="s">
        <v>5219</v>
      </c>
      <c r="AD609" s="1878" t="s">
        <v>5442</v>
      </c>
      <c r="AE609" s="1785"/>
      <c r="AF609" s="1785"/>
      <c r="AG609" s="1785"/>
      <c r="AH609" s="1785"/>
      <c r="AI609" s="1785"/>
      <c r="AJ609" s="1785"/>
      <c r="AK609" s="1785"/>
      <c r="AL609" s="1785"/>
    </row>
    <row r="610">
      <c r="A610" s="48"/>
      <c r="B610" s="1876">
        <v>29.0</v>
      </c>
      <c r="C610" s="1878" t="s">
        <v>5473</v>
      </c>
      <c r="D610" s="1882" t="s">
        <v>283</v>
      </c>
      <c r="E610" s="1882">
        <v>1.089935825E9</v>
      </c>
      <c r="F610" s="1884">
        <v>39554.0</v>
      </c>
      <c r="G610" s="1882">
        <v>9.0</v>
      </c>
      <c r="H610" s="1882" t="s">
        <v>42</v>
      </c>
      <c r="I610" s="1882" t="s">
        <v>76</v>
      </c>
      <c r="J610" s="1891" t="s">
        <v>5474</v>
      </c>
      <c r="K610" s="1887"/>
      <c r="L610" s="1882">
        <v>3.205941925E9</v>
      </c>
      <c r="M610" s="1894" t="s">
        <v>5475</v>
      </c>
      <c r="N610" s="1887"/>
      <c r="O610" s="1882" t="s">
        <v>3472</v>
      </c>
      <c r="P610" s="1882" t="s">
        <v>3472</v>
      </c>
      <c r="Q610" s="1882" t="s">
        <v>49</v>
      </c>
      <c r="R610" s="1882" t="s">
        <v>50</v>
      </c>
      <c r="S610" s="1882" t="s">
        <v>445</v>
      </c>
      <c r="T610" s="1882" t="s">
        <v>271</v>
      </c>
      <c r="U610" s="1882" t="s">
        <v>1972</v>
      </c>
      <c r="V610" s="1891" t="s">
        <v>5476</v>
      </c>
      <c r="W610" s="1882">
        <v>3.205941925E9</v>
      </c>
      <c r="X610" s="1891" t="s">
        <v>5477</v>
      </c>
      <c r="Y610" s="1882">
        <v>3.117454827E9</v>
      </c>
      <c r="Z610" s="1884">
        <v>43150.0</v>
      </c>
      <c r="AA610" s="1887"/>
      <c r="AB610" s="1878" t="s">
        <v>2558</v>
      </c>
      <c r="AC610" s="1878" t="s">
        <v>5219</v>
      </c>
      <c r="AD610" s="1878" t="s">
        <v>5442</v>
      </c>
      <c r="AE610" s="1785"/>
      <c r="AF610" s="1785"/>
      <c r="AG610" s="1785"/>
      <c r="AH610" s="1785"/>
      <c r="AI610" s="1785"/>
      <c r="AJ610" s="1785"/>
      <c r="AK610" s="1785"/>
      <c r="AL610" s="1785"/>
    </row>
    <row r="611">
      <c r="A611" s="48"/>
      <c r="B611" s="1876">
        <v>30.0</v>
      </c>
      <c r="C611" s="1878" t="s">
        <v>5478</v>
      </c>
      <c r="D611" s="1882" t="s">
        <v>283</v>
      </c>
      <c r="E611" s="1882">
        <v>1.088830443E9</v>
      </c>
      <c r="F611" s="1884">
        <v>39492.0</v>
      </c>
      <c r="G611" s="1882">
        <v>10.0</v>
      </c>
      <c r="H611" s="1882" t="s">
        <v>75</v>
      </c>
      <c r="I611" s="1882" t="s">
        <v>43</v>
      </c>
      <c r="J611" s="1891" t="s">
        <v>5479</v>
      </c>
      <c r="K611" s="1882">
        <v>3444364.0</v>
      </c>
      <c r="L611" s="1882">
        <v>3.218603024E9</v>
      </c>
      <c r="M611" s="1894" t="s">
        <v>5480</v>
      </c>
      <c r="N611" s="1887"/>
      <c r="O611" s="1882" t="s">
        <v>457</v>
      </c>
      <c r="P611" s="1882" t="s">
        <v>1041</v>
      </c>
      <c r="Q611" s="1882" t="s">
        <v>49</v>
      </c>
      <c r="R611" s="1882" t="s">
        <v>50</v>
      </c>
      <c r="S611" s="1882" t="s">
        <v>865</v>
      </c>
      <c r="T611" s="1882" t="s">
        <v>271</v>
      </c>
      <c r="U611" s="1882" t="s">
        <v>97</v>
      </c>
      <c r="V611" s="1891" t="s">
        <v>5481</v>
      </c>
      <c r="W611" s="1882">
        <v>3.218603024E9</v>
      </c>
      <c r="X611" s="1891" t="s">
        <v>5482</v>
      </c>
      <c r="Y611" s="1882">
        <v>3.10895641E8</v>
      </c>
      <c r="Z611" s="1884">
        <v>43150.0</v>
      </c>
      <c r="AA611" s="1887"/>
      <c r="AB611" s="1878" t="s">
        <v>2558</v>
      </c>
      <c r="AC611" s="1878" t="s">
        <v>5219</v>
      </c>
      <c r="AD611" s="1878" t="s">
        <v>5442</v>
      </c>
      <c r="AE611" s="1785"/>
      <c r="AF611" s="1785"/>
      <c r="AG611" s="1785"/>
      <c r="AH611" s="1785"/>
      <c r="AI611" s="1785"/>
      <c r="AJ611" s="1785"/>
      <c r="AK611" s="1785"/>
      <c r="AL611" s="1785"/>
    </row>
    <row r="612">
      <c r="A612" s="48"/>
      <c r="B612" s="1876">
        <v>31.0</v>
      </c>
      <c r="C612" s="1878" t="s">
        <v>5484</v>
      </c>
      <c r="D612" s="1882" t="s">
        <v>283</v>
      </c>
      <c r="E612" s="1882">
        <v>1.089935898E9</v>
      </c>
      <c r="F612" s="1884">
        <v>39212.0</v>
      </c>
      <c r="G612" s="1882">
        <v>10.0</v>
      </c>
      <c r="H612" s="1882" t="s">
        <v>75</v>
      </c>
      <c r="I612" s="1882" t="s">
        <v>43</v>
      </c>
      <c r="J612" s="1891" t="s">
        <v>5485</v>
      </c>
      <c r="K612" s="1882" t="s">
        <v>1024</v>
      </c>
      <c r="L612" s="1882">
        <v>3.11328299E9</v>
      </c>
      <c r="M612" s="1894" t="s">
        <v>5486</v>
      </c>
      <c r="N612" s="1887"/>
      <c r="O612" s="1882" t="s">
        <v>457</v>
      </c>
      <c r="P612" s="1882" t="s">
        <v>457</v>
      </c>
      <c r="Q612" s="1882" t="s">
        <v>49</v>
      </c>
      <c r="R612" s="1882" t="s">
        <v>50</v>
      </c>
      <c r="S612" s="1882" t="s">
        <v>115</v>
      </c>
      <c r="T612" s="1882" t="s">
        <v>271</v>
      </c>
      <c r="U612" s="1882" t="s">
        <v>5416</v>
      </c>
      <c r="V612" s="1891" t="s">
        <v>5487</v>
      </c>
      <c r="W612" s="1882">
        <v>3.11328299E9</v>
      </c>
      <c r="X612" s="1891" t="s">
        <v>5488</v>
      </c>
      <c r="Y612" s="1882">
        <v>3210420.0</v>
      </c>
      <c r="Z612" s="1884">
        <v>43150.0</v>
      </c>
      <c r="AA612" s="1887"/>
      <c r="AB612" s="1878" t="s">
        <v>2558</v>
      </c>
      <c r="AC612" s="1878" t="s">
        <v>5219</v>
      </c>
      <c r="AD612" s="1878" t="s">
        <v>5489</v>
      </c>
      <c r="AE612" s="1785"/>
      <c r="AF612" s="1785"/>
      <c r="AG612" s="1785"/>
      <c r="AH612" s="1785"/>
      <c r="AI612" s="1785"/>
      <c r="AJ612" s="1785"/>
      <c r="AK612" s="1785"/>
      <c r="AL612" s="1785"/>
    </row>
    <row r="613">
      <c r="A613" s="48"/>
      <c r="B613" s="1876">
        <v>32.0</v>
      </c>
      <c r="C613" s="1878" t="s">
        <v>5490</v>
      </c>
      <c r="D613" s="1882" t="s">
        <v>283</v>
      </c>
      <c r="E613" s="1882">
        <v>1.089099269E9</v>
      </c>
      <c r="F613" s="1884">
        <v>39091.0</v>
      </c>
      <c r="G613" s="1882">
        <v>11.0</v>
      </c>
      <c r="H613" s="1882" t="s">
        <v>75</v>
      </c>
      <c r="I613" s="1882" t="s">
        <v>76</v>
      </c>
      <c r="J613" s="1891" t="s">
        <v>5491</v>
      </c>
      <c r="K613" s="1882" t="s">
        <v>1024</v>
      </c>
      <c r="L613" s="1882">
        <v>3.106397279E9</v>
      </c>
      <c r="M613" s="1894" t="s">
        <v>5492</v>
      </c>
      <c r="N613" s="1887"/>
      <c r="O613" s="1887"/>
      <c r="P613" s="1882" t="s">
        <v>5494</v>
      </c>
      <c r="Q613" s="1882" t="s">
        <v>49</v>
      </c>
      <c r="R613" s="1882" t="s">
        <v>50</v>
      </c>
      <c r="S613" s="1882" t="s">
        <v>221</v>
      </c>
      <c r="T613" s="1882" t="s">
        <v>271</v>
      </c>
      <c r="U613" s="1882" t="s">
        <v>5416</v>
      </c>
      <c r="V613" s="1891" t="s">
        <v>5495</v>
      </c>
      <c r="W613" s="1882">
        <v>3.138327098E9</v>
      </c>
      <c r="X613" s="1891" t="s">
        <v>1024</v>
      </c>
      <c r="Y613" s="1882" t="s">
        <v>1024</v>
      </c>
      <c r="Z613" s="1884">
        <v>43150.0</v>
      </c>
      <c r="AA613" s="1887"/>
      <c r="AB613" s="1878" t="s">
        <v>2558</v>
      </c>
      <c r="AC613" s="1878" t="s">
        <v>5219</v>
      </c>
      <c r="AD613" s="1878" t="s">
        <v>5489</v>
      </c>
      <c r="AE613" s="1785"/>
      <c r="AF613" s="1785"/>
      <c r="AG613" s="1785"/>
      <c r="AH613" s="1785"/>
      <c r="AI613" s="1785"/>
      <c r="AJ613" s="1785"/>
      <c r="AK613" s="1785"/>
      <c r="AL613" s="1785"/>
    </row>
    <row r="614">
      <c r="A614" s="48"/>
      <c r="B614" s="1876">
        <v>33.0</v>
      </c>
      <c r="C614" s="1878" t="s">
        <v>5496</v>
      </c>
      <c r="D614" s="1882" t="s">
        <v>283</v>
      </c>
      <c r="E614" s="1882">
        <v>1.089099757E9</v>
      </c>
      <c r="F614" s="1936">
        <v>39392.0</v>
      </c>
      <c r="G614" s="1882">
        <v>10.0</v>
      </c>
      <c r="H614" s="1882" t="s">
        <v>42</v>
      </c>
      <c r="I614" s="1882" t="s">
        <v>76</v>
      </c>
      <c r="J614" s="1891" t="s">
        <v>5499</v>
      </c>
      <c r="K614" s="1882">
        <v>3409532.0</v>
      </c>
      <c r="L614" s="1882">
        <v>3215473.0</v>
      </c>
      <c r="M614" s="1894" t="s">
        <v>5500</v>
      </c>
      <c r="N614" s="1887"/>
      <c r="O614" s="1882" t="s">
        <v>457</v>
      </c>
      <c r="P614" s="1882" t="s">
        <v>547</v>
      </c>
      <c r="Q614" s="1882" t="s">
        <v>49</v>
      </c>
      <c r="R614" s="1882" t="s">
        <v>50</v>
      </c>
      <c r="S614" s="1882" t="s">
        <v>445</v>
      </c>
      <c r="T614" s="1882" t="s">
        <v>271</v>
      </c>
      <c r="U614" s="1882" t="s">
        <v>1972</v>
      </c>
      <c r="V614" s="1891" t="s">
        <v>5501</v>
      </c>
      <c r="W614" s="1882">
        <v>3409532.0</v>
      </c>
      <c r="X614" s="1891" t="s">
        <v>5502</v>
      </c>
      <c r="Y614" s="1882" t="s">
        <v>1024</v>
      </c>
      <c r="Z614" s="1884">
        <v>43150.0</v>
      </c>
      <c r="AA614" s="1887"/>
      <c r="AB614" s="1878" t="s">
        <v>2558</v>
      </c>
      <c r="AC614" s="1878" t="s">
        <v>5219</v>
      </c>
      <c r="AD614" s="1878" t="s">
        <v>5489</v>
      </c>
      <c r="AE614" s="1785"/>
      <c r="AF614" s="1785"/>
      <c r="AG614" s="1785"/>
      <c r="AH614" s="1785"/>
      <c r="AI614" s="1785"/>
      <c r="AJ614" s="1785"/>
      <c r="AK614" s="1785"/>
      <c r="AL614" s="1785"/>
    </row>
    <row r="615">
      <c r="A615" s="48"/>
      <c r="B615" s="1876">
        <v>34.0</v>
      </c>
      <c r="C615" s="1878" t="s">
        <v>5503</v>
      </c>
      <c r="D615" s="1882" t="s">
        <v>283</v>
      </c>
      <c r="E615" s="1882">
        <v>1.088829067E9</v>
      </c>
      <c r="F615" s="1884">
        <v>39181.0</v>
      </c>
      <c r="G615" s="1882">
        <v>10.0</v>
      </c>
      <c r="H615" s="1882" t="s">
        <v>75</v>
      </c>
      <c r="I615" s="1882" t="s">
        <v>76</v>
      </c>
      <c r="J615" s="1891" t="s">
        <v>5504</v>
      </c>
      <c r="K615" s="1882">
        <v>3134300.0</v>
      </c>
      <c r="L615" s="1882">
        <v>3.14854646E9</v>
      </c>
      <c r="M615" s="1894" t="s">
        <v>5505</v>
      </c>
      <c r="N615" s="1887"/>
      <c r="O615" s="1882" t="s">
        <v>457</v>
      </c>
      <c r="P615" s="1882" t="s">
        <v>5506</v>
      </c>
      <c r="Q615" s="1882" t="s">
        <v>49</v>
      </c>
      <c r="R615" s="1882" t="s">
        <v>50</v>
      </c>
      <c r="S615" s="1887"/>
      <c r="T615" s="1882" t="s">
        <v>271</v>
      </c>
      <c r="U615" s="1882" t="s">
        <v>5416</v>
      </c>
      <c r="V615" s="1891" t="s">
        <v>5507</v>
      </c>
      <c r="W615" s="1882">
        <v>3.14854646E9</v>
      </c>
      <c r="X615" s="1891" t="s">
        <v>5508</v>
      </c>
      <c r="Y615" s="1882">
        <v>3.127027171E9</v>
      </c>
      <c r="Z615" s="1884">
        <v>43150.0</v>
      </c>
      <c r="AA615" s="1887"/>
      <c r="AB615" s="1878" t="s">
        <v>2558</v>
      </c>
      <c r="AC615" s="1878" t="s">
        <v>5219</v>
      </c>
      <c r="AD615" s="1878" t="s">
        <v>5510</v>
      </c>
      <c r="AE615" s="1785"/>
      <c r="AF615" s="1785"/>
      <c r="AG615" s="1785"/>
      <c r="AH615" s="1785"/>
      <c r="AI615" s="1785"/>
      <c r="AJ615" s="1785"/>
      <c r="AK615" s="1785"/>
      <c r="AL615" s="1785"/>
    </row>
    <row r="616">
      <c r="A616" s="48"/>
      <c r="B616" s="1876">
        <v>35.0</v>
      </c>
      <c r="C616" s="1878" t="s">
        <v>5511</v>
      </c>
      <c r="D616" s="1882" t="s">
        <v>283</v>
      </c>
      <c r="E616" s="1882">
        <v>1.090333647E9</v>
      </c>
      <c r="F616" s="1936">
        <v>39018.0</v>
      </c>
      <c r="G616" s="1882">
        <v>11.0</v>
      </c>
      <c r="H616" s="1882" t="s">
        <v>75</v>
      </c>
      <c r="I616" s="1882" t="s">
        <v>76</v>
      </c>
      <c r="J616" s="1891" t="s">
        <v>5512</v>
      </c>
      <c r="K616" s="1882" t="s">
        <v>1024</v>
      </c>
      <c r="L616" s="1882">
        <v>3.136530433E9</v>
      </c>
      <c r="M616" s="1898"/>
      <c r="N616" s="1887"/>
      <c r="O616" s="1882" t="s">
        <v>457</v>
      </c>
      <c r="P616" s="1882" t="s">
        <v>5513</v>
      </c>
      <c r="Q616" s="1882" t="s">
        <v>49</v>
      </c>
      <c r="R616" s="1882" t="s">
        <v>50</v>
      </c>
      <c r="S616" s="1882" t="s">
        <v>3354</v>
      </c>
      <c r="T616" s="1882" t="s">
        <v>271</v>
      </c>
      <c r="U616" s="1882" t="s">
        <v>97</v>
      </c>
      <c r="V616" s="1891" t="s">
        <v>5514</v>
      </c>
      <c r="W616" s="1882">
        <v>3.136530433E9</v>
      </c>
      <c r="X616" s="1891" t="s">
        <v>1024</v>
      </c>
      <c r="Y616" s="1882" t="s">
        <v>1024</v>
      </c>
      <c r="Z616" s="1884">
        <v>43150.0</v>
      </c>
      <c r="AA616" s="1887"/>
      <c r="AB616" s="1878" t="s">
        <v>2558</v>
      </c>
      <c r="AC616" s="1878" t="s">
        <v>5219</v>
      </c>
      <c r="AD616" s="1878" t="s">
        <v>5510</v>
      </c>
      <c r="AE616" s="1785"/>
      <c r="AF616" s="1785"/>
      <c r="AG616" s="1785"/>
      <c r="AH616" s="1785"/>
      <c r="AI616" s="1785"/>
      <c r="AJ616" s="1785"/>
      <c r="AK616" s="1785"/>
      <c r="AL616" s="1785"/>
    </row>
    <row r="617">
      <c r="A617" s="48"/>
      <c r="B617" s="1876">
        <v>36.0</v>
      </c>
      <c r="C617" s="1878" t="s">
        <v>5515</v>
      </c>
      <c r="D617" s="1882" t="s">
        <v>283</v>
      </c>
      <c r="E617" s="1882">
        <v>1.089934239E9</v>
      </c>
      <c r="F617" s="1936">
        <v>38992.0</v>
      </c>
      <c r="G617" s="1882">
        <v>11.0</v>
      </c>
      <c r="H617" s="1882" t="s">
        <v>75</v>
      </c>
      <c r="I617" s="1882" t="s">
        <v>200</v>
      </c>
      <c r="J617" s="1891" t="s">
        <v>5517</v>
      </c>
      <c r="K617" s="1882"/>
      <c r="L617" s="1882">
        <v>3.148398257E9</v>
      </c>
      <c r="M617" s="1898"/>
      <c r="N617" s="1887"/>
      <c r="O617" s="1882" t="s">
        <v>536</v>
      </c>
      <c r="P617" s="1882" t="s">
        <v>5064</v>
      </c>
      <c r="Q617" s="1882" t="s">
        <v>2555</v>
      </c>
      <c r="R617" s="1882" t="s">
        <v>50</v>
      </c>
      <c r="S617" s="1882" t="s">
        <v>1147</v>
      </c>
      <c r="T617" s="1882" t="s">
        <v>271</v>
      </c>
      <c r="U617" s="1882" t="s">
        <v>5416</v>
      </c>
      <c r="V617" s="1891" t="s">
        <v>5518</v>
      </c>
      <c r="W617" s="1882">
        <v>3.148398257E9</v>
      </c>
      <c r="X617" s="1891" t="s">
        <v>1024</v>
      </c>
      <c r="Y617" s="1882" t="s">
        <v>1024</v>
      </c>
      <c r="Z617" s="1884">
        <v>43150.0</v>
      </c>
      <c r="AA617" s="1887"/>
      <c r="AB617" s="1878" t="s">
        <v>2558</v>
      </c>
      <c r="AC617" s="1878" t="s">
        <v>5219</v>
      </c>
      <c r="AD617" s="1878" t="s">
        <v>5510</v>
      </c>
      <c r="AE617" s="1785"/>
      <c r="AF617" s="1785"/>
      <c r="AG617" s="1785"/>
      <c r="AH617" s="1785"/>
      <c r="AI617" s="1785"/>
      <c r="AJ617" s="1785"/>
      <c r="AK617" s="1785"/>
      <c r="AL617" s="1785"/>
    </row>
    <row r="618">
      <c r="A618" s="48"/>
      <c r="B618" s="1876">
        <v>37.0</v>
      </c>
      <c r="C618" s="1878" t="s">
        <v>5519</v>
      </c>
      <c r="D618" s="1882" t="s">
        <v>283</v>
      </c>
      <c r="E618" s="1882">
        <v>1.089383758E9</v>
      </c>
      <c r="F618" s="1936">
        <v>39389.0</v>
      </c>
      <c r="G618" s="1882">
        <v>10.0</v>
      </c>
      <c r="H618" s="1882" t="s">
        <v>42</v>
      </c>
      <c r="I618" s="1882" t="s">
        <v>43</v>
      </c>
      <c r="J618" s="1891" t="s">
        <v>5520</v>
      </c>
      <c r="K618" s="1882">
        <v>3340167.0</v>
      </c>
      <c r="L618" s="1882">
        <v>3.203158004E9</v>
      </c>
      <c r="M618" s="1898"/>
      <c r="N618" s="1887"/>
      <c r="O618" s="1882" t="s">
        <v>457</v>
      </c>
      <c r="P618" s="1882" t="s">
        <v>547</v>
      </c>
      <c r="Q618" s="1882" t="s">
        <v>49</v>
      </c>
      <c r="R618" s="1882" t="s">
        <v>50</v>
      </c>
      <c r="S618" s="1882" t="s">
        <v>1147</v>
      </c>
      <c r="T618" s="1882" t="s">
        <v>271</v>
      </c>
      <c r="U618" s="1882" t="s">
        <v>1972</v>
      </c>
      <c r="V618" s="1891" t="s">
        <v>5521</v>
      </c>
      <c r="W618" s="1882">
        <v>3.203158004E9</v>
      </c>
      <c r="X618" s="1891" t="s">
        <v>5522</v>
      </c>
      <c r="Y618" s="1882" t="s">
        <v>1024</v>
      </c>
      <c r="Z618" s="1884">
        <v>43150.0</v>
      </c>
      <c r="AA618" s="1887"/>
      <c r="AB618" s="1878" t="s">
        <v>2558</v>
      </c>
      <c r="AC618" s="1878" t="s">
        <v>5219</v>
      </c>
      <c r="AD618" s="1878" t="s">
        <v>5510</v>
      </c>
      <c r="AE618" s="1785"/>
      <c r="AF618" s="1785"/>
      <c r="AG618" s="1785"/>
      <c r="AH618" s="1785"/>
      <c r="AI618" s="1785"/>
      <c r="AJ618" s="1785"/>
      <c r="AK618" s="1785"/>
      <c r="AL618" s="1785"/>
    </row>
    <row r="619">
      <c r="A619" s="48"/>
      <c r="B619" s="1876">
        <v>38.0</v>
      </c>
      <c r="C619" s="1878" t="s">
        <v>5523</v>
      </c>
      <c r="D619" s="1882" t="s">
        <v>283</v>
      </c>
      <c r="E619" s="1882">
        <v>1.019999238E9</v>
      </c>
      <c r="F619" s="1936">
        <v>40375.0</v>
      </c>
      <c r="G619" s="1882">
        <v>8.0</v>
      </c>
      <c r="H619" s="1882" t="s">
        <v>42</v>
      </c>
      <c r="I619" s="1882" t="s">
        <v>1963</v>
      </c>
      <c r="J619" s="1891" t="s">
        <v>5524</v>
      </c>
      <c r="K619" s="1968"/>
      <c r="L619" s="1882">
        <v>3.105003637E9</v>
      </c>
      <c r="M619" s="1970" t="s">
        <v>5525</v>
      </c>
      <c r="N619" s="1887"/>
      <c r="O619" s="1882" t="s">
        <v>3472</v>
      </c>
      <c r="P619" s="1882" t="s">
        <v>3472</v>
      </c>
      <c r="Q619" s="1882" t="s">
        <v>49</v>
      </c>
      <c r="R619" s="1882" t="s">
        <v>50</v>
      </c>
      <c r="S619" s="1882" t="s">
        <v>865</v>
      </c>
      <c r="T619" s="1882" t="s">
        <v>271</v>
      </c>
      <c r="U619" s="1882" t="s">
        <v>1972</v>
      </c>
      <c r="V619" s="1891" t="s">
        <v>5526</v>
      </c>
      <c r="W619" s="1882">
        <v>3.013576773E9</v>
      </c>
      <c r="X619" s="1891" t="s">
        <v>5527</v>
      </c>
      <c r="Y619" s="1882">
        <v>3.132954427E9</v>
      </c>
      <c r="Z619" s="1884">
        <v>43339.0</v>
      </c>
      <c r="AA619" s="1887"/>
      <c r="AB619" s="1878" t="s">
        <v>2558</v>
      </c>
      <c r="AC619" s="1878" t="s">
        <v>5219</v>
      </c>
      <c r="AD619" s="1972" t="s">
        <v>5354</v>
      </c>
      <c r="AE619" s="1785"/>
      <c r="AF619" s="1785"/>
      <c r="AG619" s="1785"/>
      <c r="AH619" s="1785"/>
      <c r="AI619" s="1785"/>
      <c r="AJ619" s="1785"/>
      <c r="AK619" s="1785"/>
      <c r="AL619" s="1785"/>
    </row>
    <row r="620">
      <c r="A620" s="48"/>
      <c r="B620" s="1876">
        <v>39.0</v>
      </c>
      <c r="C620" s="1878" t="s">
        <v>5529</v>
      </c>
      <c r="D620" s="1882" t="s">
        <v>283</v>
      </c>
      <c r="E620" s="1882" t="s">
        <v>5530</v>
      </c>
      <c r="F620" s="1936">
        <v>39249.0</v>
      </c>
      <c r="G620" s="1882">
        <v>11.0</v>
      </c>
      <c r="H620" s="1882" t="s">
        <v>75</v>
      </c>
      <c r="I620" s="1968"/>
      <c r="J620" s="1891" t="s">
        <v>5531</v>
      </c>
      <c r="K620" s="1968"/>
      <c r="L620" s="1882">
        <v>3.226521537E9</v>
      </c>
      <c r="M620" s="1898"/>
      <c r="N620" s="1887"/>
      <c r="O620" s="1974" t="s">
        <v>457</v>
      </c>
      <c r="P620" s="1882" t="s">
        <v>5513</v>
      </c>
      <c r="Q620" s="1882" t="s">
        <v>49</v>
      </c>
      <c r="R620" s="1882" t="s">
        <v>50</v>
      </c>
      <c r="S620" s="1968"/>
      <c r="T620" s="1882" t="s">
        <v>271</v>
      </c>
      <c r="U620" s="1882" t="s">
        <v>97</v>
      </c>
      <c r="V620" s="1891" t="s">
        <v>5535</v>
      </c>
      <c r="W620" s="1882" t="s">
        <v>1024</v>
      </c>
      <c r="X620" s="1891" t="s">
        <v>5536</v>
      </c>
      <c r="Y620" s="1882">
        <v>3.226521537E9</v>
      </c>
      <c r="Z620" s="1884">
        <v>43339.0</v>
      </c>
      <c r="AA620" s="1887"/>
      <c r="AB620" s="1878" t="s">
        <v>2558</v>
      </c>
      <c r="AC620" s="1878" t="s">
        <v>5219</v>
      </c>
      <c r="AD620" s="1878" t="s">
        <v>5489</v>
      </c>
      <c r="AE620" s="1785"/>
      <c r="AF620" s="1785"/>
      <c r="AG620" s="1785"/>
      <c r="AH620" s="1785"/>
      <c r="AI620" s="1785"/>
      <c r="AJ620" s="1785"/>
      <c r="AK620" s="1785"/>
      <c r="AL620" s="1785"/>
    </row>
    <row r="621">
      <c r="A621" s="48"/>
      <c r="B621" s="1876">
        <v>40.0</v>
      </c>
      <c r="C621" s="1878" t="s">
        <v>5537</v>
      </c>
      <c r="D621" s="1882" t="s">
        <v>283</v>
      </c>
      <c r="E621" s="1882">
        <v>1.070600858E9</v>
      </c>
      <c r="F621" s="1936">
        <v>39589.0</v>
      </c>
      <c r="G621" s="1882">
        <v>10.0</v>
      </c>
      <c r="H621" s="1882" t="s">
        <v>75</v>
      </c>
      <c r="I621" s="1882" t="s">
        <v>76</v>
      </c>
      <c r="J621" s="1891" t="s">
        <v>5542</v>
      </c>
      <c r="K621" s="1968"/>
      <c r="L621" s="1882">
        <v>3.157715753E9</v>
      </c>
      <c r="M621" s="1970" t="s">
        <v>5544</v>
      </c>
      <c r="N621" s="1887"/>
      <c r="O621" s="1882" t="s">
        <v>457</v>
      </c>
      <c r="P621" s="1882" t="s">
        <v>547</v>
      </c>
      <c r="Q621" s="1882" t="s">
        <v>49</v>
      </c>
      <c r="R621" s="1882" t="s">
        <v>50</v>
      </c>
      <c r="S621" s="1882" t="s">
        <v>115</v>
      </c>
      <c r="T621" s="1882" t="s">
        <v>271</v>
      </c>
      <c r="U621" s="1882" t="s">
        <v>97</v>
      </c>
      <c r="V621" s="1891" t="s">
        <v>5549</v>
      </c>
      <c r="W621" s="1882">
        <v>3.157715753E9</v>
      </c>
      <c r="X621" s="1891" t="s">
        <v>5550</v>
      </c>
      <c r="Y621" s="1882" t="s">
        <v>1024</v>
      </c>
      <c r="Z621" s="1884">
        <v>43339.0</v>
      </c>
      <c r="AA621" s="1887"/>
      <c r="AB621" s="1878" t="s">
        <v>2558</v>
      </c>
      <c r="AC621" s="1878" t="s">
        <v>5219</v>
      </c>
      <c r="AD621" s="1878" t="s">
        <v>5489</v>
      </c>
      <c r="AE621" s="1785"/>
      <c r="AF621" s="1785"/>
      <c r="AG621" s="1785"/>
      <c r="AH621" s="1785"/>
      <c r="AI621" s="1785"/>
      <c r="AJ621" s="1785"/>
      <c r="AK621" s="1785"/>
      <c r="AL621" s="1785"/>
    </row>
    <row r="622">
      <c r="A622" s="48"/>
      <c r="B622" s="1547">
        <v>1.0</v>
      </c>
      <c r="C622" s="1549" t="s">
        <v>5552</v>
      </c>
      <c r="D622" s="1551" t="s">
        <v>283</v>
      </c>
      <c r="E622" s="1551">
        <v>1.107850514E9</v>
      </c>
      <c r="F622" s="1580">
        <v>39441.0</v>
      </c>
      <c r="G622" s="1551">
        <v>9.0</v>
      </c>
      <c r="H622" s="1551" t="s">
        <v>42</v>
      </c>
      <c r="I622" s="1551" t="s">
        <v>43</v>
      </c>
      <c r="J622" s="1563" t="s">
        <v>5553</v>
      </c>
      <c r="K622" s="1551" t="s">
        <v>1024</v>
      </c>
      <c r="L622" s="1551">
        <v>3.178831598E9</v>
      </c>
      <c r="M622" s="1837" t="s">
        <v>5555</v>
      </c>
      <c r="N622" s="1555"/>
      <c r="O622" s="1551" t="s">
        <v>457</v>
      </c>
      <c r="P622" s="1551" t="s">
        <v>5429</v>
      </c>
      <c r="Q622" s="1551" t="s">
        <v>49</v>
      </c>
      <c r="R622" s="1551" t="s">
        <v>50</v>
      </c>
      <c r="S622" s="1551" t="s">
        <v>445</v>
      </c>
      <c r="T622" s="1551" t="s">
        <v>271</v>
      </c>
      <c r="U622" s="1551" t="s">
        <v>5409</v>
      </c>
      <c r="V622" s="1563" t="s">
        <v>5556</v>
      </c>
      <c r="W622" s="1551">
        <v>3.178831598E9</v>
      </c>
      <c r="X622" s="1563" t="s">
        <v>5557</v>
      </c>
      <c r="Y622" s="1551" t="s">
        <v>1024</v>
      </c>
      <c r="Z622" s="1561">
        <v>43150.0</v>
      </c>
      <c r="AA622" s="1555"/>
      <c r="AB622" s="1549" t="s">
        <v>2558</v>
      </c>
      <c r="AC622" s="1549" t="s">
        <v>5219</v>
      </c>
      <c r="AD622" s="1549" t="s">
        <v>5489</v>
      </c>
      <c r="AE622" s="1785"/>
      <c r="AF622" s="1785"/>
      <c r="AG622" s="1785"/>
      <c r="AH622" s="1785"/>
      <c r="AI622" s="1785"/>
      <c r="AJ622" s="1785"/>
      <c r="AK622" s="1785"/>
      <c r="AL622" s="1785"/>
    </row>
    <row r="623">
      <c r="A623" s="48"/>
      <c r="B623" s="1547">
        <v>2.0</v>
      </c>
      <c r="C623" s="1549" t="s">
        <v>5563</v>
      </c>
      <c r="D623" s="1551" t="s">
        <v>283</v>
      </c>
      <c r="E623" s="1551">
        <v>1.08993548E9</v>
      </c>
      <c r="F623" s="1551" t="s">
        <v>5564</v>
      </c>
      <c r="G623" s="1551">
        <v>10.0</v>
      </c>
      <c r="H623" s="1551" t="s">
        <v>75</v>
      </c>
      <c r="I623" s="1551" t="s">
        <v>200</v>
      </c>
      <c r="J623" s="1563" t="s">
        <v>5565</v>
      </c>
      <c r="K623" s="1551">
        <v>3358391.0</v>
      </c>
      <c r="L623" s="1551">
        <v>3.146162239E9</v>
      </c>
      <c r="M623" s="1837" t="s">
        <v>5566</v>
      </c>
      <c r="N623" s="1555"/>
      <c r="O623" s="1551" t="s">
        <v>89</v>
      </c>
      <c r="P623" s="1551" t="s">
        <v>89</v>
      </c>
      <c r="Q623" s="1551" t="s">
        <v>49</v>
      </c>
      <c r="R623" s="1551" t="s">
        <v>50</v>
      </c>
      <c r="S623" s="1551" t="s">
        <v>221</v>
      </c>
      <c r="T623" s="1551" t="s">
        <v>271</v>
      </c>
      <c r="U623" s="1551" t="s">
        <v>1972</v>
      </c>
      <c r="V623" s="1563" t="s">
        <v>5567</v>
      </c>
      <c r="W623" s="1551">
        <v>3.146162239E9</v>
      </c>
      <c r="X623" s="1563" t="s">
        <v>5568</v>
      </c>
      <c r="Y623" s="1551" t="s">
        <v>1024</v>
      </c>
      <c r="Z623" s="1561">
        <v>43150.0</v>
      </c>
      <c r="AA623" s="1555"/>
      <c r="AB623" s="1549" t="s">
        <v>5569</v>
      </c>
      <c r="AC623" s="1549" t="s">
        <v>5219</v>
      </c>
      <c r="AD623" s="1549" t="s">
        <v>5489</v>
      </c>
      <c r="AE623" s="1785"/>
      <c r="AF623" s="1785"/>
      <c r="AG623" s="1785"/>
      <c r="AH623" s="1785"/>
      <c r="AI623" s="1785"/>
      <c r="AJ623" s="1785"/>
      <c r="AK623" s="1785"/>
      <c r="AL623" s="1785"/>
    </row>
    <row r="624">
      <c r="A624" s="48"/>
      <c r="B624" s="1547">
        <v>3.0</v>
      </c>
      <c r="C624" s="1549" t="s">
        <v>5570</v>
      </c>
      <c r="D624" s="1551" t="s">
        <v>283</v>
      </c>
      <c r="E624" s="1551">
        <v>1.089935023E9</v>
      </c>
      <c r="F624" s="1981">
        <v>39219.0</v>
      </c>
      <c r="G624" s="1551">
        <v>10.0</v>
      </c>
      <c r="H624" s="1551" t="s">
        <v>42</v>
      </c>
      <c r="I624" s="1551" t="s">
        <v>1963</v>
      </c>
      <c r="J624" s="1982" t="s">
        <v>5574</v>
      </c>
      <c r="K624" s="1555"/>
      <c r="L624" s="1983">
        <v>3.123725608E9</v>
      </c>
      <c r="M624" s="1557"/>
      <c r="N624" s="1555"/>
      <c r="O624" s="1551" t="s">
        <v>536</v>
      </c>
      <c r="P624" s="1551" t="s">
        <v>61</v>
      </c>
      <c r="Q624" s="1551" t="s">
        <v>49</v>
      </c>
      <c r="R624" s="1551" t="s">
        <v>50</v>
      </c>
      <c r="S624" s="1551" t="s">
        <v>3354</v>
      </c>
      <c r="T624" s="1551" t="s">
        <v>271</v>
      </c>
      <c r="U624" s="1551" t="s">
        <v>1972</v>
      </c>
      <c r="V624" s="1982" t="s">
        <v>5581</v>
      </c>
      <c r="W624" s="1983">
        <v>3.123725608E9</v>
      </c>
      <c r="X624" s="1982" t="s">
        <v>5582</v>
      </c>
      <c r="Y624" s="1551" t="s">
        <v>1024</v>
      </c>
      <c r="Z624" s="1985">
        <v>43150.0</v>
      </c>
      <c r="AA624" s="1555"/>
      <c r="AB624" s="1549" t="s">
        <v>5583</v>
      </c>
      <c r="AC624" s="1549" t="s">
        <v>5219</v>
      </c>
      <c r="AD624" s="1549" t="s">
        <v>5510</v>
      </c>
      <c r="AE624" s="1785"/>
      <c r="AF624" s="1785"/>
      <c r="AG624" s="1785"/>
      <c r="AH624" s="1785"/>
      <c r="AI624" s="1785"/>
      <c r="AJ624" s="1785"/>
      <c r="AK624" s="1785"/>
      <c r="AL624" s="1785"/>
    </row>
    <row r="625">
      <c r="A625" s="48"/>
      <c r="B625" s="1547">
        <v>4.0</v>
      </c>
      <c r="C625" s="1549" t="s">
        <v>5585</v>
      </c>
      <c r="D625" s="1551" t="s">
        <v>283</v>
      </c>
      <c r="E625" s="1551">
        <v>1.111774032E9</v>
      </c>
      <c r="F625" s="1580">
        <v>39383.0</v>
      </c>
      <c r="G625" s="1551">
        <v>10.0</v>
      </c>
      <c r="H625" s="1551" t="s">
        <v>75</v>
      </c>
      <c r="I625" s="1551" t="s">
        <v>43</v>
      </c>
      <c r="J625" s="1563" t="s">
        <v>5586</v>
      </c>
      <c r="K625" s="1555"/>
      <c r="L625" s="1551">
        <v>3.146792068E9</v>
      </c>
      <c r="M625" s="1557"/>
      <c r="N625" s="1555"/>
      <c r="O625" s="1551" t="s">
        <v>457</v>
      </c>
      <c r="P625" s="1551" t="s">
        <v>2707</v>
      </c>
      <c r="Q625" s="1551" t="s">
        <v>49</v>
      </c>
      <c r="R625" s="1551" t="s">
        <v>50</v>
      </c>
      <c r="S625" s="1555"/>
      <c r="T625" s="1551" t="s">
        <v>271</v>
      </c>
      <c r="U625" s="1551" t="s">
        <v>5416</v>
      </c>
      <c r="V625" s="1563" t="s">
        <v>5587</v>
      </c>
      <c r="W625" s="1551">
        <v>3.146792068E9</v>
      </c>
      <c r="X625" s="1563" t="s">
        <v>5588</v>
      </c>
      <c r="Y625" s="1551">
        <v>3.114049502E9</v>
      </c>
      <c r="Z625" s="1561">
        <v>43150.0</v>
      </c>
      <c r="AA625" s="1555"/>
      <c r="AB625" s="1549" t="s">
        <v>5589</v>
      </c>
      <c r="AC625" s="1549" t="s">
        <v>5219</v>
      </c>
      <c r="AD625" s="1549" t="s">
        <v>5510</v>
      </c>
      <c r="AE625" s="1785"/>
      <c r="AF625" s="1785"/>
      <c r="AG625" s="1785"/>
      <c r="AH625" s="1785"/>
      <c r="AI625" s="1785"/>
      <c r="AJ625" s="1785"/>
      <c r="AK625" s="1785"/>
      <c r="AL625" s="1785"/>
    </row>
    <row r="626">
      <c r="A626" s="48"/>
      <c r="B626" s="1547">
        <v>5.0</v>
      </c>
      <c r="C626" s="1549" t="s">
        <v>5591</v>
      </c>
      <c r="D626" s="1551" t="s">
        <v>283</v>
      </c>
      <c r="E626" s="1551">
        <v>1.089600173E9</v>
      </c>
      <c r="F626" s="1561">
        <v>38518.0</v>
      </c>
      <c r="G626" s="1551">
        <v>12.0</v>
      </c>
      <c r="H626" s="1551" t="s">
        <v>75</v>
      </c>
      <c r="I626" s="1551" t="s">
        <v>200</v>
      </c>
      <c r="J626" s="1563" t="s">
        <v>5592</v>
      </c>
      <c r="K626" s="1551">
        <v>3385406.0</v>
      </c>
      <c r="L626" s="1551">
        <v>3.225932158E9</v>
      </c>
      <c r="M626" s="1837" t="s">
        <v>5593</v>
      </c>
      <c r="N626" s="1555"/>
      <c r="O626" s="1551" t="s">
        <v>536</v>
      </c>
      <c r="P626" s="1551" t="s">
        <v>5064</v>
      </c>
      <c r="Q626" s="1551" t="s">
        <v>2555</v>
      </c>
      <c r="R626" s="1551" t="s">
        <v>50</v>
      </c>
      <c r="S626" s="1551" t="s">
        <v>115</v>
      </c>
      <c r="T626" s="1551" t="s">
        <v>271</v>
      </c>
      <c r="U626" s="1551" t="s">
        <v>5416</v>
      </c>
      <c r="V626" s="1563" t="s">
        <v>5595</v>
      </c>
      <c r="W626" s="1551">
        <v>3.225932158E9</v>
      </c>
      <c r="X626" s="1563" t="s">
        <v>5596</v>
      </c>
      <c r="Y626" s="1551">
        <v>3.213056654E9</v>
      </c>
      <c r="Z626" s="1561">
        <v>43150.0</v>
      </c>
      <c r="AA626" s="1555"/>
      <c r="AB626" s="1549" t="s">
        <v>5597</v>
      </c>
      <c r="AC626" s="1549" t="s">
        <v>5219</v>
      </c>
      <c r="AD626" s="1549" t="s">
        <v>5510</v>
      </c>
      <c r="AE626" s="1785"/>
      <c r="AF626" s="1785"/>
      <c r="AG626" s="1785"/>
      <c r="AH626" s="1785"/>
      <c r="AI626" s="1785"/>
      <c r="AJ626" s="1785"/>
      <c r="AK626" s="1785"/>
      <c r="AL626" s="1785"/>
    </row>
    <row r="627">
      <c r="A627" s="48"/>
      <c r="B627" s="1547">
        <v>6.0</v>
      </c>
      <c r="C627" s="1549" t="s">
        <v>5598</v>
      </c>
      <c r="D627" s="1551" t="s">
        <v>283</v>
      </c>
      <c r="E627" s="1551">
        <v>1.053780239E9</v>
      </c>
      <c r="F627" s="1561">
        <v>38622.0</v>
      </c>
      <c r="G627" s="1551">
        <v>12.0</v>
      </c>
      <c r="H627" s="1551" t="s">
        <v>75</v>
      </c>
      <c r="I627" s="1551" t="s">
        <v>717</v>
      </c>
      <c r="J627" s="1563" t="s">
        <v>5599</v>
      </c>
      <c r="K627" s="1551" t="s">
        <v>1024</v>
      </c>
      <c r="L627" s="1551">
        <v>3.225188121E9</v>
      </c>
      <c r="M627" s="1837" t="s">
        <v>5600</v>
      </c>
      <c r="N627" s="1555"/>
      <c r="O627" s="1551" t="s">
        <v>457</v>
      </c>
      <c r="P627" s="1551" t="s">
        <v>547</v>
      </c>
      <c r="Q627" s="1551" t="s">
        <v>49</v>
      </c>
      <c r="R627" s="1551" t="s">
        <v>50</v>
      </c>
      <c r="S627" s="1551" t="s">
        <v>343</v>
      </c>
      <c r="T627" s="1551" t="s">
        <v>271</v>
      </c>
      <c r="U627" s="1551" t="s">
        <v>97</v>
      </c>
      <c r="V627" s="1563" t="s">
        <v>5601</v>
      </c>
      <c r="W627" s="1551">
        <v>3.225188121E9</v>
      </c>
      <c r="X627" s="1563" t="s">
        <v>5602</v>
      </c>
      <c r="Y627" s="1551">
        <v>3.207859048E9</v>
      </c>
      <c r="Z627" s="1561">
        <v>43150.0</v>
      </c>
      <c r="AA627" s="1555"/>
      <c r="AB627" s="1549" t="s">
        <v>5589</v>
      </c>
      <c r="AC627" s="1549" t="s">
        <v>5219</v>
      </c>
      <c r="AD627" s="1549" t="s">
        <v>5489</v>
      </c>
      <c r="AE627" s="1785"/>
      <c r="AF627" s="1785"/>
      <c r="AG627" s="1785"/>
      <c r="AH627" s="1785"/>
      <c r="AI627" s="1785"/>
      <c r="AJ627" s="1785"/>
      <c r="AK627" s="1785"/>
      <c r="AL627" s="1785"/>
    </row>
    <row r="628">
      <c r="A628" s="48"/>
      <c r="B628" s="1547">
        <v>7.0</v>
      </c>
      <c r="C628" s="1549" t="s">
        <v>5603</v>
      </c>
      <c r="D628" s="1551" t="s">
        <v>283</v>
      </c>
      <c r="E628" s="1551">
        <v>1.089935149E9</v>
      </c>
      <c r="F628" s="1561">
        <v>39298.0</v>
      </c>
      <c r="G628" s="1551">
        <v>10.0</v>
      </c>
      <c r="H628" s="1551" t="s">
        <v>75</v>
      </c>
      <c r="I628" s="1551" t="s">
        <v>43</v>
      </c>
      <c r="J628" s="1563" t="s">
        <v>5604</v>
      </c>
      <c r="K628" s="1551" t="s">
        <v>1024</v>
      </c>
      <c r="L628" s="1551">
        <v>3.115877846E9</v>
      </c>
      <c r="M628" s="1557"/>
      <c r="N628" s="1555"/>
      <c r="O628" s="1551" t="s">
        <v>536</v>
      </c>
      <c r="P628" s="1551" t="s">
        <v>4980</v>
      </c>
      <c r="Q628" s="1551" t="s">
        <v>49</v>
      </c>
      <c r="R628" s="1551" t="s">
        <v>50</v>
      </c>
      <c r="S628" s="1555"/>
      <c r="T628" s="1551" t="s">
        <v>271</v>
      </c>
      <c r="U628" s="1551" t="s">
        <v>97</v>
      </c>
      <c r="V628" s="1563" t="s">
        <v>5605</v>
      </c>
      <c r="W628" s="1551">
        <v>3.115877846E9</v>
      </c>
      <c r="X628" s="1563" t="s">
        <v>5606</v>
      </c>
      <c r="Y628" s="1551">
        <v>3.108122144E9</v>
      </c>
      <c r="Z628" s="1561">
        <v>43150.0</v>
      </c>
      <c r="AA628" s="1555"/>
      <c r="AB628" s="1549" t="s">
        <v>5589</v>
      </c>
      <c r="AC628" s="1549" t="s">
        <v>5219</v>
      </c>
      <c r="AD628" s="1549" t="s">
        <v>5489</v>
      </c>
      <c r="AE628" s="1785"/>
      <c r="AF628" s="1785"/>
      <c r="AG628" s="1785"/>
      <c r="AH628" s="1785"/>
      <c r="AI628" s="1785"/>
      <c r="AJ628" s="1785"/>
      <c r="AK628" s="1785"/>
      <c r="AL628" s="1785"/>
    </row>
    <row r="629">
      <c r="A629" s="48"/>
      <c r="B629" s="1547">
        <v>8.0</v>
      </c>
      <c r="C629" s="1549" t="s">
        <v>5607</v>
      </c>
      <c r="D629" s="1551" t="s">
        <v>283</v>
      </c>
      <c r="E629" s="1551">
        <v>1.085718504E9</v>
      </c>
      <c r="F629" s="1561">
        <v>39313.0</v>
      </c>
      <c r="G629" s="1551">
        <v>10.0</v>
      </c>
      <c r="H629" s="1551" t="s">
        <v>42</v>
      </c>
      <c r="I629" s="1551" t="s">
        <v>76</v>
      </c>
      <c r="J629" s="1563" t="s">
        <v>5608</v>
      </c>
      <c r="K629" s="1555"/>
      <c r="L629" s="1551">
        <v>3.218663618E9</v>
      </c>
      <c r="M629" s="1557"/>
      <c r="N629" s="1555"/>
      <c r="O629" s="1551" t="s">
        <v>457</v>
      </c>
      <c r="P629" s="1551" t="s">
        <v>5429</v>
      </c>
      <c r="Q629" s="1551" t="s">
        <v>49</v>
      </c>
      <c r="R629" s="1551" t="s">
        <v>50</v>
      </c>
      <c r="S629" s="1551" t="s">
        <v>1147</v>
      </c>
      <c r="T629" s="1551" t="s">
        <v>271</v>
      </c>
      <c r="U629" s="1551" t="s">
        <v>5409</v>
      </c>
      <c r="V629" s="1563" t="s">
        <v>5610</v>
      </c>
      <c r="W629" s="1551">
        <v>3.218663618E9</v>
      </c>
      <c r="X629" s="1563" t="s">
        <v>5612</v>
      </c>
      <c r="Y629" s="1551">
        <v>3.10341873E8</v>
      </c>
      <c r="Z629" s="1561">
        <v>43150.0</v>
      </c>
      <c r="AA629" s="1555"/>
      <c r="AB629" s="1549" t="s">
        <v>5613</v>
      </c>
      <c r="AC629" s="1549" t="s">
        <v>5219</v>
      </c>
      <c r="AD629" s="1549" t="s">
        <v>5510</v>
      </c>
      <c r="AE629" s="1785"/>
      <c r="AF629" s="1785"/>
      <c r="AG629" s="1785"/>
      <c r="AH629" s="1785"/>
      <c r="AI629" s="1785"/>
      <c r="AJ629" s="1785"/>
      <c r="AK629" s="1785"/>
      <c r="AL629" s="1785"/>
    </row>
    <row r="630">
      <c r="A630" s="48"/>
      <c r="B630" s="1547">
        <v>9.0</v>
      </c>
      <c r="C630" s="1549" t="s">
        <v>5614</v>
      </c>
      <c r="D630" s="1551" t="s">
        <v>145</v>
      </c>
      <c r="E630" s="1551">
        <v>1.089606574E9</v>
      </c>
      <c r="F630" s="1561">
        <v>40041.0</v>
      </c>
      <c r="G630" s="1551">
        <v>8.0</v>
      </c>
      <c r="H630" s="1551" t="s">
        <v>42</v>
      </c>
      <c r="I630" s="1551" t="s">
        <v>43</v>
      </c>
      <c r="J630" s="1563" t="s">
        <v>5615</v>
      </c>
      <c r="K630" s="1551">
        <v>3266404.0</v>
      </c>
      <c r="L630" s="1551">
        <v>3.137232212E9</v>
      </c>
      <c r="M630" s="1837" t="s">
        <v>5617</v>
      </c>
      <c r="N630" s="1555"/>
      <c r="O630" s="1551" t="s">
        <v>457</v>
      </c>
      <c r="P630" s="1551" t="s">
        <v>547</v>
      </c>
      <c r="Q630" s="1551" t="s">
        <v>49</v>
      </c>
      <c r="R630" s="1551" t="s">
        <v>50</v>
      </c>
      <c r="S630" s="1555"/>
      <c r="T630" s="1551" t="s">
        <v>271</v>
      </c>
      <c r="U630" s="1551" t="s">
        <v>1972</v>
      </c>
      <c r="V630" s="1563" t="s">
        <v>5618</v>
      </c>
      <c r="W630" s="1551" t="s">
        <v>1024</v>
      </c>
      <c r="X630" s="1563" t="s">
        <v>5619</v>
      </c>
      <c r="Y630" s="1551">
        <v>3.137232212E9</v>
      </c>
      <c r="Z630" s="1561">
        <v>43150.0</v>
      </c>
      <c r="AA630" s="1555"/>
      <c r="AB630" s="1549" t="s">
        <v>5620</v>
      </c>
      <c r="AC630" s="1549" t="s">
        <v>5219</v>
      </c>
      <c r="AD630" s="1549" t="s">
        <v>5220</v>
      </c>
      <c r="AE630" s="1785"/>
      <c r="AF630" s="1785"/>
      <c r="AG630" s="1785"/>
      <c r="AH630" s="1785"/>
      <c r="AI630" s="1785"/>
      <c r="AJ630" s="1785"/>
      <c r="AK630" s="1785"/>
      <c r="AL630" s="1785"/>
    </row>
    <row r="631">
      <c r="A631" s="48"/>
      <c r="B631" s="1547">
        <v>10.0</v>
      </c>
      <c r="C631" s="1549" t="s">
        <v>5621</v>
      </c>
      <c r="D631" s="1551" t="s">
        <v>283</v>
      </c>
      <c r="E631" s="1551">
        <v>1.089602598E9</v>
      </c>
      <c r="F631" s="1561">
        <v>39339.0</v>
      </c>
      <c r="G631" s="1551">
        <v>10.0</v>
      </c>
      <c r="H631" s="1551" t="s">
        <v>42</v>
      </c>
      <c r="I631" s="1551" t="s">
        <v>43</v>
      </c>
      <c r="J631" s="1563" t="s">
        <v>5623</v>
      </c>
      <c r="K631" s="1551" t="s">
        <v>1024</v>
      </c>
      <c r="L631" s="1551">
        <v>3.188584059E9</v>
      </c>
      <c r="M631" s="1837" t="s">
        <v>5624</v>
      </c>
      <c r="N631" s="1555"/>
      <c r="O631" s="1551" t="s">
        <v>457</v>
      </c>
      <c r="P631" s="1551" t="s">
        <v>547</v>
      </c>
      <c r="Q631" s="1551" t="s">
        <v>49</v>
      </c>
      <c r="R631" s="1551" t="s">
        <v>50</v>
      </c>
      <c r="S631" s="1551" t="s">
        <v>248</v>
      </c>
      <c r="T631" s="1551" t="s">
        <v>271</v>
      </c>
      <c r="U631" s="1551" t="s">
        <v>1972</v>
      </c>
      <c r="V631" s="1563" t="s">
        <v>5625</v>
      </c>
      <c r="W631" s="1551">
        <v>3.118584059E9</v>
      </c>
      <c r="X631" s="1563" t="s">
        <v>5626</v>
      </c>
      <c r="Y631" s="1551" t="s">
        <v>1024</v>
      </c>
      <c r="Z631" s="1561">
        <v>43150.0</v>
      </c>
      <c r="AA631" s="1555"/>
      <c r="AB631" s="1549" t="s">
        <v>5620</v>
      </c>
      <c r="AC631" s="1549" t="s">
        <v>5219</v>
      </c>
      <c r="AD631" s="1549" t="s">
        <v>5424</v>
      </c>
      <c r="AE631" s="1785"/>
      <c r="AF631" s="1785"/>
      <c r="AG631" s="1785"/>
      <c r="AH631" s="1785"/>
      <c r="AI631" s="1785"/>
      <c r="AJ631" s="1785"/>
      <c r="AK631" s="1785"/>
      <c r="AL631" s="1785"/>
    </row>
    <row r="632">
      <c r="A632" s="48"/>
      <c r="B632" s="1547">
        <v>11.0</v>
      </c>
      <c r="C632" s="1549" t="s">
        <v>5627</v>
      </c>
      <c r="D632" s="1551" t="s">
        <v>283</v>
      </c>
      <c r="E632" s="1551">
        <v>1.028785016E9</v>
      </c>
      <c r="F632" s="1580">
        <v>39425.0</v>
      </c>
      <c r="G632" s="1551">
        <v>10.0</v>
      </c>
      <c r="H632" s="1551" t="s">
        <v>42</v>
      </c>
      <c r="I632" s="1551" t="s">
        <v>76</v>
      </c>
      <c r="J632" s="1563" t="s">
        <v>5628</v>
      </c>
      <c r="K632" s="1551">
        <v>3117760.0</v>
      </c>
      <c r="L632" s="1551">
        <v>3.144842616E9</v>
      </c>
      <c r="M632" s="1557"/>
      <c r="N632" s="1555"/>
      <c r="O632" s="1551" t="s">
        <v>536</v>
      </c>
      <c r="P632" s="1551" t="s">
        <v>3648</v>
      </c>
      <c r="Q632" s="1551" t="s">
        <v>49</v>
      </c>
      <c r="R632" s="1551" t="s">
        <v>50</v>
      </c>
      <c r="S632" s="1551" t="s">
        <v>240</v>
      </c>
      <c r="T632" s="1551" t="s">
        <v>271</v>
      </c>
      <c r="U632" s="1551" t="s">
        <v>5629</v>
      </c>
      <c r="V632" s="1563" t="s">
        <v>5630</v>
      </c>
      <c r="W632" s="1551">
        <v>3.144842616E9</v>
      </c>
      <c r="X632" s="1563" t="s">
        <v>5631</v>
      </c>
      <c r="Y632" s="1551">
        <v>3.108095106E9</v>
      </c>
      <c r="Z632" s="1561">
        <v>43150.0</v>
      </c>
      <c r="AA632" s="1555"/>
      <c r="AB632" s="1549" t="s">
        <v>5620</v>
      </c>
      <c r="AC632" s="1549" t="s">
        <v>5219</v>
      </c>
      <c r="AD632" s="1549" t="s">
        <v>5510</v>
      </c>
      <c r="AE632" s="1785"/>
      <c r="AF632" s="1785"/>
      <c r="AG632" s="1785"/>
      <c r="AH632" s="1785"/>
      <c r="AI632" s="1785"/>
      <c r="AJ632" s="1785"/>
      <c r="AK632" s="1785"/>
      <c r="AL632" s="1785"/>
    </row>
    <row r="633">
      <c r="A633" s="48"/>
      <c r="B633" s="1547">
        <v>12.0</v>
      </c>
      <c r="C633" s="1549" t="s">
        <v>5633</v>
      </c>
      <c r="D633" s="1551" t="s">
        <v>283</v>
      </c>
      <c r="E633" s="1551">
        <v>1.137060346E9</v>
      </c>
      <c r="F633" s="1551" t="s">
        <v>5634</v>
      </c>
      <c r="G633" s="1551">
        <v>9.0</v>
      </c>
      <c r="H633" s="1551" t="s">
        <v>42</v>
      </c>
      <c r="I633" s="1551" t="s">
        <v>76</v>
      </c>
      <c r="J633" s="1563" t="s">
        <v>5635</v>
      </c>
      <c r="K633" s="1551">
        <v>3384819.0</v>
      </c>
      <c r="L633" s="1551">
        <v>3.21739218E9</v>
      </c>
      <c r="M633" s="1837" t="s">
        <v>5636</v>
      </c>
      <c r="N633" s="1555"/>
      <c r="O633" s="1551" t="s">
        <v>536</v>
      </c>
      <c r="P633" s="1551" t="s">
        <v>1019</v>
      </c>
      <c r="Q633" s="1551" t="s">
        <v>49</v>
      </c>
      <c r="R633" s="1551" t="s">
        <v>50</v>
      </c>
      <c r="S633" s="1551" t="s">
        <v>5638</v>
      </c>
      <c r="T633" s="1551" t="s">
        <v>271</v>
      </c>
      <c r="U633" s="1551" t="s">
        <v>1972</v>
      </c>
      <c r="V633" s="1563" t="s">
        <v>5639</v>
      </c>
      <c r="W633" s="1551">
        <v>3.21739218E9</v>
      </c>
      <c r="X633" s="1563" t="s">
        <v>1024</v>
      </c>
      <c r="Y633" s="1551" t="s">
        <v>1024</v>
      </c>
      <c r="Z633" s="1561">
        <v>43150.0</v>
      </c>
      <c r="AA633" s="1555"/>
      <c r="AB633" s="1549" t="s">
        <v>5620</v>
      </c>
      <c r="AC633" s="1549" t="s">
        <v>5219</v>
      </c>
      <c r="AD633" s="1549" t="s">
        <v>5489</v>
      </c>
      <c r="AE633" s="1785"/>
      <c r="AF633" s="1785"/>
      <c r="AG633" s="1785"/>
      <c r="AH633" s="1785"/>
      <c r="AI633" s="1785"/>
      <c r="AJ633" s="1785"/>
      <c r="AK633" s="1785"/>
      <c r="AL633" s="1785"/>
    </row>
    <row r="634">
      <c r="A634" s="48"/>
      <c r="B634" s="1547">
        <v>13.0</v>
      </c>
      <c r="C634" s="1549" t="s">
        <v>5640</v>
      </c>
      <c r="D634" s="1551" t="s">
        <v>283</v>
      </c>
      <c r="E634" s="1551">
        <v>1.08571983E9</v>
      </c>
      <c r="F634" s="1561">
        <v>40082.0</v>
      </c>
      <c r="G634" s="1551">
        <v>8.0</v>
      </c>
      <c r="H634" s="1551" t="s">
        <v>42</v>
      </c>
      <c r="I634" s="1555"/>
      <c r="J634" s="1563" t="s">
        <v>5641</v>
      </c>
      <c r="K634" s="1551">
        <v>3248148.0</v>
      </c>
      <c r="L634" s="1551">
        <v>3.117821895E9</v>
      </c>
      <c r="M634" s="2002"/>
      <c r="N634" s="1555"/>
      <c r="O634" s="1551" t="s">
        <v>536</v>
      </c>
      <c r="P634" s="1551" t="s">
        <v>4980</v>
      </c>
      <c r="Q634" s="1551" t="s">
        <v>49</v>
      </c>
      <c r="R634" s="1551" t="s">
        <v>50</v>
      </c>
      <c r="S634" s="1551" t="s">
        <v>1147</v>
      </c>
      <c r="T634" s="1551" t="s">
        <v>271</v>
      </c>
      <c r="U634" s="1551" t="s">
        <v>1972</v>
      </c>
      <c r="V634" s="1563" t="s">
        <v>5643</v>
      </c>
      <c r="W634" s="1551">
        <v>3.107375262E9</v>
      </c>
      <c r="X634" s="1563" t="s">
        <v>1024</v>
      </c>
      <c r="Y634" s="1551" t="s">
        <v>1024</v>
      </c>
      <c r="Z634" s="1561">
        <v>43150.0</v>
      </c>
      <c r="AA634" s="1555"/>
      <c r="AB634" s="1549" t="s">
        <v>2558</v>
      </c>
      <c r="AC634" s="1549" t="s">
        <v>5219</v>
      </c>
      <c r="AD634" s="1549" t="s">
        <v>5257</v>
      </c>
      <c r="AE634" s="1785"/>
      <c r="AF634" s="1785"/>
      <c r="AG634" s="1785"/>
      <c r="AH634" s="1785"/>
      <c r="AI634" s="1785"/>
      <c r="AJ634" s="1785"/>
      <c r="AK634" s="1785"/>
      <c r="AL634" s="1785"/>
    </row>
    <row r="635">
      <c r="A635" s="48"/>
      <c r="B635" s="1547">
        <v>14.0</v>
      </c>
      <c r="C635" s="1549" t="s">
        <v>5328</v>
      </c>
      <c r="D635" s="1551" t="s">
        <v>145</v>
      </c>
      <c r="E635" s="1551">
        <v>1.089606854E9</v>
      </c>
      <c r="F635" s="1561">
        <v>40075.0</v>
      </c>
      <c r="G635" s="1551">
        <v>8.0</v>
      </c>
      <c r="H635" s="1551" t="s">
        <v>75</v>
      </c>
      <c r="I635" s="1551" t="s">
        <v>76</v>
      </c>
      <c r="J635" s="1563" t="s">
        <v>5330</v>
      </c>
      <c r="K635" s="1551">
        <v>3168755.0</v>
      </c>
      <c r="L635" s="1551">
        <v>3.1138186E9</v>
      </c>
      <c r="M635" s="1837" t="s">
        <v>5331</v>
      </c>
      <c r="N635" s="1555"/>
      <c r="O635" s="1551" t="s">
        <v>457</v>
      </c>
      <c r="P635" s="1551" t="s">
        <v>457</v>
      </c>
      <c r="Q635" s="1551" t="s">
        <v>49</v>
      </c>
      <c r="R635" s="1551" t="s">
        <v>50</v>
      </c>
      <c r="S635" s="1868"/>
      <c r="T635" s="1551" t="s">
        <v>271</v>
      </c>
      <c r="U635" s="1551" t="s">
        <v>97</v>
      </c>
      <c r="V635" s="1563" t="s">
        <v>5332</v>
      </c>
      <c r="W635" s="1551">
        <v>3.1138186E9</v>
      </c>
      <c r="X635" s="1563" t="s">
        <v>5333</v>
      </c>
      <c r="Y635" s="1551">
        <v>3.217033039E9</v>
      </c>
      <c r="Z635" s="1561">
        <v>43150.0</v>
      </c>
      <c r="AA635" s="1555"/>
      <c r="AB635" s="1549" t="s">
        <v>2558</v>
      </c>
      <c r="AC635" s="1549" t="s">
        <v>5219</v>
      </c>
      <c r="AD635" s="1549" t="s">
        <v>5257</v>
      </c>
      <c r="AE635" s="1785"/>
      <c r="AF635" s="1785"/>
      <c r="AG635" s="1785"/>
      <c r="AH635" s="1785"/>
      <c r="AI635" s="1785"/>
      <c r="AJ635" s="1785"/>
      <c r="AK635" s="1785"/>
      <c r="AL635" s="1785"/>
    </row>
    <row r="636">
      <c r="A636" s="48"/>
      <c r="B636" s="1547">
        <v>15.0</v>
      </c>
      <c r="C636" s="1549" t="s">
        <v>5649</v>
      </c>
      <c r="D636" s="1551" t="s">
        <v>283</v>
      </c>
      <c r="E636" s="1551">
        <v>1.022959372E9</v>
      </c>
      <c r="F636" s="1561"/>
      <c r="G636" s="1551"/>
      <c r="H636" s="1551"/>
      <c r="I636" s="1551"/>
      <c r="J636" s="1563"/>
      <c r="K636" s="1551"/>
      <c r="L636" s="1551"/>
      <c r="M636" s="1837"/>
      <c r="N636" s="1555"/>
      <c r="O636" s="1551"/>
      <c r="P636" s="1551"/>
      <c r="Q636" s="1551"/>
      <c r="R636" s="1551"/>
      <c r="S636" s="1868"/>
      <c r="T636" s="1551"/>
      <c r="U636" s="1551"/>
      <c r="V636" s="1563"/>
      <c r="W636" s="1551"/>
      <c r="X636" s="1563"/>
      <c r="Y636" s="1551"/>
      <c r="Z636" s="1561"/>
      <c r="AA636" s="1555"/>
      <c r="AB636" s="1549" t="s">
        <v>5652</v>
      </c>
      <c r="AC636" s="1549"/>
      <c r="AD636" s="1549"/>
      <c r="AE636" s="1785"/>
      <c r="AF636" s="1785"/>
      <c r="AG636" s="1785"/>
      <c r="AH636" s="1785"/>
      <c r="AI636" s="1785"/>
      <c r="AJ636" s="1785"/>
      <c r="AK636" s="1785"/>
      <c r="AL636" s="1785"/>
    </row>
    <row r="637">
      <c r="A637" s="48"/>
      <c r="B637" s="1547">
        <v>16.0</v>
      </c>
      <c r="C637" s="1549" t="s">
        <v>5655</v>
      </c>
      <c r="D637" s="1551" t="s">
        <v>145</v>
      </c>
      <c r="E637" s="1551">
        <v>1.140064687E9</v>
      </c>
      <c r="F637" s="1561">
        <v>39704.0</v>
      </c>
      <c r="G637" s="1551">
        <v>9.0</v>
      </c>
      <c r="H637" s="1551" t="s">
        <v>42</v>
      </c>
      <c r="I637" s="1551" t="s">
        <v>43</v>
      </c>
      <c r="J637" s="1563" t="s">
        <v>5657</v>
      </c>
      <c r="K637" s="1551" t="s">
        <v>1024</v>
      </c>
      <c r="L637" s="1551">
        <v>3.206563859E9</v>
      </c>
      <c r="M637" s="1557"/>
      <c r="N637" s="1555"/>
      <c r="O637" s="1551" t="s">
        <v>318</v>
      </c>
      <c r="P637" s="1551" t="s">
        <v>4720</v>
      </c>
      <c r="Q637" s="1551" t="s">
        <v>49</v>
      </c>
      <c r="R637" s="1551" t="s">
        <v>50</v>
      </c>
      <c r="S637" s="1551" t="s">
        <v>1147</v>
      </c>
      <c r="T637" s="1551" t="s">
        <v>271</v>
      </c>
      <c r="U637" s="1551" t="s">
        <v>5409</v>
      </c>
      <c r="V637" s="1563" t="s">
        <v>5658</v>
      </c>
      <c r="W637" s="1551">
        <v>3.206563859E9</v>
      </c>
      <c r="X637" s="1563" t="s">
        <v>5659</v>
      </c>
      <c r="Y637" s="1551">
        <v>3.218985037E9</v>
      </c>
      <c r="Z637" s="1561">
        <v>43150.0</v>
      </c>
      <c r="AA637" s="2008">
        <v>43304.0</v>
      </c>
      <c r="AB637" s="1549" t="s">
        <v>5661</v>
      </c>
      <c r="AC637" s="1549" t="s">
        <v>5219</v>
      </c>
      <c r="AD637" s="1549" t="s">
        <v>5404</v>
      </c>
      <c r="AE637" s="1852"/>
      <c r="AF637" s="1852"/>
      <c r="AG637" s="1852"/>
      <c r="AH637" s="1852"/>
      <c r="AI637" s="1852"/>
      <c r="AJ637" s="1852"/>
      <c r="AK637" s="1852"/>
      <c r="AL637" s="1852"/>
    </row>
    <row r="638">
      <c r="A638" s="48"/>
      <c r="B638" s="1547">
        <v>16.0</v>
      </c>
      <c r="C638" s="1549" t="s">
        <v>5662</v>
      </c>
      <c r="D638" s="1551" t="s">
        <v>283</v>
      </c>
      <c r="E638" s="1551">
        <v>1.087551159E9</v>
      </c>
      <c r="F638" s="1561">
        <v>39248.0</v>
      </c>
      <c r="G638" s="1551">
        <v>10.0</v>
      </c>
      <c r="H638" s="1551" t="s">
        <v>75</v>
      </c>
      <c r="I638" s="1551" t="s">
        <v>76</v>
      </c>
      <c r="J638" s="1563" t="s">
        <v>5663</v>
      </c>
      <c r="K638" s="1551" t="s">
        <v>1024</v>
      </c>
      <c r="L638" s="1551">
        <v>3.123390444E9</v>
      </c>
      <c r="M638" s="1837" t="s">
        <v>5664</v>
      </c>
      <c r="N638" s="1555"/>
      <c r="O638" s="1551" t="s">
        <v>457</v>
      </c>
      <c r="P638" s="1551" t="s">
        <v>547</v>
      </c>
      <c r="Q638" s="1551" t="s">
        <v>49</v>
      </c>
      <c r="R638" s="1551" t="s">
        <v>50</v>
      </c>
      <c r="S638" s="1551" t="s">
        <v>3354</v>
      </c>
      <c r="T638" s="1551" t="s">
        <v>271</v>
      </c>
      <c r="U638" s="1551" t="s">
        <v>97</v>
      </c>
      <c r="V638" s="1563" t="s">
        <v>5665</v>
      </c>
      <c r="W638" s="1551">
        <v>3.233909444E9</v>
      </c>
      <c r="X638" s="1563" t="s">
        <v>1024</v>
      </c>
      <c r="Y638" s="1551" t="s">
        <v>1024</v>
      </c>
      <c r="Z638" s="1561">
        <v>43150.0</v>
      </c>
      <c r="AA638" s="1555"/>
      <c r="AB638" s="1549" t="s">
        <v>5666</v>
      </c>
      <c r="AC638" s="1549" t="s">
        <v>5219</v>
      </c>
      <c r="AD638" s="1549" t="s">
        <v>5424</v>
      </c>
      <c r="AE638" s="1785"/>
      <c r="AF638" s="1785"/>
      <c r="AG638" s="1785"/>
      <c r="AH638" s="1785"/>
      <c r="AI638" s="1785"/>
      <c r="AJ638" s="1785"/>
      <c r="AK638" s="1785"/>
      <c r="AL638" s="1785"/>
    </row>
    <row r="639">
      <c r="A639" s="48"/>
      <c r="B639" s="1547">
        <v>17.0</v>
      </c>
      <c r="C639" s="1549" t="s">
        <v>5667</v>
      </c>
      <c r="D639" s="1551" t="s">
        <v>283</v>
      </c>
      <c r="E639" s="1551">
        <v>1.089605235E9</v>
      </c>
      <c r="F639" s="1561">
        <v>39896.0</v>
      </c>
      <c r="G639" s="1551">
        <v>9.0</v>
      </c>
      <c r="H639" s="1551" t="s">
        <v>42</v>
      </c>
      <c r="I639" s="1551" t="s">
        <v>76</v>
      </c>
      <c r="J639" s="1563" t="s">
        <v>5668</v>
      </c>
      <c r="K639" s="1551" t="s">
        <v>1024</v>
      </c>
      <c r="L639" s="1551">
        <v>3.104089932E9</v>
      </c>
      <c r="M639" s="1557"/>
      <c r="N639" s="1555"/>
      <c r="O639" s="1551" t="s">
        <v>536</v>
      </c>
      <c r="P639" s="1551" t="s">
        <v>4967</v>
      </c>
      <c r="Q639" s="1551" t="s">
        <v>49</v>
      </c>
      <c r="R639" s="1551" t="s">
        <v>50</v>
      </c>
      <c r="S639" s="1555"/>
      <c r="T639" s="1551" t="s">
        <v>271</v>
      </c>
      <c r="U639" s="1551" t="s">
        <v>1972</v>
      </c>
      <c r="V639" s="1563" t="s">
        <v>5669</v>
      </c>
      <c r="W639" s="1551">
        <v>3.104089932E9</v>
      </c>
      <c r="X639" s="1563" t="s">
        <v>5670</v>
      </c>
      <c r="Y639" s="1551">
        <v>3.217790818E9</v>
      </c>
      <c r="Z639" s="1561">
        <v>43150.0</v>
      </c>
      <c r="AA639" s="1555"/>
      <c r="AB639" s="1549" t="s">
        <v>5666</v>
      </c>
      <c r="AC639" s="1549" t="s">
        <v>5219</v>
      </c>
      <c r="AD639" s="1549" t="s">
        <v>5424</v>
      </c>
      <c r="AE639" s="1785"/>
      <c r="AF639" s="1785"/>
      <c r="AG639" s="1785"/>
      <c r="AH639" s="1785"/>
      <c r="AI639" s="1785"/>
      <c r="AJ639" s="1785"/>
      <c r="AK639" s="1785"/>
      <c r="AL639" s="1785"/>
    </row>
    <row r="640">
      <c r="A640" s="48"/>
      <c r="B640" s="1547">
        <v>18.0</v>
      </c>
      <c r="C640" s="1549" t="s">
        <v>5671</v>
      </c>
      <c r="D640" s="1551" t="s">
        <v>283</v>
      </c>
      <c r="E640" s="1551">
        <v>1.142516752E9</v>
      </c>
      <c r="F640" s="1561">
        <v>39955.0</v>
      </c>
      <c r="G640" s="1551">
        <v>8.0</v>
      </c>
      <c r="H640" s="1551" t="s">
        <v>75</v>
      </c>
      <c r="I640" s="1551" t="s">
        <v>43</v>
      </c>
      <c r="J640" s="1563" t="s">
        <v>5672</v>
      </c>
      <c r="K640" s="1551" t="s">
        <v>1024</v>
      </c>
      <c r="L640" s="1551">
        <v>3.023661361E9</v>
      </c>
      <c r="M640" s="1837" t="s">
        <v>5673</v>
      </c>
      <c r="N640" s="1555"/>
      <c r="O640" s="1551" t="s">
        <v>457</v>
      </c>
      <c r="P640" s="1551" t="s">
        <v>547</v>
      </c>
      <c r="Q640" s="1551" t="s">
        <v>49</v>
      </c>
      <c r="R640" s="1551" t="s">
        <v>50</v>
      </c>
      <c r="S640" s="1551" t="s">
        <v>445</v>
      </c>
      <c r="T640" s="1551" t="s">
        <v>271</v>
      </c>
      <c r="U640" s="1551" t="s">
        <v>97</v>
      </c>
      <c r="V640" s="1563" t="s">
        <v>5680</v>
      </c>
      <c r="W640" s="1551">
        <v>3.023661361E9</v>
      </c>
      <c r="X640" s="1563" t="s">
        <v>5682</v>
      </c>
      <c r="Y640" s="1551">
        <v>3.058993938E9</v>
      </c>
      <c r="Z640" s="1561">
        <v>43150.0</v>
      </c>
      <c r="AA640" s="1555"/>
      <c r="AB640" s="1549" t="s">
        <v>5666</v>
      </c>
      <c r="AC640" s="1549" t="s">
        <v>5219</v>
      </c>
      <c r="AD640" s="1549" t="s">
        <v>5424</v>
      </c>
      <c r="AE640" s="1785"/>
      <c r="AF640" s="1785"/>
      <c r="AG640" s="1785"/>
      <c r="AH640" s="1785"/>
      <c r="AI640" s="1785"/>
      <c r="AJ640" s="1785"/>
      <c r="AK640" s="1785"/>
      <c r="AL640" s="1785"/>
    </row>
    <row r="641">
      <c r="A641" s="48"/>
      <c r="B641" s="1547">
        <v>19.0</v>
      </c>
      <c r="C641" s="1549" t="s">
        <v>5685</v>
      </c>
      <c r="D641" s="1551" t="s">
        <v>283</v>
      </c>
      <c r="E641" s="1551">
        <v>1.102839238E9</v>
      </c>
      <c r="F641" s="1561">
        <v>39918.0</v>
      </c>
      <c r="G641" s="1551">
        <v>8.0</v>
      </c>
      <c r="H641" s="1551" t="s">
        <v>75</v>
      </c>
      <c r="I641" s="1551" t="s">
        <v>43</v>
      </c>
      <c r="J641" s="1563" t="s">
        <v>5687</v>
      </c>
      <c r="K641" s="1551" t="s">
        <v>1024</v>
      </c>
      <c r="L641" s="1551">
        <v>3.207400005E9</v>
      </c>
      <c r="M641" s="1837" t="s">
        <v>5688</v>
      </c>
      <c r="N641" s="1555"/>
      <c r="O641" s="1551" t="s">
        <v>457</v>
      </c>
      <c r="P641" s="1551" t="s">
        <v>547</v>
      </c>
      <c r="Q641" s="1551" t="s">
        <v>49</v>
      </c>
      <c r="R641" s="1551" t="s">
        <v>50</v>
      </c>
      <c r="S641" s="1551" t="s">
        <v>1147</v>
      </c>
      <c r="T641" s="1551" t="s">
        <v>271</v>
      </c>
      <c r="U641" s="1551" t="s">
        <v>5416</v>
      </c>
      <c r="V641" s="1563" t="s">
        <v>5689</v>
      </c>
      <c r="W641" s="1551">
        <v>3.207400005E9</v>
      </c>
      <c r="X641" s="1563" t="s">
        <v>5690</v>
      </c>
      <c r="Y641" s="1551" t="s">
        <v>1024</v>
      </c>
      <c r="Z641" s="1561">
        <v>43150.0</v>
      </c>
      <c r="AA641" s="1555"/>
      <c r="AB641" s="1549" t="s">
        <v>5666</v>
      </c>
      <c r="AC641" s="1549" t="s">
        <v>5219</v>
      </c>
      <c r="AD641" s="1549" t="s">
        <v>5424</v>
      </c>
      <c r="AE641" s="1785"/>
      <c r="AF641" s="1785"/>
      <c r="AG641" s="1785"/>
      <c r="AH641" s="1785"/>
      <c r="AI641" s="1785"/>
      <c r="AJ641" s="1785"/>
      <c r="AK641" s="1785"/>
      <c r="AL641" s="1785"/>
    </row>
    <row r="642">
      <c r="A642" s="48"/>
      <c r="B642" s="1547">
        <v>20.0</v>
      </c>
      <c r="C642" s="1549" t="s">
        <v>5691</v>
      </c>
      <c r="D642" s="1551" t="s">
        <v>283</v>
      </c>
      <c r="E642" s="1551">
        <v>1.089935341E9</v>
      </c>
      <c r="F642" s="1580">
        <v>39383.0</v>
      </c>
      <c r="G642" s="1551">
        <v>10.0</v>
      </c>
      <c r="H642" s="1551" t="s">
        <v>42</v>
      </c>
      <c r="I642" s="1551" t="s">
        <v>1963</v>
      </c>
      <c r="J642" s="1563" t="s">
        <v>5692</v>
      </c>
      <c r="K642" s="1551">
        <v>3338346.0</v>
      </c>
      <c r="L642" s="1551">
        <v>3.107119747E9</v>
      </c>
      <c r="M642" s="1837" t="s">
        <v>5693</v>
      </c>
      <c r="N642" s="1555"/>
      <c r="O642" s="1551" t="s">
        <v>457</v>
      </c>
      <c r="P642" s="1551" t="s">
        <v>5694</v>
      </c>
      <c r="Q642" s="1551" t="s">
        <v>49</v>
      </c>
      <c r="R642" s="1551" t="s">
        <v>50</v>
      </c>
      <c r="S642" s="1555"/>
      <c r="T642" s="1551" t="s">
        <v>271</v>
      </c>
      <c r="U642" s="1551" t="s">
        <v>5409</v>
      </c>
      <c r="V642" s="1563" t="s">
        <v>5695</v>
      </c>
      <c r="W642" s="1551">
        <v>3.107119747E9</v>
      </c>
      <c r="X642" s="1563" t="s">
        <v>5696</v>
      </c>
      <c r="Y642" s="1551">
        <v>3.108243489E9</v>
      </c>
      <c r="Z642" s="1561">
        <v>43150.0</v>
      </c>
      <c r="AA642" s="1555"/>
      <c r="AB642" s="1549" t="s">
        <v>5666</v>
      </c>
      <c r="AC642" s="1549" t="s">
        <v>5219</v>
      </c>
      <c r="AD642" s="1549" t="s">
        <v>5489</v>
      </c>
      <c r="AE642" s="1785"/>
      <c r="AF642" s="1785"/>
      <c r="AG642" s="1785"/>
      <c r="AH642" s="1785"/>
      <c r="AI642" s="1785"/>
      <c r="AJ642" s="1785"/>
      <c r="AK642" s="1785"/>
      <c r="AL642" s="1785"/>
    </row>
    <row r="643">
      <c r="A643" s="48"/>
      <c r="B643" s="1547">
        <v>21.0</v>
      </c>
      <c r="C643" s="1549" t="s">
        <v>5697</v>
      </c>
      <c r="D643" s="1551" t="s">
        <v>283</v>
      </c>
      <c r="E643" s="1551">
        <v>1.08909835E9</v>
      </c>
      <c r="F643" s="1561">
        <v>38735.0</v>
      </c>
      <c r="G643" s="1551">
        <v>12.0</v>
      </c>
      <c r="H643" s="1551" t="s">
        <v>75</v>
      </c>
      <c r="I643" s="1551" t="s">
        <v>43</v>
      </c>
      <c r="J643" s="1563" t="s">
        <v>5698</v>
      </c>
      <c r="K643" s="1551" t="s">
        <v>1024</v>
      </c>
      <c r="L643" s="1551">
        <v>3.022765752E9</v>
      </c>
      <c r="M643" s="1837" t="s">
        <v>5699</v>
      </c>
      <c r="N643" s="1555"/>
      <c r="O643" s="1551" t="s">
        <v>536</v>
      </c>
      <c r="P643" s="1551" t="s">
        <v>1019</v>
      </c>
      <c r="Q643" s="1551" t="s">
        <v>49</v>
      </c>
      <c r="R643" s="1551" t="s">
        <v>50</v>
      </c>
      <c r="S643" s="1551" t="s">
        <v>865</v>
      </c>
      <c r="T643" s="1551" t="s">
        <v>271</v>
      </c>
      <c r="U643" s="1551" t="s">
        <v>97</v>
      </c>
      <c r="V643" s="1563" t="s">
        <v>5700</v>
      </c>
      <c r="W643" s="1551">
        <v>3.215750469E9</v>
      </c>
      <c r="X643" s="1563" t="s">
        <v>5701</v>
      </c>
      <c r="Y643" s="1551">
        <v>3.022765752E9</v>
      </c>
      <c r="Z643" s="1561">
        <v>43150.0</v>
      </c>
      <c r="AA643" s="1555"/>
      <c r="AB643" s="1549" t="s">
        <v>5666</v>
      </c>
      <c r="AC643" s="1549" t="s">
        <v>5219</v>
      </c>
      <c r="AD643" s="1549" t="s">
        <v>5489</v>
      </c>
      <c r="AE643" s="1785"/>
      <c r="AF643" s="1785"/>
      <c r="AG643" s="1785"/>
      <c r="AH643" s="1785"/>
      <c r="AI643" s="1785"/>
      <c r="AJ643" s="1785"/>
      <c r="AK643" s="1785"/>
      <c r="AL643" s="1785"/>
    </row>
    <row r="644">
      <c r="A644" s="48"/>
      <c r="B644" s="1547">
        <v>22.0</v>
      </c>
      <c r="C644" s="1549" t="s">
        <v>5702</v>
      </c>
      <c r="D644" s="1551" t="s">
        <v>283</v>
      </c>
      <c r="E644" s="1551">
        <v>1.089383925E9</v>
      </c>
      <c r="F644" s="1561">
        <v>39674.0</v>
      </c>
      <c r="G644" s="1551">
        <v>9.0</v>
      </c>
      <c r="H644" s="1551" t="s">
        <v>42</v>
      </c>
      <c r="I644" s="1551" t="s">
        <v>200</v>
      </c>
      <c r="J644" s="1563" t="s">
        <v>5703</v>
      </c>
      <c r="K644" s="1551">
        <v>3380856.0</v>
      </c>
      <c r="L644" s="1551">
        <v>3.203436554E9</v>
      </c>
      <c r="M644" s="2002"/>
      <c r="N644" s="1555"/>
      <c r="O644" s="1551" t="s">
        <v>536</v>
      </c>
      <c r="P644" s="1551" t="s">
        <v>1019</v>
      </c>
      <c r="Q644" s="1551" t="s">
        <v>49</v>
      </c>
      <c r="R644" s="1551" t="s">
        <v>50</v>
      </c>
      <c r="S644" s="1551" t="s">
        <v>3354</v>
      </c>
      <c r="T644" s="1551" t="s">
        <v>271</v>
      </c>
      <c r="U644" s="1551" t="s">
        <v>1972</v>
      </c>
      <c r="V644" s="1563" t="s">
        <v>5704</v>
      </c>
      <c r="W644" s="1551">
        <v>3.203436554E9</v>
      </c>
      <c r="X644" s="1563" t="s">
        <v>5705</v>
      </c>
      <c r="Y644" s="1551" t="s">
        <v>1024</v>
      </c>
      <c r="Z644" s="1561">
        <v>43150.0</v>
      </c>
      <c r="AA644" s="1555"/>
      <c r="AB644" s="1549" t="s">
        <v>5666</v>
      </c>
      <c r="AC644" s="1549" t="s">
        <v>5219</v>
      </c>
      <c r="AD644" s="1549" t="s">
        <v>5510</v>
      </c>
      <c r="AE644" s="1785"/>
      <c r="AF644" s="1785"/>
      <c r="AG644" s="1785"/>
      <c r="AH644" s="1785"/>
      <c r="AI644" s="1785"/>
      <c r="AJ644" s="1785"/>
      <c r="AK644" s="1785"/>
      <c r="AL644" s="1785"/>
    </row>
    <row r="645">
      <c r="A645" s="48"/>
      <c r="B645" s="1547">
        <v>23.0</v>
      </c>
      <c r="C645" s="1598" t="s">
        <v>5706</v>
      </c>
      <c r="D645" s="1180" t="s">
        <v>283</v>
      </c>
      <c r="E645" s="1551">
        <v>1.089601737E9</v>
      </c>
      <c r="F645" s="1580">
        <v>39652.0</v>
      </c>
      <c r="G645" s="1551">
        <v>10.0</v>
      </c>
      <c r="H645" s="1180" t="s">
        <v>42</v>
      </c>
      <c r="I645" s="1180" t="s">
        <v>43</v>
      </c>
      <c r="J645" s="2020" t="s">
        <v>5708</v>
      </c>
      <c r="K645" s="1180" t="s">
        <v>1024</v>
      </c>
      <c r="L645" s="1551">
        <v>3.113002104E9</v>
      </c>
      <c r="M645" s="1557"/>
      <c r="N645" s="1555"/>
      <c r="O645" s="1180" t="s">
        <v>457</v>
      </c>
      <c r="P645" s="1180" t="s">
        <v>457</v>
      </c>
      <c r="Q645" s="1551" t="s">
        <v>49</v>
      </c>
      <c r="R645" s="1180" t="s">
        <v>50</v>
      </c>
      <c r="S645" s="1180" t="s">
        <v>1147</v>
      </c>
      <c r="T645" s="1551" t="s">
        <v>271</v>
      </c>
      <c r="U645" s="1551" t="s">
        <v>1972</v>
      </c>
      <c r="V645" s="1866"/>
      <c r="W645" s="1868"/>
      <c r="X645" s="1866"/>
      <c r="Y645" s="1868"/>
      <c r="Z645" s="1561">
        <v>43151.0</v>
      </c>
      <c r="AA645" s="1555"/>
      <c r="AB645" s="1549" t="s">
        <v>5666</v>
      </c>
      <c r="AC645" s="1598" t="s">
        <v>5219</v>
      </c>
      <c r="AD645" s="1598" t="s">
        <v>5489</v>
      </c>
      <c r="AE645" s="1785"/>
      <c r="AF645" s="1785"/>
      <c r="AG645" s="1785"/>
      <c r="AH645" s="1785"/>
      <c r="AI645" s="1785"/>
      <c r="AJ645" s="1785"/>
      <c r="AK645" s="1785"/>
      <c r="AL645" s="1785"/>
    </row>
    <row r="646">
      <c r="A646" s="48"/>
      <c r="B646" s="1547">
        <v>24.0</v>
      </c>
      <c r="C646" s="1549" t="s">
        <v>5712</v>
      </c>
      <c r="D646" s="1551" t="s">
        <v>145</v>
      </c>
      <c r="E646" s="1551">
        <v>1.105377822E9</v>
      </c>
      <c r="F646" s="1551" t="s">
        <v>5713</v>
      </c>
      <c r="G646" s="1551">
        <v>7.0</v>
      </c>
      <c r="H646" s="1551" t="s">
        <v>75</v>
      </c>
      <c r="I646" s="1551" t="s">
        <v>76</v>
      </c>
      <c r="J646" s="1563" t="s">
        <v>5714</v>
      </c>
      <c r="K646" s="1551">
        <v>3407161.0</v>
      </c>
      <c r="L646" s="1551">
        <v>3.175734537E9</v>
      </c>
      <c r="M646" s="1837" t="s">
        <v>5715</v>
      </c>
      <c r="N646" s="1555"/>
      <c r="O646" s="1551" t="s">
        <v>536</v>
      </c>
      <c r="P646" s="1551" t="s">
        <v>891</v>
      </c>
      <c r="Q646" s="1551" t="s">
        <v>49</v>
      </c>
      <c r="R646" s="1551" t="s">
        <v>50</v>
      </c>
      <c r="S646" s="1551" t="s">
        <v>865</v>
      </c>
      <c r="T646" s="1551" t="s">
        <v>271</v>
      </c>
      <c r="U646" s="1551" t="s">
        <v>97</v>
      </c>
      <c r="V646" s="1563" t="s">
        <v>5719</v>
      </c>
      <c r="W646" s="1551">
        <v>3.175734537E9</v>
      </c>
      <c r="X646" s="1563" t="s">
        <v>5720</v>
      </c>
      <c r="Y646" s="1551">
        <v>3.0153420689E10</v>
      </c>
      <c r="Z646" s="1561">
        <v>43150.0</v>
      </c>
      <c r="AA646" s="1555"/>
      <c r="AB646" s="1549" t="s">
        <v>5723</v>
      </c>
      <c r="AC646" s="1549" t="s">
        <v>5219</v>
      </c>
      <c r="AD646" s="1549" t="s">
        <v>5220</v>
      </c>
      <c r="AE646" s="1785"/>
      <c r="AF646" s="1785"/>
      <c r="AG646" s="1785"/>
      <c r="AH646" s="1785"/>
      <c r="AI646" s="1785"/>
      <c r="AJ646" s="1785"/>
      <c r="AK646" s="1785"/>
      <c r="AL646" s="1785"/>
    </row>
    <row r="647">
      <c r="A647" s="48"/>
      <c r="B647" s="1547">
        <v>25.0</v>
      </c>
      <c r="C647" s="1549" t="s">
        <v>5724</v>
      </c>
      <c r="D647" s="1551" t="s">
        <v>283</v>
      </c>
      <c r="E647" s="1551">
        <v>1.088831956E9</v>
      </c>
      <c r="F647" s="1561">
        <v>40092.0</v>
      </c>
      <c r="G647" s="1551">
        <v>8.0</v>
      </c>
      <c r="H647" s="1551" t="s">
        <v>75</v>
      </c>
      <c r="I647" s="1551" t="s">
        <v>76</v>
      </c>
      <c r="J647" s="1563" t="s">
        <v>5726</v>
      </c>
      <c r="K647" s="1551" t="s">
        <v>1024</v>
      </c>
      <c r="L647" s="1551">
        <v>3.10827762E9</v>
      </c>
      <c r="M647" s="1837" t="s">
        <v>5728</v>
      </c>
      <c r="N647" s="1555"/>
      <c r="O647" s="1551" t="s">
        <v>457</v>
      </c>
      <c r="P647" s="1551" t="s">
        <v>3081</v>
      </c>
      <c r="Q647" s="1551" t="s">
        <v>49</v>
      </c>
      <c r="R647" s="1551" t="s">
        <v>50</v>
      </c>
      <c r="S647" s="1551" t="s">
        <v>865</v>
      </c>
      <c r="T647" s="1551" t="s">
        <v>271</v>
      </c>
      <c r="U647" s="1551" t="s">
        <v>97</v>
      </c>
      <c r="V647" s="1563" t="s">
        <v>5730</v>
      </c>
      <c r="W647" s="1551">
        <v>3.10827762E9</v>
      </c>
      <c r="X647" s="1563" t="s">
        <v>1024</v>
      </c>
      <c r="Y647" s="1551" t="s">
        <v>1024</v>
      </c>
      <c r="Z647" s="1561">
        <v>43150.0</v>
      </c>
      <c r="AA647" s="1555"/>
      <c r="AB647" s="1549" t="s">
        <v>5732</v>
      </c>
      <c r="AC647" s="1549" t="s">
        <v>5219</v>
      </c>
      <c r="AD647" s="1549" t="s">
        <v>5424</v>
      </c>
      <c r="AE647" s="1785"/>
      <c r="AF647" s="1785"/>
      <c r="AG647" s="1785"/>
      <c r="AH647" s="1785"/>
      <c r="AI647" s="1785"/>
      <c r="AJ647" s="1785"/>
      <c r="AK647" s="1785"/>
      <c r="AL647" s="1785"/>
    </row>
    <row r="648">
      <c r="A648" s="2027" t="s">
        <v>5733</v>
      </c>
      <c r="B648" s="872">
        <v>1.0</v>
      </c>
      <c r="C648" s="2029" t="s">
        <v>5735</v>
      </c>
      <c r="D648" s="2031" t="s">
        <v>283</v>
      </c>
      <c r="E648" s="2031">
        <v>1.01009845E9</v>
      </c>
      <c r="F648" s="2033">
        <v>36684.0</v>
      </c>
      <c r="G648" s="2031">
        <v>17.0</v>
      </c>
      <c r="H648" s="2031" t="s">
        <v>157</v>
      </c>
      <c r="I648" s="2031" t="s">
        <v>1144</v>
      </c>
      <c r="J648" s="2029" t="s">
        <v>5746</v>
      </c>
      <c r="K648" s="2031">
        <v>3452377.0</v>
      </c>
      <c r="L648" s="2031">
        <v>3.234484257E9</v>
      </c>
      <c r="M648" s="2036" t="s">
        <v>5747</v>
      </c>
      <c r="N648" s="2029" t="s">
        <v>46</v>
      </c>
      <c r="O648" s="2031" t="s">
        <v>104</v>
      </c>
      <c r="P648" s="2031" t="s">
        <v>3659</v>
      </c>
      <c r="Q648" s="2031" t="s">
        <v>2555</v>
      </c>
      <c r="R648" s="2031" t="s">
        <v>50</v>
      </c>
      <c r="S648" s="2031" t="s">
        <v>291</v>
      </c>
      <c r="T648" s="2031" t="s">
        <v>271</v>
      </c>
      <c r="U648" s="2031" t="s">
        <v>1972</v>
      </c>
      <c r="V648" s="2029" t="s">
        <v>5750</v>
      </c>
      <c r="W648" s="2031">
        <v>3.147660003E9</v>
      </c>
      <c r="X648" s="2029" t="s">
        <v>5751</v>
      </c>
      <c r="Y648" s="2031">
        <v>3.10684596E9</v>
      </c>
      <c r="Z648" s="2031" t="s">
        <v>5752</v>
      </c>
      <c r="AA648" s="2029"/>
      <c r="AB648" s="2029"/>
      <c r="AC648" s="2029" t="s">
        <v>5753</v>
      </c>
      <c r="AD648" s="2029" t="s">
        <v>5754</v>
      </c>
    </row>
    <row r="649">
      <c r="A649" s="48"/>
      <c r="B649" s="872">
        <v>2.0</v>
      </c>
      <c r="C649" s="874" t="s">
        <v>5755</v>
      </c>
      <c r="D649" s="891" t="s">
        <v>283</v>
      </c>
      <c r="E649" s="891">
        <v>1.004626286E9</v>
      </c>
      <c r="F649" s="2039">
        <v>36991.0</v>
      </c>
      <c r="G649" s="891">
        <v>16.0</v>
      </c>
      <c r="H649" s="891" t="s">
        <v>157</v>
      </c>
      <c r="I649" s="891" t="s">
        <v>717</v>
      </c>
      <c r="J649" s="893" t="s">
        <v>5756</v>
      </c>
      <c r="K649" s="891" t="s">
        <v>161</v>
      </c>
      <c r="L649" s="891">
        <v>3.162516941E9</v>
      </c>
      <c r="M649" s="2041" t="s">
        <v>5757</v>
      </c>
      <c r="N649" s="891" t="s">
        <v>46</v>
      </c>
      <c r="O649" s="891" t="s">
        <v>104</v>
      </c>
      <c r="P649" s="891" t="s">
        <v>3659</v>
      </c>
      <c r="Q649" s="891" t="s">
        <v>49</v>
      </c>
      <c r="R649" s="891" t="s">
        <v>50</v>
      </c>
      <c r="S649" s="891" t="s">
        <v>5758</v>
      </c>
      <c r="T649" s="891" t="s">
        <v>271</v>
      </c>
      <c r="U649" s="891" t="s">
        <v>4408</v>
      </c>
      <c r="V649" s="893" t="s">
        <v>5759</v>
      </c>
      <c r="W649" s="891">
        <v>3.205072369E9</v>
      </c>
      <c r="X649" s="893" t="s">
        <v>5760</v>
      </c>
      <c r="Y649" s="891">
        <v>3.105202304E9</v>
      </c>
      <c r="Z649" s="891"/>
      <c r="AA649" s="891"/>
      <c r="AB649" s="874"/>
      <c r="AC649" s="874" t="s">
        <v>5761</v>
      </c>
      <c r="AD649" s="898"/>
    </row>
    <row r="650">
      <c r="A650" s="48"/>
      <c r="B650" s="872">
        <v>3.0</v>
      </c>
      <c r="C650" s="2043" t="s">
        <v>5762</v>
      </c>
      <c r="D650" s="2045" t="s">
        <v>39</v>
      </c>
      <c r="E650" s="2045">
        <v>1.088346825E9</v>
      </c>
      <c r="F650" s="2046">
        <v>35816.0</v>
      </c>
      <c r="G650" s="2045">
        <v>20.0</v>
      </c>
      <c r="H650" s="2048" t="s">
        <v>157</v>
      </c>
      <c r="I650" s="2045" t="s">
        <v>76</v>
      </c>
      <c r="J650" s="2043" t="s">
        <v>5772</v>
      </c>
      <c r="K650" s="2045" t="s">
        <v>161</v>
      </c>
      <c r="L650" s="2045">
        <v>3.106936554E9</v>
      </c>
      <c r="M650" s="2050" t="s">
        <v>5773</v>
      </c>
      <c r="N650" s="2045" t="s">
        <v>46</v>
      </c>
      <c r="O650" s="2043" t="s">
        <v>104</v>
      </c>
      <c r="P650" s="2043" t="s">
        <v>468</v>
      </c>
      <c r="Q650" s="2045" t="s">
        <v>49</v>
      </c>
      <c r="R650" s="2045" t="s">
        <v>50</v>
      </c>
      <c r="S650" s="2045" t="s">
        <v>248</v>
      </c>
      <c r="T650" s="2045" t="s">
        <v>52</v>
      </c>
      <c r="U650" s="2045" t="s">
        <v>5774</v>
      </c>
      <c r="V650" s="2043" t="s">
        <v>5775</v>
      </c>
      <c r="W650" s="2045">
        <v>3.128866521E9</v>
      </c>
      <c r="X650" s="2043" t="s">
        <v>5776</v>
      </c>
      <c r="Y650" s="2045">
        <v>3.014090698E9</v>
      </c>
      <c r="Z650" s="2052">
        <v>43353.0</v>
      </c>
      <c r="AA650" s="2045"/>
      <c r="AB650" s="2048"/>
      <c r="AC650" s="2048" t="s">
        <v>4849</v>
      </c>
      <c r="AD650" s="2048" t="s">
        <v>5777</v>
      </c>
    </row>
    <row r="651">
      <c r="A651" s="48"/>
      <c r="B651" s="872">
        <v>4.0</v>
      </c>
      <c r="C651" s="2054" t="s">
        <v>5778</v>
      </c>
      <c r="D651" s="2056" t="s">
        <v>283</v>
      </c>
      <c r="E651" s="2056">
        <v>1.004777412E9</v>
      </c>
      <c r="F651" s="2058">
        <v>37406.0</v>
      </c>
      <c r="G651" s="2056">
        <v>16.0</v>
      </c>
      <c r="H651" s="2056" t="s">
        <v>157</v>
      </c>
      <c r="I651" s="2056" t="s">
        <v>1144</v>
      </c>
      <c r="J651" s="2054" t="s">
        <v>5787</v>
      </c>
      <c r="K651" s="2056">
        <v>3464295.0</v>
      </c>
      <c r="L651" s="2056">
        <v>3.23346843E9</v>
      </c>
      <c r="M651" s="2059" t="s">
        <v>5789</v>
      </c>
      <c r="N651" s="2045" t="s">
        <v>46</v>
      </c>
      <c r="O651" s="2054" t="s">
        <v>104</v>
      </c>
      <c r="P651" s="2054" t="s">
        <v>891</v>
      </c>
      <c r="Q651" s="2056" t="s">
        <v>49</v>
      </c>
      <c r="R651" s="2056" t="s">
        <v>50</v>
      </c>
      <c r="S651" s="2056" t="s">
        <v>2962</v>
      </c>
      <c r="T651" s="2056" t="s">
        <v>52</v>
      </c>
      <c r="U651" s="2056" t="s">
        <v>1972</v>
      </c>
      <c r="V651" s="2054" t="s">
        <v>5792</v>
      </c>
      <c r="W651" s="2056">
        <v>3.166892829E9</v>
      </c>
      <c r="X651" s="2054" t="s">
        <v>5793</v>
      </c>
      <c r="Y651" s="2056">
        <v>3.104906336E9</v>
      </c>
      <c r="Z651" s="2061">
        <v>43359.0</v>
      </c>
      <c r="AA651" s="2062"/>
      <c r="AB651" s="2064"/>
      <c r="AC651" s="2062" t="s">
        <v>5805</v>
      </c>
      <c r="AD651" s="2064">
        <v>10.0</v>
      </c>
    </row>
    <row r="652">
      <c r="A652" s="48"/>
      <c r="B652" s="872">
        <v>5.0</v>
      </c>
      <c r="C652" s="874" t="s">
        <v>1383</v>
      </c>
      <c r="D652" s="891" t="s">
        <v>283</v>
      </c>
      <c r="E652" s="891">
        <v>1.192808275E9</v>
      </c>
      <c r="F652" s="2039">
        <v>36741.0</v>
      </c>
      <c r="G652" s="891">
        <v>17.0</v>
      </c>
      <c r="H652" s="891" t="s">
        <v>157</v>
      </c>
      <c r="I652" s="891" t="s">
        <v>76</v>
      </c>
      <c r="J652" s="893" t="s">
        <v>1396</v>
      </c>
      <c r="K652" s="891">
        <v>3404625.0</v>
      </c>
      <c r="L652" s="891">
        <v>3.206667288E9</v>
      </c>
      <c r="M652" s="2041" t="s">
        <v>1397</v>
      </c>
      <c r="N652" s="891" t="s">
        <v>46</v>
      </c>
      <c r="O652" s="891" t="s">
        <v>785</v>
      </c>
      <c r="P652" s="891" t="s">
        <v>1404</v>
      </c>
      <c r="Q652" s="891" t="s">
        <v>49</v>
      </c>
      <c r="R652" s="891" t="s">
        <v>50</v>
      </c>
      <c r="S652" s="891" t="s">
        <v>79</v>
      </c>
      <c r="T652" s="891" t="s">
        <v>50</v>
      </c>
      <c r="U652" s="891" t="s">
        <v>4649</v>
      </c>
      <c r="V652" s="893" t="s">
        <v>1405</v>
      </c>
      <c r="W652" s="891">
        <v>3.206667288E9</v>
      </c>
      <c r="X652" s="893" t="s">
        <v>1406</v>
      </c>
      <c r="Y652" s="891">
        <v>3.113301053E9</v>
      </c>
      <c r="Z652" s="891"/>
      <c r="AA652" s="891"/>
      <c r="AB652" s="874"/>
      <c r="AC652" s="874" t="s">
        <v>4651</v>
      </c>
      <c r="AD652" s="874" t="s">
        <v>4652</v>
      </c>
    </row>
    <row r="653">
      <c r="A653" s="48"/>
      <c r="B653" s="872">
        <v>6.0</v>
      </c>
      <c r="C653" s="2029" t="s">
        <v>5810</v>
      </c>
      <c r="D653" s="2031" t="s">
        <v>283</v>
      </c>
      <c r="E653" s="2031">
        <v>1.192899238E9</v>
      </c>
      <c r="F653" s="2033">
        <v>36872.0</v>
      </c>
      <c r="G653" s="2031">
        <v>17.0</v>
      </c>
      <c r="H653" s="2031" t="s">
        <v>157</v>
      </c>
      <c r="I653" s="2031" t="s">
        <v>76</v>
      </c>
      <c r="J653" s="2029" t="s">
        <v>5811</v>
      </c>
      <c r="K653" s="2031" t="s">
        <v>161</v>
      </c>
      <c r="L653" s="2031">
        <v>3.116764845E9</v>
      </c>
      <c r="M653" s="2036" t="s">
        <v>5814</v>
      </c>
      <c r="N653" s="2029" t="s">
        <v>46</v>
      </c>
      <c r="O653" s="2031" t="s">
        <v>104</v>
      </c>
      <c r="P653" s="2031" t="s">
        <v>891</v>
      </c>
      <c r="Q653" s="2031" t="s">
        <v>49</v>
      </c>
      <c r="R653" s="2031" t="s">
        <v>50</v>
      </c>
      <c r="S653" s="2031" t="s">
        <v>51</v>
      </c>
      <c r="T653" s="2031" t="s">
        <v>271</v>
      </c>
      <c r="U653" s="2031" t="s">
        <v>4408</v>
      </c>
      <c r="V653" s="2029" t="s">
        <v>5815</v>
      </c>
      <c r="W653" s="2031">
        <v>3.122835372E9</v>
      </c>
      <c r="X653" s="2029" t="s">
        <v>5816</v>
      </c>
      <c r="Y653" s="2031">
        <v>3.145386245E9</v>
      </c>
      <c r="Z653" s="2069">
        <v>43241.0</v>
      </c>
      <c r="AA653" s="2029"/>
      <c r="AB653" s="2029"/>
      <c r="AC653" s="2029" t="s">
        <v>5753</v>
      </c>
      <c r="AD653" s="2029" t="s">
        <v>5754</v>
      </c>
    </row>
    <row r="654">
      <c r="A654" s="48"/>
      <c r="B654" s="872">
        <v>7.0</v>
      </c>
      <c r="C654" s="874" t="s">
        <v>5817</v>
      </c>
      <c r="D654" s="891" t="s">
        <v>283</v>
      </c>
      <c r="E654" s="891">
        <v>1.006842438E9</v>
      </c>
      <c r="F654" s="2071">
        <v>36828.0</v>
      </c>
      <c r="G654" s="891">
        <v>17.0</v>
      </c>
      <c r="H654" s="891" t="s">
        <v>157</v>
      </c>
      <c r="I654" s="891" t="s">
        <v>76</v>
      </c>
      <c r="J654" s="893" t="s">
        <v>5820</v>
      </c>
      <c r="K654" s="891" t="s">
        <v>161</v>
      </c>
      <c r="L654" s="891">
        <v>3.137429358E9</v>
      </c>
      <c r="M654" s="2041" t="s">
        <v>5823</v>
      </c>
      <c r="N654" s="891" t="s">
        <v>46</v>
      </c>
      <c r="O654" s="891" t="s">
        <v>747</v>
      </c>
      <c r="P654" s="891" t="s">
        <v>5827</v>
      </c>
      <c r="Q654" s="891" t="s">
        <v>49</v>
      </c>
      <c r="R654" s="891" t="s">
        <v>50</v>
      </c>
      <c r="S654" s="891" t="s">
        <v>248</v>
      </c>
      <c r="T654" s="891" t="s">
        <v>50</v>
      </c>
      <c r="U654" s="891" t="s">
        <v>4408</v>
      </c>
      <c r="V654" s="893" t="s">
        <v>5828</v>
      </c>
      <c r="W654" s="891">
        <v>3.117972485E9</v>
      </c>
      <c r="X654" s="893" t="s">
        <v>5829</v>
      </c>
      <c r="Y654" s="891">
        <v>3.148433128E9</v>
      </c>
      <c r="Z654" s="2072"/>
      <c r="AA654" s="2073"/>
      <c r="AB654" s="874"/>
      <c r="AC654" s="874" t="s">
        <v>5761</v>
      </c>
      <c r="AD654" s="898"/>
    </row>
    <row r="655">
      <c r="A655" s="48"/>
      <c r="B655" s="872">
        <v>8.0</v>
      </c>
      <c r="C655" s="874" t="s">
        <v>5838</v>
      </c>
      <c r="D655" s="891" t="s">
        <v>283</v>
      </c>
      <c r="E655" s="891">
        <v>1.00477859E9</v>
      </c>
      <c r="F655" s="2039">
        <v>37599.0</v>
      </c>
      <c r="G655" s="891">
        <v>15.0</v>
      </c>
      <c r="H655" s="891" t="s">
        <v>157</v>
      </c>
      <c r="I655" s="891" t="s">
        <v>43</v>
      </c>
      <c r="J655" s="893" t="s">
        <v>5839</v>
      </c>
      <c r="K655" s="891">
        <v>3405277.0</v>
      </c>
      <c r="L655" s="891">
        <v>3.233324072E9</v>
      </c>
      <c r="M655" s="2041" t="s">
        <v>5840</v>
      </c>
      <c r="N655" s="891" t="s">
        <v>46</v>
      </c>
      <c r="O655" s="891" t="s">
        <v>104</v>
      </c>
      <c r="P655" s="891" t="s">
        <v>3659</v>
      </c>
      <c r="Q655" s="891" t="s">
        <v>49</v>
      </c>
      <c r="R655" s="891" t="s">
        <v>50</v>
      </c>
      <c r="S655" s="891" t="s">
        <v>5758</v>
      </c>
      <c r="T655" s="891" t="s">
        <v>52</v>
      </c>
      <c r="U655" s="891" t="s">
        <v>4408</v>
      </c>
      <c r="V655" s="893" t="s">
        <v>5844</v>
      </c>
      <c r="W655" s="891" t="s">
        <v>5845</v>
      </c>
      <c r="X655" s="893" t="s">
        <v>5846</v>
      </c>
      <c r="Y655" s="891">
        <v>3.216321911E9</v>
      </c>
      <c r="Z655" s="2072"/>
      <c r="AA655" s="891"/>
      <c r="AB655" s="874"/>
      <c r="AC655" s="874" t="s">
        <v>5761</v>
      </c>
      <c r="AD655" s="874">
        <v>10.0</v>
      </c>
    </row>
    <row r="656">
      <c r="A656" s="48"/>
      <c r="B656" s="872">
        <v>9.0</v>
      </c>
      <c r="C656" s="874" t="s">
        <v>4692</v>
      </c>
      <c r="D656" s="891" t="s">
        <v>39</v>
      </c>
      <c r="E656" s="891">
        <v>1.002575935E9</v>
      </c>
      <c r="F656" s="2039">
        <v>36791.0</v>
      </c>
      <c r="G656" s="891">
        <v>17.0</v>
      </c>
      <c r="H656" s="891" t="s">
        <v>157</v>
      </c>
      <c r="I656" s="891" t="s">
        <v>76</v>
      </c>
      <c r="J656" s="893" t="s">
        <v>4694</v>
      </c>
      <c r="K656" s="891" t="s">
        <v>161</v>
      </c>
      <c r="L656" s="891">
        <v>3.197698636E9</v>
      </c>
      <c r="M656" s="2041" t="s">
        <v>4695</v>
      </c>
      <c r="N656" s="891" t="s">
        <v>46</v>
      </c>
      <c r="O656" s="891" t="s">
        <v>104</v>
      </c>
      <c r="P656" s="891" t="s">
        <v>468</v>
      </c>
      <c r="Q656" s="891" t="s">
        <v>49</v>
      </c>
      <c r="R656" s="891" t="s">
        <v>50</v>
      </c>
      <c r="S656" s="891" t="s">
        <v>248</v>
      </c>
      <c r="T656" s="891" t="s">
        <v>50</v>
      </c>
      <c r="U656" s="891" t="s">
        <v>5848</v>
      </c>
      <c r="V656" s="893" t="s">
        <v>4696</v>
      </c>
      <c r="W656" s="891">
        <v>3.19345499E9</v>
      </c>
      <c r="X656" s="893" t="s">
        <v>4697</v>
      </c>
      <c r="Y656" s="891">
        <v>3.113229387E9</v>
      </c>
      <c r="Z656" s="2072"/>
      <c r="AA656" s="891"/>
      <c r="AB656" s="874"/>
      <c r="AC656" s="874" t="s">
        <v>5761</v>
      </c>
      <c r="AD656" s="898"/>
    </row>
    <row r="657">
      <c r="A657" s="48"/>
      <c r="B657" s="872">
        <v>10.0</v>
      </c>
      <c r="C657" s="2043" t="s">
        <v>5849</v>
      </c>
      <c r="D657" s="2045" t="s">
        <v>39</v>
      </c>
      <c r="E657" s="2045">
        <v>1.08835551E9</v>
      </c>
      <c r="F657" s="2046">
        <v>36328.0</v>
      </c>
      <c r="G657" s="2045">
        <v>19.0</v>
      </c>
      <c r="H657" s="2048" t="s">
        <v>157</v>
      </c>
      <c r="I657" s="2045" t="s">
        <v>200</v>
      </c>
      <c r="J657" s="2043" t="s">
        <v>5850</v>
      </c>
      <c r="K657" s="2045" t="s">
        <v>161</v>
      </c>
      <c r="L657" s="2045">
        <v>3.116316189E9</v>
      </c>
      <c r="M657" s="2050" t="s">
        <v>5851</v>
      </c>
      <c r="N657" s="2045" t="s">
        <v>46</v>
      </c>
      <c r="O657" s="2043" t="s">
        <v>104</v>
      </c>
      <c r="P657" s="2043" t="s">
        <v>1019</v>
      </c>
      <c r="Q657" s="2045" t="s">
        <v>49</v>
      </c>
      <c r="R657" s="2045" t="s">
        <v>50</v>
      </c>
      <c r="S657" s="2045" t="s">
        <v>51</v>
      </c>
      <c r="T657" s="2045" t="s">
        <v>52</v>
      </c>
      <c r="U657" s="2045" t="s">
        <v>4408</v>
      </c>
      <c r="V657" s="2043" t="s">
        <v>5853</v>
      </c>
      <c r="W657" s="2045">
        <v>3.103944164E9</v>
      </c>
      <c r="X657" s="2043" t="s">
        <v>5854</v>
      </c>
      <c r="Y657" s="2045">
        <v>3.116310763E9</v>
      </c>
      <c r="Z657" s="2052">
        <v>43353.0</v>
      </c>
      <c r="AA657" s="2045"/>
      <c r="AB657" s="2048"/>
      <c r="AC657" s="2048" t="s">
        <v>4849</v>
      </c>
      <c r="AD657" s="2048" t="s">
        <v>4652</v>
      </c>
    </row>
    <row r="658">
      <c r="A658" s="48"/>
      <c r="B658" s="872">
        <v>11.0</v>
      </c>
      <c r="C658" s="874" t="s">
        <v>4790</v>
      </c>
      <c r="D658" s="891" t="s">
        <v>283</v>
      </c>
      <c r="E658" s="891">
        <v>1.126585763E9</v>
      </c>
      <c r="F658" s="2039">
        <v>37894.0</v>
      </c>
      <c r="G658" s="891">
        <v>14.0</v>
      </c>
      <c r="H658" s="891" t="s">
        <v>157</v>
      </c>
      <c r="I658" s="891" t="s">
        <v>43</v>
      </c>
      <c r="J658" s="893" t="s">
        <v>5855</v>
      </c>
      <c r="K658" s="891" t="s">
        <v>161</v>
      </c>
      <c r="L658" s="891">
        <v>3.107027983E9</v>
      </c>
      <c r="M658" s="2041" t="s">
        <v>5856</v>
      </c>
      <c r="N658" s="891" t="s">
        <v>46</v>
      </c>
      <c r="O658" s="891" t="s">
        <v>104</v>
      </c>
      <c r="P658" s="891" t="s">
        <v>468</v>
      </c>
      <c r="Q658" s="891" t="s">
        <v>49</v>
      </c>
      <c r="R658" s="891" t="s">
        <v>50</v>
      </c>
      <c r="S658" s="891" t="s">
        <v>865</v>
      </c>
      <c r="T658" s="891" t="s">
        <v>271</v>
      </c>
      <c r="U658" s="891" t="s">
        <v>5848</v>
      </c>
      <c r="V658" s="893" t="s">
        <v>4814</v>
      </c>
      <c r="W658" s="2072"/>
      <c r="X658" s="893" t="s">
        <v>5857</v>
      </c>
      <c r="Y658" s="891">
        <v>3.204757492E9</v>
      </c>
      <c r="Z658" s="2072"/>
      <c r="AA658" s="891"/>
      <c r="AB658" s="874"/>
      <c r="AC658" s="874" t="s">
        <v>5761</v>
      </c>
      <c r="AD658" s="898"/>
    </row>
    <row r="659">
      <c r="A659" s="48"/>
      <c r="B659" s="963">
        <v>1.0</v>
      </c>
      <c r="C659" s="965" t="s">
        <v>5858</v>
      </c>
      <c r="D659" s="967" t="s">
        <v>283</v>
      </c>
      <c r="E659" s="967">
        <v>1.007471447E9</v>
      </c>
      <c r="F659" s="969">
        <v>36957.0</v>
      </c>
      <c r="G659" s="967">
        <v>16.0</v>
      </c>
      <c r="H659" s="967" t="s">
        <v>157</v>
      </c>
      <c r="I659" s="967" t="s">
        <v>200</v>
      </c>
      <c r="J659" s="971" t="s">
        <v>5859</v>
      </c>
      <c r="K659" s="967">
        <v>3385976.0</v>
      </c>
      <c r="L659" s="967">
        <v>3.175000483E9</v>
      </c>
      <c r="M659" s="2080" t="s">
        <v>5860</v>
      </c>
      <c r="N659" s="967" t="s">
        <v>46</v>
      </c>
      <c r="O659" s="967" t="s">
        <v>104</v>
      </c>
      <c r="P659" s="967" t="s">
        <v>3659</v>
      </c>
      <c r="Q659" s="967" t="s">
        <v>49</v>
      </c>
      <c r="R659" s="967" t="s">
        <v>50</v>
      </c>
      <c r="S659" s="967" t="s">
        <v>115</v>
      </c>
      <c r="T659" s="967" t="s">
        <v>50</v>
      </c>
      <c r="U659" s="967" t="s">
        <v>4408</v>
      </c>
      <c r="V659" s="971" t="s">
        <v>5861</v>
      </c>
      <c r="W659" s="967">
        <v>3.136535886E9</v>
      </c>
      <c r="X659" s="971" t="s">
        <v>5862</v>
      </c>
      <c r="Y659" s="967">
        <v>3.122625751E9</v>
      </c>
      <c r="Z659" s="2082"/>
      <c r="AA659" s="969">
        <v>43296.0</v>
      </c>
      <c r="AB659" s="965" t="s">
        <v>354</v>
      </c>
      <c r="AC659" s="965" t="s">
        <v>5761</v>
      </c>
      <c r="AD659" s="2084"/>
    </row>
    <row r="660">
      <c r="A660" s="48"/>
      <c r="B660" s="963">
        <v>2.0</v>
      </c>
      <c r="C660" s="2086" t="s">
        <v>5864</v>
      </c>
      <c r="D660" s="2087" t="s">
        <v>283</v>
      </c>
      <c r="E660" s="2087">
        <v>1.146636731E9</v>
      </c>
      <c r="F660" s="2089">
        <v>36504.0</v>
      </c>
      <c r="G660" s="2087">
        <v>18.0</v>
      </c>
      <c r="H660" s="2087" t="s">
        <v>157</v>
      </c>
      <c r="I660" s="2087" t="s">
        <v>76</v>
      </c>
      <c r="J660" s="2086" t="s">
        <v>5866</v>
      </c>
      <c r="K660" s="2087" t="s">
        <v>161</v>
      </c>
      <c r="L660" s="2087">
        <v>3.024202819E9</v>
      </c>
      <c r="M660" s="2091" t="s">
        <v>5867</v>
      </c>
      <c r="N660" s="2086" t="s">
        <v>46</v>
      </c>
      <c r="O660" s="2087" t="s">
        <v>104</v>
      </c>
      <c r="P660" s="2087" t="s">
        <v>1019</v>
      </c>
      <c r="Q660" s="2087" t="s">
        <v>49</v>
      </c>
      <c r="R660" s="2087" t="s">
        <v>50</v>
      </c>
      <c r="S660" s="2093"/>
      <c r="T660" s="2087" t="s">
        <v>271</v>
      </c>
      <c r="U660" s="2087" t="s">
        <v>1972</v>
      </c>
      <c r="V660" s="2086" t="s">
        <v>5871</v>
      </c>
      <c r="W660" s="2087">
        <v>3.02420282E9</v>
      </c>
      <c r="X660" s="2086" t="s">
        <v>5872</v>
      </c>
      <c r="Y660" s="2087">
        <v>3.126294293E9</v>
      </c>
      <c r="Z660" s="2087" t="s">
        <v>5752</v>
      </c>
      <c r="AA660" s="969">
        <v>43296.0</v>
      </c>
      <c r="AB660" s="965" t="s">
        <v>354</v>
      </c>
      <c r="AC660" s="2086" t="s">
        <v>5876</v>
      </c>
      <c r="AD660" s="2086" t="s">
        <v>5877</v>
      </c>
    </row>
    <row r="661">
      <c r="A661" s="48"/>
      <c r="B661" s="963">
        <v>3.0</v>
      </c>
      <c r="C661" s="965" t="s">
        <v>5879</v>
      </c>
      <c r="D661" s="967" t="s">
        <v>283</v>
      </c>
      <c r="E661" s="967">
        <v>1.004683552E9</v>
      </c>
      <c r="F661" s="969">
        <v>37420.0</v>
      </c>
      <c r="G661" s="967">
        <v>15.0</v>
      </c>
      <c r="H661" s="967" t="s">
        <v>157</v>
      </c>
      <c r="I661" s="967" t="s">
        <v>76</v>
      </c>
      <c r="J661" s="971" t="s">
        <v>5880</v>
      </c>
      <c r="K661" s="967" t="s">
        <v>161</v>
      </c>
      <c r="L661" s="967">
        <v>3.135265407E9</v>
      </c>
      <c r="M661" s="973" t="s">
        <v>5882</v>
      </c>
      <c r="N661" s="967" t="s">
        <v>46</v>
      </c>
      <c r="O661" s="967" t="s">
        <v>104</v>
      </c>
      <c r="P661" s="967" t="s">
        <v>468</v>
      </c>
      <c r="Q661" s="967" t="s">
        <v>49</v>
      </c>
      <c r="R661" s="967" t="s">
        <v>50</v>
      </c>
      <c r="S661" s="967" t="s">
        <v>291</v>
      </c>
      <c r="T661" s="967" t="s">
        <v>52</v>
      </c>
      <c r="U661" s="967" t="s">
        <v>1972</v>
      </c>
      <c r="V661" s="971" t="s">
        <v>5887</v>
      </c>
      <c r="W661" s="967">
        <v>3.112782494E9</v>
      </c>
      <c r="X661" s="971" t="s">
        <v>5888</v>
      </c>
      <c r="Y661" s="967">
        <v>3.217611024E9</v>
      </c>
      <c r="Z661" s="2082"/>
      <c r="AA661" s="969">
        <v>43296.0</v>
      </c>
      <c r="AB661" s="965" t="s">
        <v>354</v>
      </c>
      <c r="AC661" s="965" t="s">
        <v>5761</v>
      </c>
      <c r="AD661" s="965">
        <v>9.0</v>
      </c>
    </row>
    <row r="662">
      <c r="A662" s="48"/>
      <c r="B662" s="963">
        <v>4.0</v>
      </c>
      <c r="C662" s="965" t="s">
        <v>5890</v>
      </c>
      <c r="D662" s="967" t="s">
        <v>283</v>
      </c>
      <c r="E662" s="967">
        <v>1.087984332E9</v>
      </c>
      <c r="F662" s="969">
        <v>38029.0</v>
      </c>
      <c r="G662" s="967">
        <v>14.0</v>
      </c>
      <c r="H662" s="967" t="s">
        <v>157</v>
      </c>
      <c r="I662" s="967" t="s">
        <v>76</v>
      </c>
      <c r="J662" s="971" t="s">
        <v>4361</v>
      </c>
      <c r="K662" s="967" t="s">
        <v>161</v>
      </c>
      <c r="L662" s="967">
        <v>3.114385325E9</v>
      </c>
      <c r="M662" s="2080" t="s">
        <v>5891</v>
      </c>
      <c r="N662" s="967" t="s">
        <v>46</v>
      </c>
      <c r="O662" s="967" t="s">
        <v>104</v>
      </c>
      <c r="P662" s="967" t="s">
        <v>3659</v>
      </c>
      <c r="Q662" s="967" t="s">
        <v>49</v>
      </c>
      <c r="R662" s="967" t="s">
        <v>50</v>
      </c>
      <c r="S662" s="967" t="s">
        <v>248</v>
      </c>
      <c r="T662" s="967" t="s">
        <v>271</v>
      </c>
      <c r="U662" s="967" t="s">
        <v>1972</v>
      </c>
      <c r="V662" s="971" t="s">
        <v>5894</v>
      </c>
      <c r="W662" s="967">
        <v>3.115316072E9</v>
      </c>
      <c r="X662" s="2095"/>
      <c r="Y662" s="2082"/>
      <c r="Z662" s="2082"/>
      <c r="AA662" s="969">
        <v>43296.0</v>
      </c>
      <c r="AB662" s="965" t="s">
        <v>354</v>
      </c>
      <c r="AC662" s="965" t="s">
        <v>5761</v>
      </c>
      <c r="AD662" s="2084"/>
    </row>
    <row r="663">
      <c r="A663" s="48"/>
      <c r="B663" s="963">
        <v>5.0</v>
      </c>
      <c r="C663" s="2086" t="s">
        <v>5897</v>
      </c>
      <c r="D663" s="2087" t="s">
        <v>283</v>
      </c>
      <c r="E663" s="2087">
        <v>1.090122006E9</v>
      </c>
      <c r="F663" s="2089">
        <v>37957.0</v>
      </c>
      <c r="G663" s="2087">
        <v>14.0</v>
      </c>
      <c r="H663" s="2087" t="s">
        <v>157</v>
      </c>
      <c r="I663" s="2087" t="s">
        <v>43</v>
      </c>
      <c r="J663" s="2097"/>
      <c r="K663" s="2087" t="s">
        <v>161</v>
      </c>
      <c r="L663" s="2087">
        <v>3.2350696E9</v>
      </c>
      <c r="M663" s="2091" t="s">
        <v>5899</v>
      </c>
      <c r="N663" s="2086" t="s">
        <v>46</v>
      </c>
      <c r="O663" s="2087" t="s">
        <v>5900</v>
      </c>
      <c r="P663" s="2087" t="s">
        <v>5901</v>
      </c>
      <c r="Q663" s="2087" t="s">
        <v>49</v>
      </c>
      <c r="R663" s="2087" t="s">
        <v>50</v>
      </c>
      <c r="S663" s="2087" t="s">
        <v>248</v>
      </c>
      <c r="T663" s="2087" t="s">
        <v>271</v>
      </c>
      <c r="U663" s="2087" t="s">
        <v>1972</v>
      </c>
      <c r="V663" s="2086" t="s">
        <v>5902</v>
      </c>
      <c r="W663" s="2087">
        <v>3.146533029E9</v>
      </c>
      <c r="X663" s="2086" t="s">
        <v>5904</v>
      </c>
      <c r="Y663" s="2087">
        <v>3.135354563E9</v>
      </c>
      <c r="Z663" s="2099">
        <v>43241.0</v>
      </c>
      <c r="AA663" s="969">
        <v>43296.0</v>
      </c>
      <c r="AB663" s="965" t="s">
        <v>354</v>
      </c>
      <c r="AC663" s="2086" t="s">
        <v>2511</v>
      </c>
      <c r="AD663" s="2086"/>
    </row>
    <row r="664">
      <c r="A664" s="48"/>
      <c r="B664" s="963">
        <v>6.0</v>
      </c>
      <c r="C664" s="965" t="s">
        <v>5911</v>
      </c>
      <c r="D664" s="967" t="s">
        <v>283</v>
      </c>
      <c r="E664" s="967">
        <v>1.094879862E9</v>
      </c>
      <c r="F664" s="969">
        <v>38069.0</v>
      </c>
      <c r="G664" s="967">
        <v>14.0</v>
      </c>
      <c r="H664" s="967" t="s">
        <v>157</v>
      </c>
      <c r="I664" s="967" t="s">
        <v>43</v>
      </c>
      <c r="J664" s="971" t="s">
        <v>5912</v>
      </c>
      <c r="K664" s="967" t="s">
        <v>161</v>
      </c>
      <c r="L664" s="967">
        <v>3.187186838E9</v>
      </c>
      <c r="M664" s="971" t="s">
        <v>161</v>
      </c>
      <c r="N664" s="967" t="s">
        <v>46</v>
      </c>
      <c r="O664" s="967" t="s">
        <v>747</v>
      </c>
      <c r="P664" s="967" t="s">
        <v>2292</v>
      </c>
      <c r="Q664" s="967" t="s">
        <v>49</v>
      </c>
      <c r="R664" s="967" t="s">
        <v>50</v>
      </c>
      <c r="S664" s="967" t="s">
        <v>291</v>
      </c>
      <c r="T664" s="967" t="s">
        <v>52</v>
      </c>
      <c r="U664" s="967" t="s">
        <v>1972</v>
      </c>
      <c r="V664" s="971" t="s">
        <v>5915</v>
      </c>
      <c r="W664" s="967">
        <v>3.108216621E9</v>
      </c>
      <c r="X664" s="971" t="s">
        <v>161</v>
      </c>
      <c r="Y664" s="2082"/>
      <c r="Z664" s="2082"/>
      <c r="AA664" s="969">
        <v>43296.0</v>
      </c>
      <c r="AB664" s="965" t="s">
        <v>354</v>
      </c>
      <c r="AC664" s="965" t="s">
        <v>5761</v>
      </c>
      <c r="AD664" s="965">
        <v>8.0</v>
      </c>
    </row>
    <row r="665">
      <c r="A665" s="48"/>
      <c r="B665" s="963">
        <v>7.0</v>
      </c>
      <c r="C665" s="965" t="s">
        <v>5917</v>
      </c>
      <c r="D665" s="967" t="s">
        <v>283</v>
      </c>
      <c r="E665" s="967">
        <v>1.004667782E9</v>
      </c>
      <c r="F665" s="969">
        <v>37093.0</v>
      </c>
      <c r="G665" s="967">
        <v>16.0</v>
      </c>
      <c r="H665" s="967" t="s">
        <v>157</v>
      </c>
      <c r="I665" s="967" t="s">
        <v>86</v>
      </c>
      <c r="J665" s="971" t="s">
        <v>5918</v>
      </c>
      <c r="K665" s="967" t="s">
        <v>161</v>
      </c>
      <c r="L665" s="967">
        <v>3.148055848E9</v>
      </c>
      <c r="M665" s="2080" t="s">
        <v>5920</v>
      </c>
      <c r="N665" s="967" t="s">
        <v>46</v>
      </c>
      <c r="O665" s="967" t="s">
        <v>104</v>
      </c>
      <c r="P665" s="967" t="s">
        <v>468</v>
      </c>
      <c r="Q665" s="967" t="s">
        <v>49</v>
      </c>
      <c r="R665" s="967" t="s">
        <v>50</v>
      </c>
      <c r="S665" s="967" t="s">
        <v>115</v>
      </c>
      <c r="T665" s="967" t="s">
        <v>52</v>
      </c>
      <c r="U665" s="967" t="s">
        <v>1972</v>
      </c>
      <c r="V665" s="971" t="s">
        <v>5921</v>
      </c>
      <c r="W665" s="967">
        <v>3.14876738E9</v>
      </c>
      <c r="X665" s="971" t="s">
        <v>5923</v>
      </c>
      <c r="Y665" s="2082"/>
      <c r="Z665" s="2082"/>
      <c r="AA665" s="969">
        <v>43296.0</v>
      </c>
      <c r="AB665" s="965" t="s">
        <v>354</v>
      </c>
      <c r="AC665" s="965" t="s">
        <v>5761</v>
      </c>
      <c r="AD665" s="2084"/>
    </row>
    <row r="666">
      <c r="A666" s="48"/>
      <c r="B666" s="963">
        <v>8.0</v>
      </c>
      <c r="C666" s="965" t="s">
        <v>5924</v>
      </c>
      <c r="D666" s="967" t="s">
        <v>283</v>
      </c>
      <c r="E666" s="967">
        <v>1.005087117E9</v>
      </c>
      <c r="F666" s="969">
        <v>37100.0</v>
      </c>
      <c r="G666" s="967">
        <v>16.0</v>
      </c>
      <c r="H666" s="967" t="s">
        <v>157</v>
      </c>
      <c r="I666" s="967" t="s">
        <v>43</v>
      </c>
      <c r="J666" s="971" t="s">
        <v>5912</v>
      </c>
      <c r="K666" s="967" t="s">
        <v>161</v>
      </c>
      <c r="L666" s="967">
        <v>3.203285136E9</v>
      </c>
      <c r="M666" s="2080" t="s">
        <v>5925</v>
      </c>
      <c r="N666" s="967" t="s">
        <v>46</v>
      </c>
      <c r="O666" s="967" t="s">
        <v>747</v>
      </c>
      <c r="P666" s="967" t="s">
        <v>2292</v>
      </c>
      <c r="Q666" s="967" t="s">
        <v>49</v>
      </c>
      <c r="R666" s="967" t="s">
        <v>50</v>
      </c>
      <c r="S666" s="967" t="s">
        <v>291</v>
      </c>
      <c r="T666" s="967" t="s">
        <v>52</v>
      </c>
      <c r="U666" s="967" t="s">
        <v>1972</v>
      </c>
      <c r="V666" s="971" t="s">
        <v>5915</v>
      </c>
      <c r="W666" s="967">
        <v>3.108216621E9</v>
      </c>
      <c r="X666" s="971" t="s">
        <v>161</v>
      </c>
      <c r="Y666" s="2082"/>
      <c r="Z666" s="2082"/>
      <c r="AA666" s="969">
        <v>43296.0</v>
      </c>
      <c r="AB666" s="965" t="s">
        <v>354</v>
      </c>
      <c r="AC666" s="965" t="s">
        <v>5761</v>
      </c>
      <c r="AD666" s="965">
        <v>11.0</v>
      </c>
    </row>
    <row r="667">
      <c r="A667" s="48"/>
      <c r="B667" s="963">
        <v>9.0</v>
      </c>
      <c r="C667" s="965" t="s">
        <v>5926</v>
      </c>
      <c r="D667" s="967" t="s">
        <v>39</v>
      </c>
      <c r="E667" s="967">
        <v>1.088358034E9</v>
      </c>
      <c r="F667" s="2106">
        <v>36488.0</v>
      </c>
      <c r="G667" s="967">
        <v>18.0</v>
      </c>
      <c r="H667" s="967" t="s">
        <v>157</v>
      </c>
      <c r="I667" s="967" t="s">
        <v>43</v>
      </c>
      <c r="J667" s="971" t="s">
        <v>5927</v>
      </c>
      <c r="K667" s="967">
        <v>3461147.0</v>
      </c>
      <c r="L667" s="967">
        <v>3.226279925E9</v>
      </c>
      <c r="M667" s="2080" t="s">
        <v>5928</v>
      </c>
      <c r="N667" s="967" t="s">
        <v>46</v>
      </c>
      <c r="O667" s="967" t="s">
        <v>104</v>
      </c>
      <c r="P667" s="967" t="s">
        <v>3659</v>
      </c>
      <c r="Q667" s="967" t="s">
        <v>49</v>
      </c>
      <c r="R667" s="967" t="s">
        <v>50</v>
      </c>
      <c r="S667" s="967" t="s">
        <v>51</v>
      </c>
      <c r="T667" s="967" t="s">
        <v>50</v>
      </c>
      <c r="U667" s="967" t="s">
        <v>5848</v>
      </c>
      <c r="V667" s="971" t="s">
        <v>5930</v>
      </c>
      <c r="W667" s="967">
        <v>3.137019299E9</v>
      </c>
      <c r="X667" s="971" t="s">
        <v>5931</v>
      </c>
      <c r="Y667" s="967">
        <v>3.128213728E9</v>
      </c>
      <c r="Z667" s="2082"/>
      <c r="AA667" s="969">
        <v>43266.0</v>
      </c>
      <c r="AB667" s="965" t="s">
        <v>354</v>
      </c>
      <c r="AC667" s="965" t="s">
        <v>5761</v>
      </c>
      <c r="AD667" s="2084"/>
    </row>
    <row r="668">
      <c r="A668" s="48"/>
      <c r="B668" s="963">
        <v>10.0</v>
      </c>
      <c r="C668" s="965" t="s">
        <v>5039</v>
      </c>
      <c r="D668" s="967" t="s">
        <v>283</v>
      </c>
      <c r="E668" s="967">
        <v>1.004718878E9</v>
      </c>
      <c r="F668" s="969">
        <v>37703.0</v>
      </c>
      <c r="G668" s="967">
        <v>14.0</v>
      </c>
      <c r="H668" s="967" t="s">
        <v>157</v>
      </c>
      <c r="I668" s="967" t="s">
        <v>76</v>
      </c>
      <c r="J668" s="971" t="s">
        <v>5933</v>
      </c>
      <c r="K668" s="967" t="s">
        <v>161</v>
      </c>
      <c r="L668" s="967">
        <v>3.144776142E9</v>
      </c>
      <c r="M668" s="2080" t="s">
        <v>5934</v>
      </c>
      <c r="N668" s="967" t="s">
        <v>46</v>
      </c>
      <c r="O668" s="967" t="s">
        <v>104</v>
      </c>
      <c r="P668" s="967" t="s">
        <v>3659</v>
      </c>
      <c r="Q668" s="967" t="s">
        <v>49</v>
      </c>
      <c r="R668" s="967" t="s">
        <v>50</v>
      </c>
      <c r="S668" s="967" t="s">
        <v>865</v>
      </c>
      <c r="T668" s="967" t="s">
        <v>271</v>
      </c>
      <c r="U668" s="967" t="s">
        <v>4408</v>
      </c>
      <c r="V668" s="971" t="s">
        <v>5044</v>
      </c>
      <c r="W668" s="967">
        <v>3.177685773E9</v>
      </c>
      <c r="X668" s="971" t="s">
        <v>5935</v>
      </c>
      <c r="Y668" s="967">
        <v>3.148473796E9</v>
      </c>
      <c r="Z668" s="2082"/>
      <c r="AA668" s="969">
        <v>43266.0</v>
      </c>
      <c r="AB668" s="965" t="s">
        <v>354</v>
      </c>
      <c r="AC668" s="965" t="s">
        <v>5761</v>
      </c>
      <c r="AD668" s="2084"/>
    </row>
    <row r="669">
      <c r="A669" s="48"/>
      <c r="B669" s="963">
        <v>11.0</v>
      </c>
      <c r="C669" s="965" t="s">
        <v>5940</v>
      </c>
      <c r="D669" s="967" t="s">
        <v>283</v>
      </c>
      <c r="E669" s="967">
        <v>1.010098851E9</v>
      </c>
      <c r="F669" s="969">
        <v>36639.0</v>
      </c>
      <c r="G669" s="967">
        <v>17.0</v>
      </c>
      <c r="H669" s="967" t="s">
        <v>157</v>
      </c>
      <c r="I669" s="967" t="s">
        <v>76</v>
      </c>
      <c r="J669" s="971" t="s">
        <v>5942</v>
      </c>
      <c r="K669" s="967" t="s">
        <v>161</v>
      </c>
      <c r="L669" s="967">
        <v>3.208760342E9</v>
      </c>
      <c r="M669" s="2080" t="s">
        <v>5943</v>
      </c>
      <c r="N669" s="967" t="s">
        <v>46</v>
      </c>
      <c r="O669" s="967" t="s">
        <v>104</v>
      </c>
      <c r="P669" s="967" t="s">
        <v>3659</v>
      </c>
      <c r="Q669" s="967" t="s">
        <v>49</v>
      </c>
      <c r="R669" s="967" t="s">
        <v>50</v>
      </c>
      <c r="S669" s="967" t="s">
        <v>248</v>
      </c>
      <c r="T669" s="967" t="s">
        <v>52</v>
      </c>
      <c r="U669" s="967" t="s">
        <v>1972</v>
      </c>
      <c r="V669" s="971" t="s">
        <v>5944</v>
      </c>
      <c r="W669" s="967">
        <v>3.105053885E9</v>
      </c>
      <c r="X669" s="971" t="s">
        <v>5945</v>
      </c>
      <c r="Y669" s="967">
        <v>3.053604692E9</v>
      </c>
      <c r="Z669" s="2082"/>
      <c r="AA669" s="969">
        <v>43266.0</v>
      </c>
      <c r="AB669" s="965" t="s">
        <v>354</v>
      </c>
      <c r="AC669" s="965" t="s">
        <v>5761</v>
      </c>
      <c r="AD669" s="965">
        <v>11.0</v>
      </c>
    </row>
    <row r="670">
      <c r="A670" s="48"/>
      <c r="B670" s="963">
        <v>12.0</v>
      </c>
      <c r="C670" s="965" t="s">
        <v>5946</v>
      </c>
      <c r="D670" s="967" t="s">
        <v>283</v>
      </c>
      <c r="E670" s="967">
        <v>1.001014612E9</v>
      </c>
      <c r="F670" s="969">
        <v>36678.0</v>
      </c>
      <c r="G670" s="967">
        <v>17.0</v>
      </c>
      <c r="H670" s="967" t="s">
        <v>157</v>
      </c>
      <c r="I670" s="967" t="s">
        <v>76</v>
      </c>
      <c r="J670" s="971" t="s">
        <v>5947</v>
      </c>
      <c r="K670" s="967" t="s">
        <v>161</v>
      </c>
      <c r="L670" s="967">
        <v>3.215807601E9</v>
      </c>
      <c r="M670" s="2080" t="s">
        <v>5948</v>
      </c>
      <c r="N670" s="967" t="s">
        <v>46</v>
      </c>
      <c r="O670" s="967" t="s">
        <v>104</v>
      </c>
      <c r="P670" s="967" t="s">
        <v>891</v>
      </c>
      <c r="Q670" s="967" t="s">
        <v>49</v>
      </c>
      <c r="R670" s="967" t="s">
        <v>50</v>
      </c>
      <c r="S670" s="967" t="s">
        <v>865</v>
      </c>
      <c r="T670" s="967" t="s">
        <v>52</v>
      </c>
      <c r="U670" s="967" t="s">
        <v>1972</v>
      </c>
      <c r="V670" s="971" t="s">
        <v>5949</v>
      </c>
      <c r="W670" s="967">
        <v>3.127862791E9</v>
      </c>
      <c r="X670" s="971" t="s">
        <v>161</v>
      </c>
      <c r="Y670" s="2082"/>
      <c r="Z670" s="2082"/>
      <c r="AA670" s="969">
        <v>43266.0</v>
      </c>
      <c r="AB670" s="965" t="s">
        <v>354</v>
      </c>
      <c r="AC670" s="965" t="s">
        <v>5761</v>
      </c>
      <c r="AD670" s="965">
        <v>11.0</v>
      </c>
    </row>
    <row r="671">
      <c r="A671" s="48"/>
      <c r="B671" s="963">
        <v>13.0</v>
      </c>
      <c r="C671" s="965" t="s">
        <v>5950</v>
      </c>
      <c r="D671" s="967" t="s">
        <v>283</v>
      </c>
      <c r="E671" s="967">
        <v>1.128904534E9</v>
      </c>
      <c r="F671" s="2106">
        <v>38701.0</v>
      </c>
      <c r="G671" s="967">
        <v>12.0</v>
      </c>
      <c r="H671" s="967" t="s">
        <v>157</v>
      </c>
      <c r="I671" s="967" t="s">
        <v>86</v>
      </c>
      <c r="J671" s="971" t="s">
        <v>5951</v>
      </c>
      <c r="K671" s="967">
        <v>3384179.0</v>
      </c>
      <c r="L671" s="967">
        <v>3.137637897E9</v>
      </c>
      <c r="M671" s="971" t="s">
        <v>161</v>
      </c>
      <c r="N671" s="967" t="s">
        <v>46</v>
      </c>
      <c r="O671" s="967" t="s">
        <v>104</v>
      </c>
      <c r="P671" s="967" t="s">
        <v>468</v>
      </c>
      <c r="Q671" s="967" t="s">
        <v>49</v>
      </c>
      <c r="R671" s="967" t="s">
        <v>50</v>
      </c>
      <c r="S671" s="967" t="s">
        <v>248</v>
      </c>
      <c r="T671" s="967" t="s">
        <v>52</v>
      </c>
      <c r="U671" s="967" t="s">
        <v>1972</v>
      </c>
      <c r="V671" s="971" t="s">
        <v>5952</v>
      </c>
      <c r="W671" s="2082"/>
      <c r="X671" s="971" t="s">
        <v>161</v>
      </c>
      <c r="Y671" s="967" t="s">
        <v>161</v>
      </c>
      <c r="Z671" s="2082"/>
      <c r="AA671" s="969">
        <v>43266.0</v>
      </c>
      <c r="AB671" s="965" t="s">
        <v>354</v>
      </c>
      <c r="AC671" s="965" t="s">
        <v>5761</v>
      </c>
      <c r="AD671" s="965">
        <v>7.0</v>
      </c>
    </row>
    <row r="672">
      <c r="A672" s="48"/>
      <c r="B672" s="963">
        <v>14.0</v>
      </c>
      <c r="C672" s="965" t="s">
        <v>5954</v>
      </c>
      <c r="D672" s="967" t="s">
        <v>283</v>
      </c>
      <c r="E672" s="967">
        <v>1.00508993E9</v>
      </c>
      <c r="F672" s="969">
        <v>37495.0</v>
      </c>
      <c r="G672" s="967">
        <v>15.0</v>
      </c>
      <c r="H672" s="967" t="s">
        <v>157</v>
      </c>
      <c r="I672" s="967" t="s">
        <v>43</v>
      </c>
      <c r="J672" s="971" t="s">
        <v>5956</v>
      </c>
      <c r="K672" s="967">
        <v>3274608.0</v>
      </c>
      <c r="L672" s="967">
        <v>3.229075376E9</v>
      </c>
      <c r="M672" s="2080" t="s">
        <v>5957</v>
      </c>
      <c r="N672" s="967" t="s">
        <v>46</v>
      </c>
      <c r="O672" s="967" t="s">
        <v>47</v>
      </c>
      <c r="P672" s="967" t="s">
        <v>47</v>
      </c>
      <c r="Q672" s="967" t="s">
        <v>49</v>
      </c>
      <c r="R672" s="967" t="s">
        <v>50</v>
      </c>
      <c r="S672" s="967" t="s">
        <v>291</v>
      </c>
      <c r="T672" s="967" t="s">
        <v>52</v>
      </c>
      <c r="U672" s="967" t="s">
        <v>1972</v>
      </c>
      <c r="V672" s="971" t="s">
        <v>5915</v>
      </c>
      <c r="W672" s="967">
        <v>3.108216621E9</v>
      </c>
      <c r="X672" s="971" t="s">
        <v>161</v>
      </c>
      <c r="Y672" s="2082"/>
      <c r="Z672" s="2082"/>
      <c r="AA672" s="969">
        <v>43248.0</v>
      </c>
      <c r="AB672" s="965" t="s">
        <v>354</v>
      </c>
      <c r="AC672" s="965" t="s">
        <v>5761</v>
      </c>
      <c r="AD672" s="965">
        <v>11.0</v>
      </c>
    </row>
    <row r="673">
      <c r="A673" s="48"/>
      <c r="B673" s="963">
        <v>15.0</v>
      </c>
      <c r="C673" s="965" t="s">
        <v>5959</v>
      </c>
      <c r="D673" s="967" t="s">
        <v>283</v>
      </c>
      <c r="E673" s="967">
        <v>1.094909598E9</v>
      </c>
      <c r="F673" s="969">
        <v>37320.0</v>
      </c>
      <c r="G673" s="967">
        <v>16.0</v>
      </c>
      <c r="H673" s="967" t="s">
        <v>157</v>
      </c>
      <c r="I673" s="967" t="s">
        <v>43</v>
      </c>
      <c r="J673" s="971" t="s">
        <v>5960</v>
      </c>
      <c r="K673" s="967" t="s">
        <v>161</v>
      </c>
      <c r="L673" s="967">
        <v>3.207055111E9</v>
      </c>
      <c r="M673" s="971" t="s">
        <v>161</v>
      </c>
      <c r="N673" s="967" t="s">
        <v>46</v>
      </c>
      <c r="O673" s="967" t="s">
        <v>104</v>
      </c>
      <c r="P673" s="967" t="s">
        <v>468</v>
      </c>
      <c r="Q673" s="967" t="s">
        <v>49</v>
      </c>
      <c r="R673" s="967" t="s">
        <v>50</v>
      </c>
      <c r="S673" s="967" t="s">
        <v>291</v>
      </c>
      <c r="T673" s="967" t="s">
        <v>271</v>
      </c>
      <c r="U673" s="967" t="s">
        <v>5964</v>
      </c>
      <c r="V673" s="971" t="s">
        <v>5965</v>
      </c>
      <c r="W673" s="967">
        <v>3.136711418E9</v>
      </c>
      <c r="X673" s="2095"/>
      <c r="Y673" s="2082"/>
      <c r="Z673" s="2082"/>
      <c r="AA673" s="969">
        <v>43266.0</v>
      </c>
      <c r="AB673" s="965" t="s">
        <v>354</v>
      </c>
      <c r="AC673" s="965" t="s">
        <v>5761</v>
      </c>
      <c r="AD673" s="2084"/>
    </row>
    <row r="674">
      <c r="A674" s="48"/>
      <c r="B674" s="963">
        <v>16.0</v>
      </c>
      <c r="C674" s="965" t="s">
        <v>5966</v>
      </c>
      <c r="D674" s="967" t="s">
        <v>39</v>
      </c>
      <c r="E674" s="967">
        <v>1.088357337E9</v>
      </c>
      <c r="F674" s="969">
        <v>36433.0</v>
      </c>
      <c r="G674" s="967">
        <v>18.0</v>
      </c>
      <c r="H674" s="967" t="s">
        <v>157</v>
      </c>
      <c r="I674" s="967" t="s">
        <v>86</v>
      </c>
      <c r="J674" s="971" t="s">
        <v>5968</v>
      </c>
      <c r="K674" s="967">
        <v>3164466.0</v>
      </c>
      <c r="L674" s="967">
        <v>3.134761682E9</v>
      </c>
      <c r="M674" s="2080" t="s">
        <v>5969</v>
      </c>
      <c r="N674" s="967" t="s">
        <v>46</v>
      </c>
      <c r="O674" s="967" t="s">
        <v>104</v>
      </c>
      <c r="P674" s="967" t="s">
        <v>4813</v>
      </c>
      <c r="Q674" s="967" t="s">
        <v>49</v>
      </c>
      <c r="R674" s="967" t="s">
        <v>50</v>
      </c>
      <c r="S674" s="967" t="s">
        <v>291</v>
      </c>
      <c r="T674" s="967" t="s">
        <v>52</v>
      </c>
      <c r="U674" s="967" t="s">
        <v>97</v>
      </c>
      <c r="V674" s="971" t="s">
        <v>5970</v>
      </c>
      <c r="W674" s="967">
        <v>3.145553995E9</v>
      </c>
      <c r="X674" s="971" t="s">
        <v>161</v>
      </c>
      <c r="Y674" s="2082"/>
      <c r="Z674" s="2082"/>
      <c r="AA674" s="969">
        <v>43266.0</v>
      </c>
      <c r="AB674" s="965" t="s">
        <v>354</v>
      </c>
      <c r="AC674" s="965" t="s">
        <v>5761</v>
      </c>
      <c r="AD674" s="965">
        <v>11.0</v>
      </c>
    </row>
    <row r="675">
      <c r="A675" s="48"/>
      <c r="B675" s="963">
        <v>17.0</v>
      </c>
      <c r="C675" s="965" t="s">
        <v>5977</v>
      </c>
      <c r="D675" s="967" t="s">
        <v>283</v>
      </c>
      <c r="E675" s="967">
        <v>1.004739625E9</v>
      </c>
      <c r="F675" s="2106">
        <v>37575.0</v>
      </c>
      <c r="G675" s="967">
        <v>15.0</v>
      </c>
      <c r="H675" s="967" t="s">
        <v>157</v>
      </c>
      <c r="I675" s="967" t="s">
        <v>76</v>
      </c>
      <c r="J675" s="971" t="s">
        <v>5978</v>
      </c>
      <c r="K675" s="967">
        <v>3119712.0</v>
      </c>
      <c r="L675" s="967">
        <v>3.11328224E9</v>
      </c>
      <c r="M675" s="2080" t="s">
        <v>5979</v>
      </c>
      <c r="N675" s="967" t="s">
        <v>46</v>
      </c>
      <c r="O675" s="967" t="s">
        <v>5980</v>
      </c>
      <c r="P675" s="967" t="s">
        <v>4951</v>
      </c>
      <c r="Q675" s="967" t="s">
        <v>49</v>
      </c>
      <c r="R675" s="967" t="s">
        <v>50</v>
      </c>
      <c r="S675" s="967" t="s">
        <v>248</v>
      </c>
      <c r="T675" s="967" t="s">
        <v>52</v>
      </c>
      <c r="U675" s="967" t="s">
        <v>1972</v>
      </c>
      <c r="V675" s="971" t="s">
        <v>5983</v>
      </c>
      <c r="W675" s="967">
        <v>3.046719493E9</v>
      </c>
      <c r="X675" s="971" t="s">
        <v>161</v>
      </c>
      <c r="Y675" s="967" t="s">
        <v>161</v>
      </c>
      <c r="Z675" s="2082"/>
      <c r="AA675" s="969">
        <v>43266.0</v>
      </c>
      <c r="AB675" s="965" t="s">
        <v>354</v>
      </c>
      <c r="AC675" s="965" t="s">
        <v>5761</v>
      </c>
      <c r="AD675" s="965">
        <v>8.0</v>
      </c>
    </row>
    <row r="676">
      <c r="A676" s="48"/>
      <c r="B676" s="963">
        <v>18.0</v>
      </c>
      <c r="C676" s="965" t="s">
        <v>5985</v>
      </c>
      <c r="D676" s="967" t="s">
        <v>283</v>
      </c>
      <c r="E676" s="967">
        <v>1.004752752E9</v>
      </c>
      <c r="F676" s="969">
        <v>36749.0</v>
      </c>
      <c r="G676" s="967">
        <v>17.0</v>
      </c>
      <c r="H676" s="967" t="s">
        <v>157</v>
      </c>
      <c r="I676" s="967" t="s">
        <v>76</v>
      </c>
      <c r="J676" s="971" t="s">
        <v>5986</v>
      </c>
      <c r="K676" s="967" t="s">
        <v>161</v>
      </c>
      <c r="L676" s="967">
        <v>3.015883241E9</v>
      </c>
      <c r="M676" s="2080" t="s">
        <v>5987</v>
      </c>
      <c r="N676" s="967" t="s">
        <v>46</v>
      </c>
      <c r="O676" s="967" t="s">
        <v>104</v>
      </c>
      <c r="P676" s="967" t="s">
        <v>468</v>
      </c>
      <c r="Q676" s="967" t="s">
        <v>49</v>
      </c>
      <c r="R676" s="967" t="s">
        <v>50</v>
      </c>
      <c r="S676" s="967" t="s">
        <v>865</v>
      </c>
      <c r="T676" s="967" t="s">
        <v>52</v>
      </c>
      <c r="U676" s="967" t="s">
        <v>1972</v>
      </c>
      <c r="V676" s="971" t="s">
        <v>5989</v>
      </c>
      <c r="W676" s="2082"/>
      <c r="X676" s="2095"/>
      <c r="Y676" s="2082"/>
      <c r="Z676" s="2082"/>
      <c r="AA676" s="969">
        <v>43266.0</v>
      </c>
      <c r="AB676" s="965" t="s">
        <v>354</v>
      </c>
      <c r="AC676" s="965" t="s">
        <v>5761</v>
      </c>
      <c r="AD676" s="140"/>
    </row>
    <row r="677">
      <c r="A677" s="48"/>
      <c r="B677" s="963">
        <v>19.0</v>
      </c>
      <c r="C677" s="2123" t="s">
        <v>5990</v>
      </c>
      <c r="D677" s="2124" t="s">
        <v>39</v>
      </c>
      <c r="E677" s="2124">
        <v>1.000062733E9</v>
      </c>
      <c r="F677" s="2126">
        <v>36634.0</v>
      </c>
      <c r="G677" s="2124">
        <v>18.0</v>
      </c>
      <c r="H677" s="2128" t="s">
        <v>157</v>
      </c>
      <c r="I677" s="2124" t="s">
        <v>76</v>
      </c>
      <c r="J677" s="2123" t="s">
        <v>5996</v>
      </c>
      <c r="K677" s="2124" t="s">
        <v>161</v>
      </c>
      <c r="L677" s="2124">
        <v>3.106940475E9</v>
      </c>
      <c r="M677" s="2130" t="s">
        <v>5997</v>
      </c>
      <c r="N677" s="2124" t="s">
        <v>46</v>
      </c>
      <c r="O677" s="2123" t="s">
        <v>104</v>
      </c>
      <c r="P677" s="2123" t="s">
        <v>468</v>
      </c>
      <c r="Q677" s="2124" t="s">
        <v>49</v>
      </c>
      <c r="R677" s="2124" t="s">
        <v>50</v>
      </c>
      <c r="S677" s="2124" t="s">
        <v>2166</v>
      </c>
      <c r="T677" s="2124" t="s">
        <v>50</v>
      </c>
      <c r="U677" s="2124" t="s">
        <v>4408</v>
      </c>
      <c r="V677" s="2123" t="s">
        <v>5999</v>
      </c>
      <c r="W677" s="2124">
        <v>3.105168405E9</v>
      </c>
      <c r="X677" s="2123" t="s">
        <v>6000</v>
      </c>
      <c r="Y677" s="2124">
        <v>3.013448607E9</v>
      </c>
      <c r="Z677" s="2132">
        <v>43363.0</v>
      </c>
      <c r="AA677" s="2134">
        <v>43388.0</v>
      </c>
      <c r="AB677" s="2128" t="s">
        <v>6004</v>
      </c>
      <c r="AC677" s="2128"/>
      <c r="AD677" s="2136"/>
    </row>
    <row r="678">
      <c r="A678" s="48"/>
      <c r="B678" s="963">
        <v>20.0</v>
      </c>
      <c r="C678" s="965" t="s">
        <v>6006</v>
      </c>
      <c r="D678" s="967" t="s">
        <v>283</v>
      </c>
      <c r="E678" s="967">
        <v>1.08937919E9</v>
      </c>
      <c r="F678" s="969">
        <v>38187.0</v>
      </c>
      <c r="G678" s="967">
        <v>13.0</v>
      </c>
      <c r="H678" s="967" t="s">
        <v>157</v>
      </c>
      <c r="I678" s="967" t="s">
        <v>2654</v>
      </c>
      <c r="J678" s="971" t="s">
        <v>6007</v>
      </c>
      <c r="K678" s="967">
        <v>3457121.0</v>
      </c>
      <c r="L678" s="967">
        <v>3.186965288E9</v>
      </c>
      <c r="M678" s="2080" t="s">
        <v>6008</v>
      </c>
      <c r="N678" s="967" t="s">
        <v>46</v>
      </c>
      <c r="O678" s="967" t="s">
        <v>104</v>
      </c>
      <c r="P678" s="967" t="s">
        <v>468</v>
      </c>
      <c r="Q678" s="967" t="s">
        <v>49</v>
      </c>
      <c r="R678" s="967" t="s">
        <v>50</v>
      </c>
      <c r="S678" s="967" t="s">
        <v>51</v>
      </c>
      <c r="T678" s="967" t="s">
        <v>52</v>
      </c>
      <c r="U678" s="967" t="s">
        <v>4408</v>
      </c>
      <c r="V678" s="971" t="s">
        <v>6009</v>
      </c>
      <c r="W678" s="967">
        <v>3.016852525E9</v>
      </c>
      <c r="X678" s="971" t="s">
        <v>6010</v>
      </c>
      <c r="Y678" s="967">
        <v>3.178385601E9</v>
      </c>
      <c r="Z678" s="2082"/>
      <c r="AA678" s="2134">
        <v>43388.0</v>
      </c>
      <c r="AB678" s="965" t="s">
        <v>354</v>
      </c>
      <c r="AC678" s="965" t="s">
        <v>5761</v>
      </c>
      <c r="AD678" s="965">
        <v>9.0</v>
      </c>
    </row>
    <row r="679">
      <c r="A679" s="48"/>
      <c r="B679" s="963">
        <v>21.0</v>
      </c>
      <c r="C679" s="965" t="s">
        <v>6011</v>
      </c>
      <c r="D679" s="967" t="s">
        <v>283</v>
      </c>
      <c r="E679" s="967">
        <v>1.004702594E9</v>
      </c>
      <c r="F679" s="969">
        <v>37096.0</v>
      </c>
      <c r="G679" s="967">
        <v>16.0</v>
      </c>
      <c r="H679" s="967" t="s">
        <v>157</v>
      </c>
      <c r="I679" s="967" t="s">
        <v>200</v>
      </c>
      <c r="J679" s="971" t="s">
        <v>6012</v>
      </c>
      <c r="K679" s="967" t="s">
        <v>161</v>
      </c>
      <c r="L679" s="967">
        <v>3.154439586E9</v>
      </c>
      <c r="M679" s="2080" t="s">
        <v>6013</v>
      </c>
      <c r="N679" s="967" t="s">
        <v>46</v>
      </c>
      <c r="O679" s="967" t="s">
        <v>104</v>
      </c>
      <c r="P679" s="967" t="s">
        <v>468</v>
      </c>
      <c r="Q679" s="967" t="s">
        <v>49</v>
      </c>
      <c r="R679" s="967" t="s">
        <v>50</v>
      </c>
      <c r="S679" s="967" t="s">
        <v>115</v>
      </c>
      <c r="T679" s="967" t="s">
        <v>50</v>
      </c>
      <c r="U679" s="967" t="s">
        <v>1972</v>
      </c>
      <c r="V679" s="971" t="s">
        <v>6010</v>
      </c>
      <c r="W679" s="967">
        <v>3.178385601E9</v>
      </c>
      <c r="X679" s="971" t="s">
        <v>6017</v>
      </c>
      <c r="Y679" s="967">
        <v>3.016852525E9</v>
      </c>
      <c r="Z679" s="967"/>
      <c r="AA679" s="2134">
        <v>43388.0</v>
      </c>
      <c r="AB679" s="965" t="s">
        <v>354</v>
      </c>
      <c r="AC679" s="965" t="s">
        <v>5761</v>
      </c>
      <c r="AD679" s="965">
        <v>1.0</v>
      </c>
    </row>
    <row r="680">
      <c r="A680" s="48"/>
      <c r="B680" s="963">
        <v>22.0</v>
      </c>
      <c r="C680" s="965" t="s">
        <v>6018</v>
      </c>
      <c r="D680" s="967" t="s">
        <v>283</v>
      </c>
      <c r="E680" s="967">
        <v>1.088826404E9</v>
      </c>
      <c r="F680" s="2106">
        <v>37967.0</v>
      </c>
      <c r="G680" s="967">
        <v>14.0</v>
      </c>
      <c r="H680" s="967" t="s">
        <v>157</v>
      </c>
      <c r="I680" s="967" t="s">
        <v>76</v>
      </c>
      <c r="J680" s="971" t="s">
        <v>6019</v>
      </c>
      <c r="K680" s="967" t="s">
        <v>161</v>
      </c>
      <c r="L680" s="967">
        <v>3.117047573E9</v>
      </c>
      <c r="M680" s="2080" t="s">
        <v>6020</v>
      </c>
      <c r="N680" s="967" t="s">
        <v>46</v>
      </c>
      <c r="O680" s="967" t="s">
        <v>104</v>
      </c>
      <c r="P680" s="967" t="s">
        <v>468</v>
      </c>
      <c r="Q680" s="967" t="s">
        <v>49</v>
      </c>
      <c r="R680" s="967" t="s">
        <v>50</v>
      </c>
      <c r="S680" s="967" t="s">
        <v>248</v>
      </c>
      <c r="T680" s="967" t="s">
        <v>52</v>
      </c>
      <c r="U680" s="967" t="s">
        <v>4408</v>
      </c>
      <c r="V680" s="971" t="s">
        <v>6025</v>
      </c>
      <c r="W680" s="967">
        <v>3.137072749E9</v>
      </c>
      <c r="X680" s="971" t="s">
        <v>6026</v>
      </c>
      <c r="Y680" s="967">
        <v>3.228250723E9</v>
      </c>
      <c r="Z680" s="2082"/>
      <c r="AA680" s="2134">
        <v>43388.0</v>
      </c>
      <c r="AB680" s="965" t="s">
        <v>354</v>
      </c>
      <c r="AC680" s="965" t="s">
        <v>5761</v>
      </c>
      <c r="AD680" s="965">
        <v>9.0</v>
      </c>
    </row>
    <row r="681">
      <c r="A681" s="2140" t="s">
        <v>6031</v>
      </c>
      <c r="B681" s="2142">
        <v>1.0</v>
      </c>
      <c r="C681" s="2029" t="s">
        <v>6043</v>
      </c>
      <c r="D681" s="2031" t="s">
        <v>283</v>
      </c>
      <c r="E681" s="2031">
        <v>1.089600328E9</v>
      </c>
      <c r="F681" s="2069">
        <v>38575.0</v>
      </c>
      <c r="G681" s="2031">
        <v>12.0</v>
      </c>
      <c r="H681" s="2031" t="s">
        <v>76</v>
      </c>
      <c r="I681" s="2031" t="s">
        <v>157</v>
      </c>
      <c r="J681" s="2029" t="s">
        <v>6044</v>
      </c>
      <c r="K681" s="2031">
        <v>3459232.0</v>
      </c>
      <c r="L681" s="2031">
        <v>3.13757143E9</v>
      </c>
      <c r="M681" s="2036" t="s">
        <v>6045</v>
      </c>
      <c r="N681" s="2029" t="s">
        <v>46</v>
      </c>
      <c r="O681" s="2031" t="s">
        <v>104</v>
      </c>
      <c r="P681" s="2031" t="s">
        <v>3659</v>
      </c>
      <c r="Q681" s="2031" t="s">
        <v>49</v>
      </c>
      <c r="R681" s="2031" t="s">
        <v>50</v>
      </c>
      <c r="S681" s="2031" t="s">
        <v>248</v>
      </c>
      <c r="T681" s="2031" t="s">
        <v>271</v>
      </c>
      <c r="U681" s="2031" t="s">
        <v>1972</v>
      </c>
      <c r="V681" s="2029" t="s">
        <v>6047</v>
      </c>
      <c r="W681" s="2031">
        <v>3.006522499E9</v>
      </c>
      <c r="X681" s="2029" t="s">
        <v>6048</v>
      </c>
      <c r="Y681" s="2031">
        <v>3.206770053E9</v>
      </c>
      <c r="Z681" s="2145">
        <v>43242.0</v>
      </c>
      <c r="AA681" s="2029"/>
      <c r="AB681" s="2029"/>
      <c r="AC681" s="2029" t="s">
        <v>2838</v>
      </c>
      <c r="AD681" s="2029"/>
    </row>
    <row r="682">
      <c r="A682" s="48"/>
      <c r="B682" s="859">
        <v>2.0</v>
      </c>
      <c r="C682" s="860" t="s">
        <v>6049</v>
      </c>
      <c r="D682" s="862" t="s">
        <v>283</v>
      </c>
      <c r="E682" s="862">
        <v>1.088249382E9</v>
      </c>
      <c r="F682" s="863">
        <v>38457.0</v>
      </c>
      <c r="G682" s="862">
        <v>13.0</v>
      </c>
      <c r="H682" s="862" t="s">
        <v>43</v>
      </c>
      <c r="I682" s="862" t="s">
        <v>157</v>
      </c>
      <c r="J682" s="864" t="s">
        <v>6050</v>
      </c>
      <c r="K682" s="862" t="s">
        <v>161</v>
      </c>
      <c r="L682" s="862">
        <v>3.054301214E9</v>
      </c>
      <c r="M682" s="912" t="s">
        <v>6051</v>
      </c>
      <c r="N682" s="862" t="s">
        <v>46</v>
      </c>
      <c r="O682" s="862" t="s">
        <v>104</v>
      </c>
      <c r="P682" s="862" t="s">
        <v>468</v>
      </c>
      <c r="Q682" s="862" t="s">
        <v>49</v>
      </c>
      <c r="R682" s="862" t="s">
        <v>50</v>
      </c>
      <c r="S682" s="862" t="s">
        <v>248</v>
      </c>
      <c r="T682" s="862" t="s">
        <v>271</v>
      </c>
      <c r="U682" s="862" t="s">
        <v>1972</v>
      </c>
      <c r="V682" s="864" t="s">
        <v>6052</v>
      </c>
      <c r="W682" s="862">
        <v>3.117924985E9</v>
      </c>
      <c r="X682" s="864" t="s">
        <v>6053</v>
      </c>
      <c r="Y682" s="862">
        <v>3.147969909E9</v>
      </c>
      <c r="Z682" s="863">
        <v>43207.0</v>
      </c>
      <c r="AA682" s="862"/>
      <c r="AB682" s="860"/>
      <c r="AC682" s="860" t="s">
        <v>2838</v>
      </c>
      <c r="AD682" s="860">
        <v>8.0</v>
      </c>
    </row>
    <row r="683">
      <c r="A683" s="48"/>
      <c r="B683" s="2142">
        <v>3.0</v>
      </c>
      <c r="C683" s="860" t="s">
        <v>6055</v>
      </c>
      <c r="D683" s="862" t="s">
        <v>283</v>
      </c>
      <c r="E683" s="862">
        <v>1.089935363E9</v>
      </c>
      <c r="F683" s="888">
        <v>39371.0</v>
      </c>
      <c r="G683" s="862">
        <v>10.0</v>
      </c>
      <c r="H683" s="862" t="s">
        <v>76</v>
      </c>
      <c r="I683" s="862" t="s">
        <v>157</v>
      </c>
      <c r="J683" s="864" t="s">
        <v>6056</v>
      </c>
      <c r="K683" s="862" t="s">
        <v>161</v>
      </c>
      <c r="L683" s="862">
        <v>3.104414679E9</v>
      </c>
      <c r="M683" s="864" t="s">
        <v>161</v>
      </c>
      <c r="N683" s="862" t="s">
        <v>46</v>
      </c>
      <c r="O683" s="862" t="s">
        <v>104</v>
      </c>
      <c r="P683" s="862" t="s">
        <v>468</v>
      </c>
      <c r="Q683" s="862" t="s">
        <v>49</v>
      </c>
      <c r="R683" s="862" t="s">
        <v>50</v>
      </c>
      <c r="S683" s="862" t="s">
        <v>51</v>
      </c>
      <c r="T683" s="862" t="s">
        <v>52</v>
      </c>
      <c r="U683" s="862" t="s">
        <v>1972</v>
      </c>
      <c r="V683" s="864" t="s">
        <v>6057</v>
      </c>
      <c r="W683" s="862">
        <v>3.104414679E9</v>
      </c>
      <c r="X683" s="864" t="s">
        <v>6058</v>
      </c>
      <c r="Y683" s="862">
        <v>3.153816709E9</v>
      </c>
      <c r="Z683" s="2151"/>
      <c r="AA683" s="862"/>
      <c r="AB683" s="860"/>
      <c r="AC683" s="860" t="s">
        <v>5761</v>
      </c>
      <c r="AD683" s="860">
        <v>5.0</v>
      </c>
    </row>
    <row r="684">
      <c r="A684" s="48"/>
      <c r="B684" s="859">
        <v>4.0</v>
      </c>
      <c r="C684" s="2029" t="s">
        <v>6066</v>
      </c>
      <c r="D684" s="2031" t="s">
        <v>283</v>
      </c>
      <c r="E684" s="2031">
        <v>1.087988164E9</v>
      </c>
      <c r="F684" s="2069">
        <v>38362.0</v>
      </c>
      <c r="G684" s="2031">
        <v>13.0</v>
      </c>
      <c r="H684" s="2031" t="s">
        <v>43</v>
      </c>
      <c r="I684" s="2031" t="s">
        <v>157</v>
      </c>
      <c r="J684" s="2029" t="s">
        <v>6068</v>
      </c>
      <c r="K684" s="2031">
        <v>3457548.0</v>
      </c>
      <c r="L684" s="2031">
        <v>3.012303194E9</v>
      </c>
      <c r="M684" s="2036" t="s">
        <v>6069</v>
      </c>
      <c r="N684" s="2029" t="s">
        <v>46</v>
      </c>
      <c r="O684" s="2031" t="s">
        <v>104</v>
      </c>
      <c r="P684" s="2031" t="s">
        <v>3659</v>
      </c>
      <c r="Q684" s="2031" t="s">
        <v>49</v>
      </c>
      <c r="R684" s="2031" t="s">
        <v>50</v>
      </c>
      <c r="S684" s="2031" t="s">
        <v>248</v>
      </c>
      <c r="T684" s="2031" t="s">
        <v>271</v>
      </c>
      <c r="U684" s="2031" t="s">
        <v>1972</v>
      </c>
      <c r="V684" s="2029" t="s">
        <v>6071</v>
      </c>
      <c r="W684" s="2031">
        <v>3.205001981E9</v>
      </c>
      <c r="X684" s="2029" t="s">
        <v>6072</v>
      </c>
      <c r="Y684" s="2031">
        <v>3.053601462E9</v>
      </c>
      <c r="Z684" s="2145">
        <v>43242.0</v>
      </c>
      <c r="AA684" s="2029"/>
      <c r="AB684" s="2029"/>
      <c r="AC684" s="2029" t="s">
        <v>2838</v>
      </c>
      <c r="AD684" s="2029"/>
    </row>
    <row r="685">
      <c r="A685" s="48"/>
      <c r="B685" s="2142">
        <v>5.0</v>
      </c>
      <c r="C685" s="2029" t="s">
        <v>6078</v>
      </c>
      <c r="D685" s="2031" t="s">
        <v>283</v>
      </c>
      <c r="E685" s="2031">
        <v>1.023164909E9</v>
      </c>
      <c r="F685" s="2069">
        <v>39546.0</v>
      </c>
      <c r="G685" s="2031">
        <v>10.0</v>
      </c>
      <c r="H685" s="2031" t="s">
        <v>76</v>
      </c>
      <c r="I685" s="2031" t="s">
        <v>157</v>
      </c>
      <c r="J685" s="2029" t="s">
        <v>6079</v>
      </c>
      <c r="K685" s="2031">
        <v>3165165.0</v>
      </c>
      <c r="L685" s="2031">
        <v>3.155197723E9</v>
      </c>
      <c r="M685" s="2029" t="s">
        <v>161</v>
      </c>
      <c r="N685" s="2029" t="s">
        <v>46</v>
      </c>
      <c r="O685" s="2031" t="s">
        <v>104</v>
      </c>
      <c r="P685" s="2031" t="s">
        <v>891</v>
      </c>
      <c r="Q685" s="2031" t="s">
        <v>49</v>
      </c>
      <c r="R685" s="2031" t="s">
        <v>50</v>
      </c>
      <c r="S685" s="2031" t="s">
        <v>232</v>
      </c>
      <c r="T685" s="2031" t="s">
        <v>52</v>
      </c>
      <c r="U685" s="2031" t="s">
        <v>1972</v>
      </c>
      <c r="V685" s="2029" t="s">
        <v>6085</v>
      </c>
      <c r="W685" s="2031">
        <v>3.167288576E9</v>
      </c>
      <c r="X685" s="2029" t="s">
        <v>6086</v>
      </c>
      <c r="Y685" s="2031">
        <v>3.155197723E9</v>
      </c>
      <c r="Z685" s="2145">
        <v>43242.0</v>
      </c>
      <c r="AA685" s="2029"/>
      <c r="AB685" s="2029"/>
      <c r="AC685" s="2029" t="s">
        <v>5761</v>
      </c>
      <c r="AD685" s="2029"/>
    </row>
    <row r="686">
      <c r="A686" s="48"/>
      <c r="B686" s="859">
        <v>6.0</v>
      </c>
      <c r="C686" s="2029" t="s">
        <v>6088</v>
      </c>
      <c r="D686" s="2031" t="s">
        <v>283</v>
      </c>
      <c r="E686" s="2031">
        <v>1.089936376E9</v>
      </c>
      <c r="F686" s="2069">
        <v>39450.0</v>
      </c>
      <c r="G686" s="2031">
        <v>9.0</v>
      </c>
      <c r="H686" s="2031" t="s">
        <v>86</v>
      </c>
      <c r="I686" s="2031" t="s">
        <v>157</v>
      </c>
      <c r="J686" s="2029" t="s">
        <v>6091</v>
      </c>
      <c r="K686" s="2031">
        <v>3382515.0</v>
      </c>
      <c r="L686" s="2031">
        <v>3.226160624E9</v>
      </c>
      <c r="M686" s="2029" t="s">
        <v>161</v>
      </c>
      <c r="N686" s="2029" t="s">
        <v>46</v>
      </c>
      <c r="O686" s="2031" t="s">
        <v>104</v>
      </c>
      <c r="P686" s="2031" t="s">
        <v>3659</v>
      </c>
      <c r="Q686" s="2031" t="s">
        <v>49</v>
      </c>
      <c r="R686" s="2031" t="s">
        <v>50</v>
      </c>
      <c r="S686" s="2031" t="s">
        <v>115</v>
      </c>
      <c r="T686" s="2031" t="s">
        <v>271</v>
      </c>
      <c r="U686" s="2031" t="s">
        <v>1972</v>
      </c>
      <c r="V686" s="2029" t="s">
        <v>6093</v>
      </c>
      <c r="W686" s="2031">
        <v>3.207976464E9</v>
      </c>
      <c r="X686" s="2029" t="s">
        <v>6094</v>
      </c>
      <c r="Y686" s="2031">
        <v>3.206869748E9</v>
      </c>
      <c r="Z686" s="2145">
        <v>43242.0</v>
      </c>
      <c r="AA686" s="2029"/>
      <c r="AB686" s="2029"/>
      <c r="AC686" s="2029" t="s">
        <v>5761</v>
      </c>
      <c r="AD686" s="2029"/>
    </row>
    <row r="687">
      <c r="A687" s="48"/>
      <c r="B687" s="2142">
        <v>7.0</v>
      </c>
      <c r="C687" s="860" t="s">
        <v>6095</v>
      </c>
      <c r="D687" s="862" t="s">
        <v>283</v>
      </c>
      <c r="E687" s="862">
        <v>1.014739303E9</v>
      </c>
      <c r="F687" s="863">
        <v>38842.0</v>
      </c>
      <c r="G687" s="862">
        <v>11.0</v>
      </c>
      <c r="H687" s="862" t="s">
        <v>76</v>
      </c>
      <c r="I687" s="862" t="s">
        <v>157</v>
      </c>
      <c r="J687" s="864" t="s">
        <v>6079</v>
      </c>
      <c r="K687" s="862">
        <v>3165165.0</v>
      </c>
      <c r="L687" s="862">
        <v>3.155197723E9</v>
      </c>
      <c r="M687" s="864" t="s">
        <v>161</v>
      </c>
      <c r="N687" s="862" t="s">
        <v>46</v>
      </c>
      <c r="O687" s="862" t="s">
        <v>104</v>
      </c>
      <c r="P687" s="862" t="s">
        <v>891</v>
      </c>
      <c r="Q687" s="862" t="s">
        <v>49</v>
      </c>
      <c r="R687" s="862" t="s">
        <v>50</v>
      </c>
      <c r="S687" s="862" t="s">
        <v>232</v>
      </c>
      <c r="T687" s="862" t="s">
        <v>52</v>
      </c>
      <c r="U687" s="862" t="s">
        <v>1972</v>
      </c>
      <c r="V687" s="864" t="s">
        <v>6085</v>
      </c>
      <c r="W687" s="862">
        <v>3.167288576E9</v>
      </c>
      <c r="X687" s="864" t="s">
        <v>6086</v>
      </c>
      <c r="Y687" s="862">
        <v>3.155197723E9</v>
      </c>
      <c r="Z687" s="863">
        <v>43207.0</v>
      </c>
      <c r="AA687" s="862"/>
      <c r="AB687" s="860"/>
      <c r="AC687" s="860" t="s">
        <v>5761</v>
      </c>
      <c r="AD687" s="860">
        <v>6.0</v>
      </c>
    </row>
    <row r="688">
      <c r="A688" s="48"/>
      <c r="B688" s="963">
        <v>1.0</v>
      </c>
      <c r="C688" s="2086" t="s">
        <v>6100</v>
      </c>
      <c r="D688" s="2087" t="s">
        <v>283</v>
      </c>
      <c r="E688" s="2087">
        <v>1.089603202E9</v>
      </c>
      <c r="F688" s="2154">
        <v>39512.0</v>
      </c>
      <c r="G688" s="2087">
        <v>10.0</v>
      </c>
      <c r="H688" s="2087" t="s">
        <v>76</v>
      </c>
      <c r="I688" s="2087" t="s">
        <v>157</v>
      </c>
      <c r="J688" s="2086" t="s">
        <v>6108</v>
      </c>
      <c r="K688" s="2087" t="s">
        <v>161</v>
      </c>
      <c r="L688" s="2087">
        <v>3.206047367E9</v>
      </c>
      <c r="M688" s="2086" t="s">
        <v>161</v>
      </c>
      <c r="N688" s="2086" t="s">
        <v>46</v>
      </c>
      <c r="O688" s="2087" t="s">
        <v>104</v>
      </c>
      <c r="P688" s="2087" t="s">
        <v>3659</v>
      </c>
      <c r="Q688" s="2087" t="s">
        <v>49</v>
      </c>
      <c r="R688" s="2087" t="s">
        <v>50</v>
      </c>
      <c r="S688" s="2087" t="s">
        <v>115</v>
      </c>
      <c r="T688" s="2087" t="s">
        <v>271</v>
      </c>
      <c r="U688" s="2087" t="s">
        <v>1972</v>
      </c>
      <c r="V688" s="2086" t="s">
        <v>6110</v>
      </c>
      <c r="W688" s="2087">
        <v>3.206047367E9</v>
      </c>
      <c r="X688" s="2086" t="s">
        <v>161</v>
      </c>
      <c r="Y688" s="2087" t="s">
        <v>161</v>
      </c>
      <c r="Z688" s="2155">
        <v>43242.0</v>
      </c>
      <c r="AA688" s="969">
        <v>43359.0</v>
      </c>
      <c r="AB688" s="965" t="s">
        <v>354</v>
      </c>
      <c r="AC688" s="2086" t="s">
        <v>5761</v>
      </c>
      <c r="AD688" s="2086"/>
    </row>
    <row r="689">
      <c r="A689" s="48"/>
      <c r="B689" s="2156">
        <v>2.0</v>
      </c>
      <c r="C689" s="965" t="s">
        <v>6122</v>
      </c>
      <c r="D689" s="967" t="s">
        <v>283</v>
      </c>
      <c r="E689" s="967">
        <v>1.00575463E9</v>
      </c>
      <c r="F689" s="969">
        <v>39155.0</v>
      </c>
      <c r="G689" s="967">
        <v>11.0</v>
      </c>
      <c r="H689" s="967" t="s">
        <v>76</v>
      </c>
      <c r="I689" s="967" t="s">
        <v>157</v>
      </c>
      <c r="J689" s="971" t="s">
        <v>6123</v>
      </c>
      <c r="K689" s="967" t="s">
        <v>161</v>
      </c>
      <c r="L689" s="967">
        <v>3.216427871E9</v>
      </c>
      <c r="M689" s="973" t="s">
        <v>6126</v>
      </c>
      <c r="N689" s="967" t="s">
        <v>46</v>
      </c>
      <c r="O689" s="967" t="s">
        <v>104</v>
      </c>
      <c r="P689" s="967" t="s">
        <v>3659</v>
      </c>
      <c r="Q689" s="967" t="s">
        <v>49</v>
      </c>
      <c r="R689" s="967" t="s">
        <v>50</v>
      </c>
      <c r="S689" s="967" t="s">
        <v>51</v>
      </c>
      <c r="T689" s="967" t="s">
        <v>52</v>
      </c>
      <c r="U689" s="967" t="s">
        <v>1972</v>
      </c>
      <c r="V689" s="971" t="s">
        <v>6129</v>
      </c>
      <c r="W689" s="967">
        <v>3.216427871E9</v>
      </c>
      <c r="X689" s="971" t="s">
        <v>6130</v>
      </c>
      <c r="Y689" s="967">
        <v>3.146503303E9</v>
      </c>
      <c r="Z689" s="2082"/>
      <c r="AA689" s="969">
        <v>43359.0</v>
      </c>
      <c r="AB689" s="965" t="s">
        <v>354</v>
      </c>
      <c r="AC689" s="965" t="s">
        <v>5761</v>
      </c>
      <c r="AD689" s="965">
        <v>6.0</v>
      </c>
    </row>
    <row r="690">
      <c r="A690" s="48"/>
      <c r="B690" s="963">
        <v>3.0</v>
      </c>
      <c r="C690" s="965" t="s">
        <v>6134</v>
      </c>
      <c r="D690" s="967" t="s">
        <v>283</v>
      </c>
      <c r="E690" s="967">
        <v>1.089603022E9</v>
      </c>
      <c r="F690" s="969">
        <v>39481.0</v>
      </c>
      <c r="G690" s="967">
        <v>10.0</v>
      </c>
      <c r="H690" s="967" t="s">
        <v>43</v>
      </c>
      <c r="I690" s="967" t="s">
        <v>157</v>
      </c>
      <c r="J690" s="971" t="s">
        <v>6136</v>
      </c>
      <c r="K690" s="967" t="s">
        <v>161</v>
      </c>
      <c r="L690" s="967">
        <v>3.148184322E9</v>
      </c>
      <c r="M690" s="2080" t="s">
        <v>6137</v>
      </c>
      <c r="N690" s="967" t="s">
        <v>46</v>
      </c>
      <c r="O690" s="967" t="s">
        <v>104</v>
      </c>
      <c r="P690" s="967" t="s">
        <v>3659</v>
      </c>
      <c r="Q690" s="967" t="s">
        <v>49</v>
      </c>
      <c r="R690" s="967" t="s">
        <v>50</v>
      </c>
      <c r="S690" s="967" t="s">
        <v>51</v>
      </c>
      <c r="T690" s="967" t="s">
        <v>52</v>
      </c>
      <c r="U690" s="967" t="s">
        <v>1972</v>
      </c>
      <c r="V690" s="971" t="s">
        <v>6142</v>
      </c>
      <c r="W690" s="967">
        <v>3.127156476E9</v>
      </c>
      <c r="X690" s="971" t="s">
        <v>6143</v>
      </c>
      <c r="Y690" s="967">
        <v>3.167738188E9</v>
      </c>
      <c r="Z690" s="2082"/>
      <c r="AA690" s="969">
        <v>43359.0</v>
      </c>
      <c r="AB690" s="965" t="s">
        <v>354</v>
      </c>
      <c r="AC690" s="965" t="s">
        <v>5761</v>
      </c>
      <c r="AD690" s="965">
        <v>5.0</v>
      </c>
    </row>
    <row r="691">
      <c r="A691" s="48"/>
      <c r="B691" s="2156">
        <v>4.0</v>
      </c>
      <c r="C691" s="2123" t="s">
        <v>6146</v>
      </c>
      <c r="D691" s="2124" t="s">
        <v>283</v>
      </c>
      <c r="E691" s="2124">
        <v>1.142515139E9</v>
      </c>
      <c r="F691" s="2157">
        <v>39365.0</v>
      </c>
      <c r="G691" s="2158">
        <v>10.0</v>
      </c>
      <c r="H691" s="2124" t="s">
        <v>76</v>
      </c>
      <c r="I691" s="2124" t="s">
        <v>157</v>
      </c>
      <c r="J691" s="2123" t="s">
        <v>6156</v>
      </c>
      <c r="K691" s="2124" t="s">
        <v>161</v>
      </c>
      <c r="L691" s="2124">
        <v>3.228970263E9</v>
      </c>
      <c r="M691" s="2160" t="s">
        <v>161</v>
      </c>
      <c r="N691" s="2124" t="s">
        <v>46</v>
      </c>
      <c r="O691" s="2123" t="s">
        <v>104</v>
      </c>
      <c r="P691" s="2123" t="s">
        <v>3659</v>
      </c>
      <c r="Q691" s="2124" t="s">
        <v>49</v>
      </c>
      <c r="R691" s="2124" t="s">
        <v>50</v>
      </c>
      <c r="S691" s="2124" t="s">
        <v>291</v>
      </c>
      <c r="T691" s="2124" t="s">
        <v>52</v>
      </c>
      <c r="U691" s="2124" t="s">
        <v>1972</v>
      </c>
      <c r="V691" s="2123" t="s">
        <v>6157</v>
      </c>
      <c r="W691" s="2124">
        <v>3.228970263E9</v>
      </c>
      <c r="X691" s="2123" t="s">
        <v>6158</v>
      </c>
      <c r="Y691" s="2124">
        <v>3.13331602E9</v>
      </c>
      <c r="Z691" s="2132">
        <v>43297.0</v>
      </c>
      <c r="AA691" s="969">
        <v>43359.0</v>
      </c>
      <c r="AB691" s="965" t="s">
        <v>354</v>
      </c>
      <c r="AC691" s="965" t="s">
        <v>5761</v>
      </c>
      <c r="AD691" s="2162" t="s">
        <v>6159</v>
      </c>
    </row>
    <row r="692">
      <c r="A692" s="48"/>
      <c r="B692" s="963">
        <v>5.0</v>
      </c>
      <c r="C692" s="2123" t="s">
        <v>6160</v>
      </c>
      <c r="D692" s="2124" t="s">
        <v>283</v>
      </c>
      <c r="E692" s="2124">
        <v>1.137060914E9</v>
      </c>
      <c r="F692" s="2157">
        <v>39505.0</v>
      </c>
      <c r="G692" s="2158">
        <v>10.0</v>
      </c>
      <c r="H692" s="2124" t="s">
        <v>76</v>
      </c>
      <c r="I692" s="2124" t="s">
        <v>157</v>
      </c>
      <c r="J692" s="2123" t="s">
        <v>6161</v>
      </c>
      <c r="K692" s="2124" t="s">
        <v>161</v>
      </c>
      <c r="L692" s="2124">
        <v>3.148782593E9</v>
      </c>
      <c r="M692" s="2160" t="s">
        <v>6162</v>
      </c>
      <c r="N692" s="2124" t="s">
        <v>46</v>
      </c>
      <c r="O692" s="2123" t="s">
        <v>104</v>
      </c>
      <c r="P692" s="2123" t="s">
        <v>3659</v>
      </c>
      <c r="Q692" s="2124" t="s">
        <v>49</v>
      </c>
      <c r="R692" s="2124" t="s">
        <v>50</v>
      </c>
      <c r="S692" s="2124" t="s">
        <v>51</v>
      </c>
      <c r="T692" s="2124" t="s">
        <v>52</v>
      </c>
      <c r="U692" s="2124" t="s">
        <v>1972</v>
      </c>
      <c r="V692" s="2123" t="s">
        <v>6163</v>
      </c>
      <c r="W692" s="2124">
        <v>3.148782593E9</v>
      </c>
      <c r="X692" s="2123" t="s">
        <v>6164</v>
      </c>
      <c r="Y692" s="2124">
        <v>3.20771707E9</v>
      </c>
      <c r="Z692" s="2132">
        <v>43297.0</v>
      </c>
      <c r="AA692" s="969">
        <v>43359.0</v>
      </c>
      <c r="AB692" s="965" t="s">
        <v>354</v>
      </c>
      <c r="AC692" s="965" t="s">
        <v>5761</v>
      </c>
      <c r="AD692" s="2162" t="s">
        <v>6165</v>
      </c>
    </row>
    <row r="693">
      <c r="A693" s="48"/>
      <c r="B693" s="2156">
        <v>6.0</v>
      </c>
      <c r="C693" s="965" t="s">
        <v>6166</v>
      </c>
      <c r="D693" s="967" t="s">
        <v>283</v>
      </c>
      <c r="E693" s="967">
        <v>1.091273592E9</v>
      </c>
      <c r="F693" s="969">
        <v>39334.0</v>
      </c>
      <c r="G693" s="967">
        <v>10.0</v>
      </c>
      <c r="H693" s="967" t="s">
        <v>76</v>
      </c>
      <c r="I693" s="967" t="s">
        <v>157</v>
      </c>
      <c r="J693" s="971" t="s">
        <v>6167</v>
      </c>
      <c r="K693" s="967" t="s">
        <v>161</v>
      </c>
      <c r="L693" s="967">
        <v>3.148235848E9</v>
      </c>
      <c r="M693" s="971" t="s">
        <v>161</v>
      </c>
      <c r="N693" s="967" t="s">
        <v>46</v>
      </c>
      <c r="O693" s="967" t="s">
        <v>104</v>
      </c>
      <c r="P693" s="967" t="s">
        <v>468</v>
      </c>
      <c r="Q693" s="967" t="s">
        <v>49</v>
      </c>
      <c r="R693" s="967" t="s">
        <v>50</v>
      </c>
      <c r="S693" s="967" t="s">
        <v>2962</v>
      </c>
      <c r="T693" s="967" t="s">
        <v>52</v>
      </c>
      <c r="U693" s="967" t="s">
        <v>1972</v>
      </c>
      <c r="V693" s="971" t="s">
        <v>6168</v>
      </c>
      <c r="W693" s="967">
        <v>3.148235848E9</v>
      </c>
      <c r="X693" s="971" t="s">
        <v>6169</v>
      </c>
      <c r="Y693" s="967">
        <v>3.108209969E9</v>
      </c>
      <c r="Z693" s="128"/>
      <c r="AA693" s="969">
        <v>43296.0</v>
      </c>
      <c r="AB693" s="965" t="s">
        <v>6170</v>
      </c>
      <c r="AC693" s="965" t="s">
        <v>5761</v>
      </c>
      <c r="AD693" s="965">
        <v>4.0</v>
      </c>
    </row>
    <row r="694" ht="15.75" customHeight="1">
      <c r="A694" s="48"/>
      <c r="B694" s="963">
        <v>7.0</v>
      </c>
      <c r="C694" s="965" t="s">
        <v>6171</v>
      </c>
      <c r="D694" s="967" t="s">
        <v>283</v>
      </c>
      <c r="E694" s="967">
        <v>1.092530376E9</v>
      </c>
      <c r="F694" s="969">
        <v>38982.0</v>
      </c>
      <c r="G694" s="967">
        <v>11.0</v>
      </c>
      <c r="H694" s="967" t="s">
        <v>43</v>
      </c>
      <c r="I694" s="967" t="s">
        <v>157</v>
      </c>
      <c r="J694" s="971" t="s">
        <v>6172</v>
      </c>
      <c r="K694" s="967">
        <v>3380271.0</v>
      </c>
      <c r="L694" s="967">
        <v>3.132068214E9</v>
      </c>
      <c r="M694" s="2080" t="s">
        <v>6174</v>
      </c>
      <c r="N694" s="967" t="s">
        <v>46</v>
      </c>
      <c r="O694" s="967" t="s">
        <v>104</v>
      </c>
      <c r="P694" s="967" t="s">
        <v>3659</v>
      </c>
      <c r="Q694" s="967" t="s">
        <v>49</v>
      </c>
      <c r="R694" s="967" t="s">
        <v>50</v>
      </c>
      <c r="S694" s="967" t="s">
        <v>248</v>
      </c>
      <c r="T694" s="967" t="s">
        <v>52</v>
      </c>
      <c r="U694" s="967" t="s">
        <v>1972</v>
      </c>
      <c r="V694" s="971" t="s">
        <v>6175</v>
      </c>
      <c r="W694" s="967">
        <v>3.132068214E9</v>
      </c>
      <c r="X694" s="971" t="s">
        <v>6176</v>
      </c>
      <c r="Y694" s="967">
        <v>3.112625874E9</v>
      </c>
      <c r="Z694" s="2082"/>
      <c r="AA694" s="969">
        <v>43296.0</v>
      </c>
      <c r="AB694" s="965" t="s">
        <v>6170</v>
      </c>
      <c r="AC694" s="965" t="s">
        <v>5761</v>
      </c>
      <c r="AD694" s="965">
        <v>6.0</v>
      </c>
    </row>
    <row r="695">
      <c r="A695" s="48"/>
      <c r="B695" s="2156">
        <v>8.0</v>
      </c>
      <c r="C695" s="2086" t="s">
        <v>6177</v>
      </c>
      <c r="D695" s="2087" t="s">
        <v>283</v>
      </c>
      <c r="E695" s="2087">
        <v>1.089934974E9</v>
      </c>
      <c r="F695" s="2154">
        <v>39237.0</v>
      </c>
      <c r="G695" s="2087">
        <v>10.0</v>
      </c>
      <c r="H695" s="2087" t="s">
        <v>86</v>
      </c>
      <c r="I695" s="2087" t="s">
        <v>157</v>
      </c>
      <c r="J695" s="2086" t="s">
        <v>6123</v>
      </c>
      <c r="K695" s="2087">
        <v>3444857.0</v>
      </c>
      <c r="L695" s="2087">
        <v>3.234581818E9</v>
      </c>
      <c r="M695" s="2086" t="s">
        <v>161</v>
      </c>
      <c r="N695" s="2086" t="s">
        <v>46</v>
      </c>
      <c r="O695" s="2087" t="s">
        <v>104</v>
      </c>
      <c r="P695" s="2087" t="s">
        <v>3659</v>
      </c>
      <c r="Q695" s="2087" t="s">
        <v>49</v>
      </c>
      <c r="R695" s="2087" t="s">
        <v>50</v>
      </c>
      <c r="S695" s="2087" t="s">
        <v>248</v>
      </c>
      <c r="T695" s="2087" t="s">
        <v>271</v>
      </c>
      <c r="U695" s="2087" t="s">
        <v>1972</v>
      </c>
      <c r="V695" s="2086" t="s">
        <v>6178</v>
      </c>
      <c r="W695" s="2087">
        <v>3.234581818E9</v>
      </c>
      <c r="X695" s="2086" t="s">
        <v>6179</v>
      </c>
      <c r="Y695" s="2087">
        <v>3444857.0</v>
      </c>
      <c r="Z695" s="2155">
        <v>43242.0</v>
      </c>
      <c r="AA695" s="969">
        <v>43296.0</v>
      </c>
      <c r="AB695" s="965" t="s">
        <v>6170</v>
      </c>
      <c r="AC695" s="2086" t="s">
        <v>5761</v>
      </c>
      <c r="AD695" s="2086"/>
    </row>
    <row r="696">
      <c r="A696" s="48"/>
      <c r="B696" s="963">
        <v>9.0</v>
      </c>
      <c r="C696" s="965" t="s">
        <v>6182</v>
      </c>
      <c r="D696" s="967" t="s">
        <v>283</v>
      </c>
      <c r="E696" s="967">
        <v>1.08882657E9</v>
      </c>
      <c r="F696" s="969">
        <v>38607.0</v>
      </c>
      <c r="G696" s="967">
        <v>12.0</v>
      </c>
      <c r="H696" s="967" t="s">
        <v>76</v>
      </c>
      <c r="I696" s="967" t="s">
        <v>157</v>
      </c>
      <c r="J696" s="971" t="s">
        <v>6183</v>
      </c>
      <c r="K696" s="967" t="s">
        <v>161</v>
      </c>
      <c r="L696" s="967">
        <v>3.163410391E9</v>
      </c>
      <c r="M696" s="971" t="s">
        <v>161</v>
      </c>
      <c r="N696" s="967" t="s">
        <v>46</v>
      </c>
      <c r="O696" s="967" t="s">
        <v>104</v>
      </c>
      <c r="P696" s="967" t="s">
        <v>468</v>
      </c>
      <c r="Q696" s="967" t="s">
        <v>49</v>
      </c>
      <c r="R696" s="967" t="s">
        <v>50</v>
      </c>
      <c r="S696" s="967" t="s">
        <v>115</v>
      </c>
      <c r="T696" s="967" t="s">
        <v>52</v>
      </c>
      <c r="U696" s="967" t="s">
        <v>1972</v>
      </c>
      <c r="V696" s="971" t="s">
        <v>6185</v>
      </c>
      <c r="W696" s="967">
        <v>3.15685411E9</v>
      </c>
      <c r="X696" s="971" t="s">
        <v>6186</v>
      </c>
      <c r="Y696" s="967">
        <v>3.178845759E9</v>
      </c>
      <c r="Z696" s="2082"/>
      <c r="AA696" s="969">
        <v>43296.0</v>
      </c>
      <c r="AB696" s="965" t="s">
        <v>6170</v>
      </c>
      <c r="AC696" s="965" t="s">
        <v>5761</v>
      </c>
      <c r="AD696" s="965">
        <v>6.0</v>
      </c>
    </row>
    <row r="697">
      <c r="A697" s="48"/>
      <c r="B697" s="2156">
        <v>10.0</v>
      </c>
      <c r="C697" s="965" t="s">
        <v>6190</v>
      </c>
      <c r="D697" s="967" t="s">
        <v>283</v>
      </c>
      <c r="E697" s="967">
        <v>1.113860077E9</v>
      </c>
      <c r="F697" s="2106">
        <v>38651.0</v>
      </c>
      <c r="G697" s="967">
        <v>12.0</v>
      </c>
      <c r="H697" s="967" t="s">
        <v>76</v>
      </c>
      <c r="I697" s="967" t="s">
        <v>157</v>
      </c>
      <c r="J697" s="971" t="s">
        <v>6192</v>
      </c>
      <c r="K697" s="967">
        <v>3442118.0</v>
      </c>
      <c r="L697" s="967">
        <v>3.137647868E9</v>
      </c>
      <c r="M697" s="971" t="s">
        <v>161</v>
      </c>
      <c r="N697" s="967" t="s">
        <v>46</v>
      </c>
      <c r="O697" s="967" t="s">
        <v>104</v>
      </c>
      <c r="P697" s="967" t="s">
        <v>468</v>
      </c>
      <c r="Q697" s="967" t="s">
        <v>49</v>
      </c>
      <c r="R697" s="967" t="s">
        <v>50</v>
      </c>
      <c r="S697" s="967" t="s">
        <v>221</v>
      </c>
      <c r="T697" s="967" t="s">
        <v>52</v>
      </c>
      <c r="U697" s="967" t="s">
        <v>1972</v>
      </c>
      <c r="V697" s="971" t="s">
        <v>6193</v>
      </c>
      <c r="W697" s="967">
        <v>3.136143885E9</v>
      </c>
      <c r="X697" s="971" t="s">
        <v>6194</v>
      </c>
      <c r="Y697" s="967">
        <v>3.145515544E9</v>
      </c>
      <c r="Z697" s="2082"/>
      <c r="AA697" s="969">
        <v>43263.0</v>
      </c>
      <c r="AB697" s="965" t="s">
        <v>6170</v>
      </c>
      <c r="AC697" s="965" t="s">
        <v>5761</v>
      </c>
      <c r="AD697" s="965">
        <v>7.0</v>
      </c>
    </row>
    <row r="698">
      <c r="A698" s="48"/>
      <c r="B698" s="963">
        <v>11.0</v>
      </c>
      <c r="C698" s="965" t="s">
        <v>6195</v>
      </c>
      <c r="D698" s="967" t="s">
        <v>283</v>
      </c>
      <c r="E698" s="967">
        <v>1.128905599E9</v>
      </c>
      <c r="F698" s="969">
        <v>39381.0</v>
      </c>
      <c r="G698" s="967">
        <v>10.0</v>
      </c>
      <c r="H698" s="967" t="s">
        <v>76</v>
      </c>
      <c r="I698" s="967" t="s">
        <v>157</v>
      </c>
      <c r="J698" s="971" t="s">
        <v>6196</v>
      </c>
      <c r="K698" s="967" t="s">
        <v>161</v>
      </c>
      <c r="L698" s="967">
        <v>3.114633391E9</v>
      </c>
      <c r="M698" s="971" t="s">
        <v>161</v>
      </c>
      <c r="N698" s="967" t="s">
        <v>46</v>
      </c>
      <c r="O698" s="967" t="s">
        <v>104</v>
      </c>
      <c r="P698" s="967" t="s">
        <v>468</v>
      </c>
      <c r="Q698" s="967" t="s">
        <v>49</v>
      </c>
      <c r="R698" s="967" t="s">
        <v>50</v>
      </c>
      <c r="S698" s="967" t="s">
        <v>248</v>
      </c>
      <c r="T698" s="967" t="s">
        <v>52</v>
      </c>
      <c r="U698" s="967" t="s">
        <v>1972</v>
      </c>
      <c r="V698" s="971" t="s">
        <v>6199</v>
      </c>
      <c r="W698" s="967">
        <v>3.183430802E9</v>
      </c>
      <c r="X698" s="971" t="s">
        <v>6200</v>
      </c>
      <c r="Y698" s="967">
        <v>3.127114623E9</v>
      </c>
      <c r="Z698" s="2082"/>
      <c r="AA698" s="969">
        <v>43263.0</v>
      </c>
      <c r="AB698" s="965" t="s">
        <v>6170</v>
      </c>
      <c r="AC698" s="965" t="s">
        <v>5761</v>
      </c>
      <c r="AD698" s="965">
        <v>4.0</v>
      </c>
    </row>
    <row r="699">
      <c r="A699" s="48"/>
      <c r="B699" s="2156">
        <v>12.0</v>
      </c>
      <c r="C699" s="965" t="s">
        <v>6201</v>
      </c>
      <c r="D699" s="967" t="s">
        <v>283</v>
      </c>
      <c r="E699" s="967">
        <v>1.140064556E9</v>
      </c>
      <c r="F699" s="969">
        <v>39645.0</v>
      </c>
      <c r="G699" s="967">
        <v>9.0</v>
      </c>
      <c r="H699" s="967" t="s">
        <v>76</v>
      </c>
      <c r="I699" s="967" t="s">
        <v>157</v>
      </c>
      <c r="J699" s="971" t="s">
        <v>6167</v>
      </c>
      <c r="K699" s="967" t="s">
        <v>161</v>
      </c>
      <c r="L699" s="967">
        <v>3.148235848E9</v>
      </c>
      <c r="M699" s="971" t="s">
        <v>161</v>
      </c>
      <c r="N699" s="967" t="s">
        <v>46</v>
      </c>
      <c r="O699" s="967" t="s">
        <v>104</v>
      </c>
      <c r="P699" s="967" t="s">
        <v>468</v>
      </c>
      <c r="Q699" s="967" t="s">
        <v>49</v>
      </c>
      <c r="R699" s="967" t="s">
        <v>50</v>
      </c>
      <c r="S699" s="967" t="s">
        <v>2962</v>
      </c>
      <c r="T699" s="967" t="s">
        <v>52</v>
      </c>
      <c r="U699" s="967" t="s">
        <v>1972</v>
      </c>
      <c r="V699" s="971" t="s">
        <v>6168</v>
      </c>
      <c r="W699" s="967">
        <v>3.148235848E9</v>
      </c>
      <c r="X699" s="971" t="s">
        <v>6169</v>
      </c>
      <c r="Y699" s="967">
        <v>3.108209969E9</v>
      </c>
      <c r="Z699" s="2082"/>
      <c r="AA699" s="969">
        <v>43263.0</v>
      </c>
      <c r="AB699" s="965" t="s">
        <v>6170</v>
      </c>
      <c r="AC699" s="965" t="s">
        <v>5761</v>
      </c>
      <c r="AD699" s="965">
        <v>5.0</v>
      </c>
    </row>
    <row r="700">
      <c r="A700" s="48"/>
      <c r="B700" s="963">
        <v>13.0</v>
      </c>
      <c r="C700" s="965" t="s">
        <v>6205</v>
      </c>
      <c r="D700" s="967" t="s">
        <v>283</v>
      </c>
      <c r="E700" s="967">
        <v>1.089933819E9</v>
      </c>
      <c r="F700" s="969">
        <v>38877.0</v>
      </c>
      <c r="G700" s="967">
        <v>11.0</v>
      </c>
      <c r="H700" s="967" t="s">
        <v>76</v>
      </c>
      <c r="I700" s="967" t="s">
        <v>157</v>
      </c>
      <c r="J700" s="971" t="s">
        <v>6206</v>
      </c>
      <c r="K700" s="967" t="s">
        <v>161</v>
      </c>
      <c r="L700" s="967">
        <v>3.103685812E9</v>
      </c>
      <c r="M700" s="2080" t="s">
        <v>6207</v>
      </c>
      <c r="N700" s="967" t="s">
        <v>46</v>
      </c>
      <c r="O700" s="967" t="s">
        <v>104</v>
      </c>
      <c r="P700" s="967" t="s">
        <v>468</v>
      </c>
      <c r="Q700" s="967" t="s">
        <v>49</v>
      </c>
      <c r="R700" s="967" t="s">
        <v>50</v>
      </c>
      <c r="S700" s="967" t="s">
        <v>51</v>
      </c>
      <c r="T700" s="967" t="s">
        <v>52</v>
      </c>
      <c r="U700" s="967" t="s">
        <v>1972</v>
      </c>
      <c r="V700" s="971" t="s">
        <v>6210</v>
      </c>
      <c r="W700" s="967">
        <v>3.103685812E9</v>
      </c>
      <c r="X700" s="971" t="s">
        <v>6211</v>
      </c>
      <c r="Y700" s="967">
        <v>3.137906409E9</v>
      </c>
      <c r="Z700" s="2082"/>
      <c r="AA700" s="969">
        <v>43263.0</v>
      </c>
      <c r="AB700" s="965" t="s">
        <v>6170</v>
      </c>
      <c r="AC700" s="965" t="s">
        <v>5761</v>
      </c>
      <c r="AD700" s="965">
        <v>7.0</v>
      </c>
    </row>
    <row r="701">
      <c r="A701" s="48"/>
      <c r="B701" s="2156">
        <v>14.0</v>
      </c>
      <c r="C701" s="965" t="s">
        <v>6212</v>
      </c>
      <c r="D701" s="967" t="s">
        <v>283</v>
      </c>
      <c r="E701" s="967">
        <v>1.060040174E9</v>
      </c>
      <c r="F701" s="969">
        <v>38428.0</v>
      </c>
      <c r="G701" s="967">
        <v>13.0</v>
      </c>
      <c r="H701" s="967" t="s">
        <v>76</v>
      </c>
      <c r="I701" s="967" t="s">
        <v>157</v>
      </c>
      <c r="J701" s="971" t="s">
        <v>6215</v>
      </c>
      <c r="K701" s="967" t="s">
        <v>161</v>
      </c>
      <c r="L701" s="967">
        <v>3.227429557E9</v>
      </c>
      <c r="M701" s="971" t="s">
        <v>161</v>
      </c>
      <c r="N701" s="967" t="s">
        <v>46</v>
      </c>
      <c r="O701" s="967" t="s">
        <v>104</v>
      </c>
      <c r="P701" s="967" t="s">
        <v>3659</v>
      </c>
      <c r="Q701" s="967" t="s">
        <v>49</v>
      </c>
      <c r="R701" s="967" t="s">
        <v>2093</v>
      </c>
      <c r="S701" s="967" t="s">
        <v>291</v>
      </c>
      <c r="T701" s="967" t="s">
        <v>52</v>
      </c>
      <c r="U701" s="967" t="s">
        <v>1972</v>
      </c>
      <c r="V701" s="971" t="s">
        <v>6216</v>
      </c>
      <c r="W701" s="967">
        <v>3.11516078E9</v>
      </c>
      <c r="X701" s="971" t="s">
        <v>6217</v>
      </c>
      <c r="Y701" s="2082"/>
      <c r="Z701" s="2082"/>
      <c r="AA701" s="969">
        <v>43263.0</v>
      </c>
      <c r="AB701" s="965" t="s">
        <v>6170</v>
      </c>
      <c r="AC701" s="965" t="s">
        <v>5761</v>
      </c>
      <c r="AD701" s="965">
        <v>7.0</v>
      </c>
    </row>
    <row r="702">
      <c r="A702" s="48"/>
      <c r="B702" s="963">
        <v>15.0</v>
      </c>
      <c r="C702" s="965" t="s">
        <v>6218</v>
      </c>
      <c r="D702" s="967" t="s">
        <v>283</v>
      </c>
      <c r="E702" s="967">
        <v>1.089933761E9</v>
      </c>
      <c r="F702" s="969">
        <v>38868.0</v>
      </c>
      <c r="G702" s="967">
        <v>11.0</v>
      </c>
      <c r="H702" s="967" t="s">
        <v>76</v>
      </c>
      <c r="I702" s="967" t="s">
        <v>157</v>
      </c>
      <c r="J702" s="971" t="s">
        <v>6219</v>
      </c>
      <c r="K702" s="967">
        <v>3168254.0</v>
      </c>
      <c r="L702" s="967">
        <v>3.117002279E9</v>
      </c>
      <c r="M702" s="2080" t="s">
        <v>6220</v>
      </c>
      <c r="N702" s="967" t="s">
        <v>46</v>
      </c>
      <c r="O702" s="967" t="s">
        <v>104</v>
      </c>
      <c r="P702" s="967" t="s">
        <v>891</v>
      </c>
      <c r="Q702" s="967" t="s">
        <v>49</v>
      </c>
      <c r="R702" s="967" t="s">
        <v>50</v>
      </c>
      <c r="S702" s="967" t="s">
        <v>248</v>
      </c>
      <c r="T702" s="967" t="s">
        <v>52</v>
      </c>
      <c r="U702" s="967" t="s">
        <v>1972</v>
      </c>
      <c r="V702" s="971" t="s">
        <v>6221</v>
      </c>
      <c r="W702" s="967">
        <v>3.117002279E9</v>
      </c>
      <c r="X702" s="971" t="s">
        <v>6222</v>
      </c>
      <c r="Y702" s="967">
        <v>3.146527936E9</v>
      </c>
      <c r="Z702" s="969">
        <v>43207.0</v>
      </c>
      <c r="AA702" s="969">
        <v>43296.0</v>
      </c>
      <c r="AB702" s="965" t="s">
        <v>4983</v>
      </c>
      <c r="AC702" s="965" t="s">
        <v>5761</v>
      </c>
      <c r="AD702" s="965">
        <v>6.0</v>
      </c>
    </row>
    <row r="703">
      <c r="A703" s="48"/>
      <c r="B703" s="2156">
        <v>16.0</v>
      </c>
      <c r="C703" s="2086" t="s">
        <v>6224</v>
      </c>
      <c r="D703" s="2087" t="s">
        <v>283</v>
      </c>
      <c r="E703" s="2087">
        <v>1.088262197E9</v>
      </c>
      <c r="F703" s="2154">
        <v>38900.0</v>
      </c>
      <c r="G703" s="2087">
        <v>11.0</v>
      </c>
      <c r="H703" s="2087" t="s">
        <v>76</v>
      </c>
      <c r="I703" s="2087" t="s">
        <v>157</v>
      </c>
      <c r="J703" s="2086" t="s">
        <v>6225</v>
      </c>
      <c r="K703" s="2087" t="s">
        <v>161</v>
      </c>
      <c r="L703" s="2087">
        <v>3.105239926E9</v>
      </c>
      <c r="M703" s="2086" t="s">
        <v>161</v>
      </c>
      <c r="N703" s="2086" t="s">
        <v>46</v>
      </c>
      <c r="O703" s="2087" t="s">
        <v>104</v>
      </c>
      <c r="P703" s="2087" t="s">
        <v>3659</v>
      </c>
      <c r="Q703" s="2087" t="s">
        <v>49</v>
      </c>
      <c r="R703" s="2087" t="s">
        <v>50</v>
      </c>
      <c r="S703" s="2087" t="s">
        <v>291</v>
      </c>
      <c r="T703" s="2087" t="s">
        <v>271</v>
      </c>
      <c r="U703" s="2087" t="s">
        <v>1972</v>
      </c>
      <c r="V703" s="2086" t="s">
        <v>6226</v>
      </c>
      <c r="W703" s="2087">
        <v>3.105239926E9</v>
      </c>
      <c r="X703" s="2086" t="s">
        <v>6227</v>
      </c>
      <c r="Y703" s="2087" t="s">
        <v>161</v>
      </c>
      <c r="Z703" s="2155">
        <v>43242.0</v>
      </c>
      <c r="AA703" s="969">
        <v>43359.0</v>
      </c>
      <c r="AB703" s="965" t="s">
        <v>354</v>
      </c>
      <c r="AC703" s="2086" t="s">
        <v>5761</v>
      </c>
      <c r="AD703" s="2086"/>
    </row>
    <row r="704">
      <c r="A704" s="48"/>
      <c r="B704" s="963">
        <v>17.0</v>
      </c>
      <c r="C704" s="965" t="s">
        <v>6229</v>
      </c>
      <c r="D704" s="967" t="s">
        <v>283</v>
      </c>
      <c r="E704" s="967">
        <v>1.089601626E9</v>
      </c>
      <c r="F704" s="969">
        <v>38985.0</v>
      </c>
      <c r="G704" s="967">
        <v>11.0</v>
      </c>
      <c r="H704" s="967" t="s">
        <v>43</v>
      </c>
      <c r="I704" s="967" t="s">
        <v>157</v>
      </c>
      <c r="J704" s="971" t="s">
        <v>1986</v>
      </c>
      <c r="K704" s="967" t="s">
        <v>161</v>
      </c>
      <c r="L704" s="967">
        <v>3.103925099E9</v>
      </c>
      <c r="M704" s="2080" t="s">
        <v>6230</v>
      </c>
      <c r="N704" s="967" t="s">
        <v>46</v>
      </c>
      <c r="O704" s="967" t="s">
        <v>104</v>
      </c>
      <c r="P704" s="967" t="s">
        <v>468</v>
      </c>
      <c r="Q704" s="967" t="s">
        <v>49</v>
      </c>
      <c r="R704" s="967" t="s">
        <v>50</v>
      </c>
      <c r="S704" s="967" t="s">
        <v>221</v>
      </c>
      <c r="T704" s="967" t="s">
        <v>52</v>
      </c>
      <c r="U704" s="967" t="s">
        <v>1972</v>
      </c>
      <c r="V704" s="971" t="s">
        <v>6231</v>
      </c>
      <c r="W704" s="967">
        <v>3.103925099E9</v>
      </c>
      <c r="X704" s="971" t="s">
        <v>6232</v>
      </c>
      <c r="Y704" s="967">
        <v>3.11390719E9</v>
      </c>
      <c r="Z704" s="2082"/>
      <c r="AA704" s="969">
        <v>43359.0</v>
      </c>
      <c r="AB704" s="965" t="s">
        <v>354</v>
      </c>
      <c r="AC704" s="965" t="s">
        <v>5761</v>
      </c>
      <c r="AD704" s="965">
        <v>6.0</v>
      </c>
    </row>
    <row r="705">
      <c r="A705" s="48"/>
      <c r="B705" s="2156">
        <v>18.0</v>
      </c>
      <c r="C705" s="2086" t="s">
        <v>6233</v>
      </c>
      <c r="D705" s="2087" t="s">
        <v>283</v>
      </c>
      <c r="E705" s="2087">
        <v>1.05984172E9</v>
      </c>
      <c r="F705" s="2154">
        <v>39006.0</v>
      </c>
      <c r="G705" s="2087">
        <v>11.0</v>
      </c>
      <c r="H705" s="2087" t="s">
        <v>76</v>
      </c>
      <c r="I705" s="2087" t="s">
        <v>157</v>
      </c>
      <c r="J705" s="2086" t="s">
        <v>6235</v>
      </c>
      <c r="K705" s="2087" t="s">
        <v>161</v>
      </c>
      <c r="L705" s="2087">
        <v>3.117850708E9</v>
      </c>
      <c r="M705" s="2086" t="s">
        <v>161</v>
      </c>
      <c r="N705" s="2086" t="s">
        <v>46</v>
      </c>
      <c r="O705" s="2087" t="s">
        <v>104</v>
      </c>
      <c r="P705" s="2087" t="s">
        <v>468</v>
      </c>
      <c r="Q705" s="2087" t="s">
        <v>49</v>
      </c>
      <c r="R705" s="2087" t="s">
        <v>50</v>
      </c>
      <c r="S705" s="2087" t="s">
        <v>248</v>
      </c>
      <c r="T705" s="2087" t="s">
        <v>271</v>
      </c>
      <c r="U705" s="2087" t="s">
        <v>1972</v>
      </c>
      <c r="V705" s="2086" t="s">
        <v>6236</v>
      </c>
      <c r="W705" s="2087">
        <v>3.002848012E9</v>
      </c>
      <c r="X705" s="2086" t="s">
        <v>6237</v>
      </c>
      <c r="Y705" s="2087">
        <v>3.117850708E9</v>
      </c>
      <c r="Z705" s="2155">
        <v>43242.0</v>
      </c>
      <c r="AA705" s="969">
        <v>43359.0</v>
      </c>
      <c r="AB705" s="965" t="s">
        <v>354</v>
      </c>
      <c r="AC705" s="965" t="s">
        <v>5761</v>
      </c>
      <c r="AD705" s="2097"/>
    </row>
    <row r="706">
      <c r="A706" s="48"/>
      <c r="B706" s="963">
        <v>19.0</v>
      </c>
      <c r="C706" s="965" t="s">
        <v>6238</v>
      </c>
      <c r="D706" s="967" t="s">
        <v>283</v>
      </c>
      <c r="E706" s="967">
        <v>1.088829089E9</v>
      </c>
      <c r="F706" s="969">
        <v>39172.0</v>
      </c>
      <c r="G706" s="967">
        <v>10.0</v>
      </c>
      <c r="H706" s="967" t="s">
        <v>76</v>
      </c>
      <c r="I706" s="967" t="s">
        <v>157</v>
      </c>
      <c r="J706" s="971" t="s">
        <v>6167</v>
      </c>
      <c r="K706" s="967" t="s">
        <v>161</v>
      </c>
      <c r="L706" s="967">
        <v>3.148235848E9</v>
      </c>
      <c r="M706" s="971" t="s">
        <v>161</v>
      </c>
      <c r="N706" s="967" t="s">
        <v>46</v>
      </c>
      <c r="O706" s="967" t="s">
        <v>104</v>
      </c>
      <c r="P706" s="967" t="s">
        <v>468</v>
      </c>
      <c r="Q706" s="967" t="s">
        <v>49</v>
      </c>
      <c r="R706" s="967" t="s">
        <v>50</v>
      </c>
      <c r="S706" s="967" t="s">
        <v>2962</v>
      </c>
      <c r="T706" s="967" t="s">
        <v>52</v>
      </c>
      <c r="U706" s="967" t="s">
        <v>1972</v>
      </c>
      <c r="V706" s="971" t="s">
        <v>6168</v>
      </c>
      <c r="W706" s="967">
        <v>3.148235848E9</v>
      </c>
      <c r="X706" s="971" t="s">
        <v>6169</v>
      </c>
      <c r="Y706" s="967">
        <v>3.108209969E9</v>
      </c>
      <c r="Z706" s="2082"/>
      <c r="AA706" s="969">
        <v>43359.0</v>
      </c>
      <c r="AB706" s="965" t="s">
        <v>354</v>
      </c>
      <c r="AC706" s="965" t="s">
        <v>5761</v>
      </c>
      <c r="AD706" s="965">
        <v>6.0</v>
      </c>
    </row>
    <row r="707">
      <c r="A707" s="48"/>
      <c r="B707" s="2156">
        <v>20.0</v>
      </c>
      <c r="C707" s="965" t="s">
        <v>6239</v>
      </c>
      <c r="D707" s="967" t="s">
        <v>283</v>
      </c>
      <c r="E707" s="967">
        <v>1.057759701E9</v>
      </c>
      <c r="F707" s="969">
        <v>39287.0</v>
      </c>
      <c r="G707" s="967">
        <v>10.0</v>
      </c>
      <c r="H707" s="967" t="s">
        <v>76</v>
      </c>
      <c r="I707" s="967" t="s">
        <v>157</v>
      </c>
      <c r="J707" s="971" t="s">
        <v>6240</v>
      </c>
      <c r="K707" s="967" t="s">
        <v>161</v>
      </c>
      <c r="L707" s="967">
        <v>3.007399821E9</v>
      </c>
      <c r="M707" s="971" t="s">
        <v>161</v>
      </c>
      <c r="N707" s="967" t="s">
        <v>46</v>
      </c>
      <c r="O707" s="967" t="s">
        <v>104</v>
      </c>
      <c r="P707" s="967" t="s">
        <v>468</v>
      </c>
      <c r="Q707" s="967" t="s">
        <v>49</v>
      </c>
      <c r="R707" s="967" t="s">
        <v>50</v>
      </c>
      <c r="S707" s="967" t="s">
        <v>51</v>
      </c>
      <c r="T707" s="967" t="s">
        <v>52</v>
      </c>
      <c r="U707" s="967" t="s">
        <v>1972</v>
      </c>
      <c r="V707" s="971" t="s">
        <v>6241</v>
      </c>
      <c r="W707" s="967">
        <v>3.007399821E9</v>
      </c>
      <c r="X707" s="971" t="s">
        <v>6242</v>
      </c>
      <c r="Y707" s="967">
        <v>3.159262981E9</v>
      </c>
      <c r="Z707" s="2082"/>
      <c r="AA707" s="969">
        <v>43359.0</v>
      </c>
      <c r="AB707" s="965" t="s">
        <v>354</v>
      </c>
      <c r="AC707" s="965" t="s">
        <v>5761</v>
      </c>
      <c r="AD707" s="965">
        <v>5.0</v>
      </c>
    </row>
    <row r="708">
      <c r="A708" s="48"/>
      <c r="B708" s="963">
        <v>21.0</v>
      </c>
      <c r="C708" s="965" t="s">
        <v>6243</v>
      </c>
      <c r="D708" s="967" t="s">
        <v>283</v>
      </c>
      <c r="E708" s="967">
        <v>1.013460858E9</v>
      </c>
      <c r="F708" s="969">
        <v>39352.0</v>
      </c>
      <c r="G708" s="967">
        <v>10.0</v>
      </c>
      <c r="H708" s="967" t="s">
        <v>76</v>
      </c>
      <c r="I708" s="967" t="s">
        <v>157</v>
      </c>
      <c r="J708" s="971" t="s">
        <v>4192</v>
      </c>
      <c r="K708" s="967" t="s">
        <v>161</v>
      </c>
      <c r="L708" s="967">
        <v>3.004563764E9</v>
      </c>
      <c r="M708" s="971" t="s">
        <v>161</v>
      </c>
      <c r="N708" s="967" t="s">
        <v>46</v>
      </c>
      <c r="O708" s="967" t="s">
        <v>104</v>
      </c>
      <c r="P708" s="967" t="s">
        <v>3659</v>
      </c>
      <c r="Q708" s="967" t="s">
        <v>49</v>
      </c>
      <c r="R708" s="967" t="s">
        <v>50</v>
      </c>
      <c r="S708" s="967" t="s">
        <v>115</v>
      </c>
      <c r="T708" s="967" t="s">
        <v>271</v>
      </c>
      <c r="U708" s="967" t="s">
        <v>1972</v>
      </c>
      <c r="V708" s="971" t="s">
        <v>6245</v>
      </c>
      <c r="W708" s="967">
        <v>3.004563764E9</v>
      </c>
      <c r="X708" s="971" t="s">
        <v>6246</v>
      </c>
      <c r="Y708" s="967">
        <v>3.007978616E9</v>
      </c>
      <c r="Z708" s="969">
        <v>43207.0</v>
      </c>
      <c r="AA708" s="969">
        <v>43359.0</v>
      </c>
      <c r="AB708" s="965" t="s">
        <v>354</v>
      </c>
      <c r="AC708" s="965" t="s">
        <v>5761</v>
      </c>
      <c r="AD708" s="965">
        <v>5.0</v>
      </c>
    </row>
    <row r="709">
      <c r="A709" s="48"/>
      <c r="B709" s="2156">
        <v>22.0</v>
      </c>
      <c r="C709" s="965" t="s">
        <v>6247</v>
      </c>
      <c r="D709" s="967" t="s">
        <v>283</v>
      </c>
      <c r="E709" s="967">
        <v>1.089935174E9</v>
      </c>
      <c r="F709" s="969">
        <v>39305.0</v>
      </c>
      <c r="G709" s="967">
        <v>10.0</v>
      </c>
      <c r="H709" s="967" t="s">
        <v>717</v>
      </c>
      <c r="I709" s="967" t="s">
        <v>157</v>
      </c>
      <c r="J709" s="971" t="s">
        <v>6248</v>
      </c>
      <c r="K709" s="967">
        <v>3384818.0</v>
      </c>
      <c r="L709" s="967">
        <v>3.116457136E9</v>
      </c>
      <c r="M709" s="971" t="s">
        <v>161</v>
      </c>
      <c r="N709" s="967" t="s">
        <v>46</v>
      </c>
      <c r="O709" s="967" t="s">
        <v>104</v>
      </c>
      <c r="P709" s="967" t="s">
        <v>468</v>
      </c>
      <c r="Q709" s="967" t="s">
        <v>49</v>
      </c>
      <c r="R709" s="967" t="s">
        <v>50</v>
      </c>
      <c r="S709" s="967" t="s">
        <v>221</v>
      </c>
      <c r="T709" s="967" t="s">
        <v>52</v>
      </c>
      <c r="U709" s="967" t="s">
        <v>1972</v>
      </c>
      <c r="V709" s="971" t="s">
        <v>6249</v>
      </c>
      <c r="W709" s="967">
        <v>3.116835276E9</v>
      </c>
      <c r="X709" s="971" t="s">
        <v>6250</v>
      </c>
      <c r="Y709" s="967">
        <v>3.217441164E9</v>
      </c>
      <c r="Z709" s="2082"/>
      <c r="AA709" s="969">
        <v>43359.0</v>
      </c>
      <c r="AB709" s="965" t="s">
        <v>354</v>
      </c>
      <c r="AC709" s="965" t="s">
        <v>5761</v>
      </c>
      <c r="AD709" s="965">
        <v>6.0</v>
      </c>
    </row>
    <row r="710">
      <c r="A710" s="2181" t="s">
        <v>6251</v>
      </c>
      <c r="B710" s="2183">
        <v>1.0</v>
      </c>
      <c r="C710" s="2184" t="s">
        <v>6254</v>
      </c>
      <c r="D710" s="2185" t="s">
        <v>283</v>
      </c>
      <c r="E710" s="2185">
        <v>1.12904974E8</v>
      </c>
      <c r="F710" s="2187"/>
      <c r="G710" s="2185">
        <v>8.0</v>
      </c>
      <c r="H710" s="2187"/>
      <c r="I710" s="2185" t="s">
        <v>157</v>
      </c>
      <c r="J710" s="2189"/>
      <c r="K710" s="2187"/>
      <c r="L710" s="2185">
        <v>3.11205984E8</v>
      </c>
      <c r="M710" s="2189"/>
      <c r="N710" s="2187"/>
      <c r="O710" s="2187"/>
      <c r="P710" s="2187"/>
      <c r="Q710" s="2187"/>
      <c r="R710" s="2187"/>
      <c r="S710" s="2187"/>
      <c r="T710" s="2187"/>
      <c r="U710" s="2187"/>
      <c r="V710" s="2189"/>
      <c r="W710" s="2187"/>
      <c r="X710" s="2189"/>
      <c r="Y710" s="2187"/>
      <c r="Z710" s="2187"/>
      <c r="AA710" s="2187"/>
      <c r="AB710" s="2191"/>
      <c r="AC710" s="2191"/>
      <c r="AD710" s="2191"/>
    </row>
    <row r="711">
      <c r="A711" s="48"/>
      <c r="B711" s="2183">
        <v>2.0</v>
      </c>
      <c r="C711" s="2184" t="s">
        <v>6259</v>
      </c>
      <c r="D711" s="2185" t="s">
        <v>283</v>
      </c>
      <c r="E711" s="2185">
        <v>1.140064511E9</v>
      </c>
      <c r="F711" s="2187"/>
      <c r="G711" s="2185">
        <v>10.0</v>
      </c>
      <c r="H711" s="2187"/>
      <c r="I711" s="2185" t="s">
        <v>157</v>
      </c>
      <c r="J711" s="2189"/>
      <c r="K711" s="2187"/>
      <c r="L711" s="2185">
        <v>3.217802565E9</v>
      </c>
      <c r="M711" s="2189"/>
      <c r="N711" s="2187"/>
      <c r="O711" s="2187"/>
      <c r="P711" s="2187"/>
      <c r="Q711" s="2187"/>
      <c r="R711" s="2187"/>
      <c r="S711" s="2187"/>
      <c r="T711" s="2187"/>
      <c r="U711" s="2187"/>
      <c r="V711" s="2189"/>
      <c r="W711" s="2187"/>
      <c r="X711" s="2189"/>
      <c r="Y711" s="2187"/>
      <c r="Z711" s="2187"/>
      <c r="AA711" s="2187"/>
      <c r="AB711" s="2191"/>
      <c r="AC711" s="2191"/>
      <c r="AD711" s="2191"/>
    </row>
    <row r="712">
      <c r="A712" s="48"/>
      <c r="B712" s="2183">
        <v>3.0</v>
      </c>
      <c r="C712" s="2184" t="s">
        <v>6260</v>
      </c>
      <c r="D712" s="2185" t="s">
        <v>283</v>
      </c>
      <c r="E712" s="2185">
        <v>1.089936778E9</v>
      </c>
      <c r="F712" s="2187"/>
      <c r="G712" s="2185">
        <v>8.0</v>
      </c>
      <c r="H712" s="2187"/>
      <c r="I712" s="2185" t="s">
        <v>157</v>
      </c>
      <c r="J712" s="2189"/>
      <c r="K712" s="2187"/>
      <c r="L712" s="2185" t="s">
        <v>2</v>
      </c>
      <c r="M712" s="2189"/>
      <c r="N712" s="2187"/>
      <c r="O712" s="2187"/>
      <c r="P712" s="2187"/>
      <c r="Q712" s="2187"/>
      <c r="R712" s="2187"/>
      <c r="S712" s="2187"/>
      <c r="T712" s="2187"/>
      <c r="U712" s="2187"/>
      <c r="V712" s="2189"/>
      <c r="W712" s="2187"/>
      <c r="X712" s="2189"/>
      <c r="Y712" s="2187"/>
      <c r="Z712" s="2187"/>
      <c r="AA712" s="2187"/>
      <c r="AB712" s="2191"/>
      <c r="AC712" s="2191"/>
      <c r="AD712" s="2191"/>
    </row>
    <row r="713">
      <c r="A713" s="48"/>
      <c r="B713" s="2183">
        <v>4.0</v>
      </c>
      <c r="C713" s="2184" t="s">
        <v>6261</v>
      </c>
      <c r="D713" s="2185" t="s">
        <v>283</v>
      </c>
      <c r="E713" s="2185">
        <v>1.042517228E9</v>
      </c>
      <c r="F713" s="2187"/>
      <c r="G713" s="2185">
        <v>8.0</v>
      </c>
      <c r="H713" s="2187"/>
      <c r="I713" s="2185" t="s">
        <v>157</v>
      </c>
      <c r="J713" s="2189"/>
      <c r="K713" s="2187"/>
      <c r="L713" s="2185">
        <v>3.207721207E9</v>
      </c>
      <c r="M713" s="2189"/>
      <c r="N713" s="2187"/>
      <c r="O713" s="2187"/>
      <c r="P713" s="2187"/>
      <c r="Q713" s="2187"/>
      <c r="R713" s="2187"/>
      <c r="S713" s="2187"/>
      <c r="T713" s="2187"/>
      <c r="U713" s="2187"/>
      <c r="V713" s="2189"/>
      <c r="W713" s="2187"/>
      <c r="X713" s="2189"/>
      <c r="Y713" s="2187"/>
      <c r="Z713" s="2187"/>
      <c r="AA713" s="2187"/>
      <c r="AB713" s="2191"/>
      <c r="AC713" s="2191"/>
      <c r="AD713" s="2191"/>
    </row>
    <row r="714">
      <c r="A714" s="48"/>
      <c r="B714" s="2183">
        <v>5.0</v>
      </c>
      <c r="C714" s="2184" t="s">
        <v>6262</v>
      </c>
      <c r="D714" s="2185" t="s">
        <v>283</v>
      </c>
      <c r="E714" s="2185">
        <v>1.140045095E9</v>
      </c>
      <c r="F714" s="2187"/>
      <c r="G714" s="2185">
        <v>8.0</v>
      </c>
      <c r="H714" s="2187"/>
      <c r="I714" s="2185" t="s">
        <v>682</v>
      </c>
      <c r="J714" s="2189"/>
      <c r="K714" s="2187"/>
      <c r="L714" s="2185">
        <v>3.217227215E9</v>
      </c>
      <c r="M714" s="2189"/>
      <c r="N714" s="2187"/>
      <c r="O714" s="2187"/>
      <c r="P714" s="2187"/>
      <c r="Q714" s="2187"/>
      <c r="R714" s="2187"/>
      <c r="S714" s="2187"/>
      <c r="T714" s="2187"/>
      <c r="U714" s="2187"/>
      <c r="V714" s="2189"/>
      <c r="W714" s="2187"/>
      <c r="X714" s="2189"/>
      <c r="Y714" s="2187"/>
      <c r="Z714" s="2187"/>
      <c r="AA714" s="2187"/>
      <c r="AB714" s="2191"/>
      <c r="AC714" s="2191"/>
      <c r="AD714" s="2191"/>
    </row>
    <row r="715">
      <c r="A715" s="48"/>
      <c r="B715" s="2183">
        <v>6.0</v>
      </c>
      <c r="C715" s="2184" t="s">
        <v>6263</v>
      </c>
      <c r="D715" s="2185" t="s">
        <v>283</v>
      </c>
      <c r="E715" s="2185">
        <v>1.142516217E9</v>
      </c>
      <c r="F715" s="2187"/>
      <c r="G715" s="2185">
        <v>9.0</v>
      </c>
      <c r="H715" s="2187"/>
      <c r="I715" s="2185" t="s">
        <v>157</v>
      </c>
      <c r="J715" s="2196" t="s">
        <v>6264</v>
      </c>
      <c r="K715" s="2187"/>
      <c r="L715" s="2187"/>
      <c r="M715" s="2189"/>
      <c r="N715" s="2187"/>
      <c r="O715" s="2187"/>
      <c r="P715" s="2187"/>
      <c r="Q715" s="2187"/>
      <c r="R715" s="2187"/>
      <c r="S715" s="2187"/>
      <c r="T715" s="2187"/>
      <c r="U715" s="2187"/>
      <c r="V715" s="2189"/>
      <c r="W715" s="2187"/>
      <c r="X715" s="2189"/>
      <c r="Y715" s="2187"/>
      <c r="Z715" s="2187"/>
      <c r="AA715" s="2187"/>
      <c r="AB715" s="2191"/>
      <c r="AC715" s="2191"/>
      <c r="AD715" s="2191"/>
    </row>
    <row r="716">
      <c r="A716" s="48"/>
      <c r="B716" s="2183">
        <v>7.0</v>
      </c>
      <c r="C716" s="2184" t="s">
        <v>6266</v>
      </c>
      <c r="D716" s="2185" t="s">
        <v>283</v>
      </c>
      <c r="E716" s="2185">
        <v>1.061738032E9</v>
      </c>
      <c r="F716" s="2187"/>
      <c r="G716" s="2185">
        <v>9.0</v>
      </c>
      <c r="H716" s="2187"/>
      <c r="I716" s="2185" t="s">
        <v>157</v>
      </c>
      <c r="J716" s="2196" t="s">
        <v>6267</v>
      </c>
      <c r="K716" s="2187"/>
      <c r="L716" s="2185">
        <v>3.105441041E9</v>
      </c>
      <c r="M716" s="2189"/>
      <c r="N716" s="2187"/>
      <c r="O716" s="2187"/>
      <c r="P716" s="2187"/>
      <c r="Q716" s="2187"/>
      <c r="R716" s="2187"/>
      <c r="S716" s="2187"/>
      <c r="T716" s="2187"/>
      <c r="U716" s="2187"/>
      <c r="V716" s="2189"/>
      <c r="W716" s="2187"/>
      <c r="X716" s="2189"/>
      <c r="Y716" s="2187"/>
      <c r="Z716" s="2187"/>
      <c r="AA716" s="2187"/>
      <c r="AB716" s="2191"/>
      <c r="AC716" s="2191"/>
      <c r="AD716" s="2191"/>
    </row>
    <row r="717">
      <c r="A717" s="48"/>
      <c r="B717" s="2183">
        <v>8.0</v>
      </c>
      <c r="C717" s="2184" t="s">
        <v>6269</v>
      </c>
      <c r="D717" s="2185" t="s">
        <v>283</v>
      </c>
      <c r="E717" s="2185">
        <v>1.08883156E8</v>
      </c>
      <c r="F717" s="2187"/>
      <c r="G717" s="2185">
        <v>9.0</v>
      </c>
      <c r="H717" s="2187"/>
      <c r="I717" s="2185" t="s">
        <v>157</v>
      </c>
      <c r="J717" s="2184" t="s">
        <v>6273</v>
      </c>
      <c r="K717" s="2187"/>
      <c r="L717" s="2185">
        <v>3.145306797E9</v>
      </c>
      <c r="M717" s="2191"/>
      <c r="N717" s="2191"/>
      <c r="O717" s="2187"/>
      <c r="P717" s="2187"/>
      <c r="Q717" s="2187"/>
      <c r="R717" s="2187"/>
      <c r="S717" s="2187"/>
      <c r="T717" s="2187"/>
      <c r="U717" s="2187"/>
      <c r="V717" s="2191"/>
      <c r="W717" s="2187"/>
      <c r="X717" s="2191"/>
      <c r="Y717" s="2187"/>
      <c r="Z717" s="2187"/>
      <c r="AA717" s="2191"/>
      <c r="AB717" s="2191"/>
      <c r="AC717" s="2191"/>
      <c r="AD717" s="2191"/>
    </row>
    <row r="718">
      <c r="A718" s="48"/>
      <c r="B718" s="2183">
        <v>9.0</v>
      </c>
      <c r="C718" s="2184" t="s">
        <v>6276</v>
      </c>
      <c r="D718" s="2185" t="s">
        <v>283</v>
      </c>
      <c r="E718" s="2185">
        <v>1.142516392E9</v>
      </c>
      <c r="F718" s="2187"/>
      <c r="G718" s="2185">
        <v>9.0</v>
      </c>
      <c r="H718" s="2187"/>
      <c r="I718" s="2185" t="s">
        <v>157</v>
      </c>
      <c r="J718" s="2184" t="s">
        <v>6277</v>
      </c>
      <c r="K718" s="2187"/>
      <c r="L718" s="2185">
        <v>3.122185494E9</v>
      </c>
      <c r="M718" s="2191"/>
      <c r="N718" s="2191"/>
      <c r="O718" s="2187"/>
      <c r="P718" s="2187"/>
      <c r="Q718" s="2187"/>
      <c r="R718" s="2187"/>
      <c r="S718" s="2187"/>
      <c r="T718" s="2187"/>
      <c r="U718" s="2187"/>
      <c r="V718" s="2191"/>
      <c r="W718" s="2187"/>
      <c r="X718" s="2191"/>
      <c r="Y718" s="2187"/>
      <c r="Z718" s="2187"/>
      <c r="AA718" s="2191"/>
      <c r="AB718" s="2191"/>
      <c r="AC718" s="2191"/>
      <c r="AD718" s="2191"/>
    </row>
    <row r="719">
      <c r="A719" s="48"/>
      <c r="B719" s="2183">
        <v>10.0</v>
      </c>
      <c r="C719" s="2184" t="s">
        <v>6279</v>
      </c>
      <c r="D719" s="2185" t="s">
        <v>283</v>
      </c>
      <c r="E719" s="2185">
        <v>1.08843156E8</v>
      </c>
      <c r="F719" s="2187"/>
      <c r="G719" s="2185">
        <v>9.0</v>
      </c>
      <c r="H719" s="2187"/>
      <c r="I719" s="2185" t="s">
        <v>682</v>
      </c>
      <c r="J719" s="2184" t="s">
        <v>6277</v>
      </c>
      <c r="K719" s="2187"/>
      <c r="L719" s="2185">
        <v>3.015915948E9</v>
      </c>
      <c r="M719" s="2191"/>
      <c r="N719" s="2191"/>
      <c r="O719" s="2187"/>
      <c r="P719" s="2187"/>
      <c r="Q719" s="2187"/>
      <c r="R719" s="2187"/>
      <c r="S719" s="2187"/>
      <c r="T719" s="2187"/>
      <c r="U719" s="2187"/>
      <c r="V719" s="2191"/>
      <c r="W719" s="2187"/>
      <c r="X719" s="2191"/>
      <c r="Y719" s="2187"/>
      <c r="Z719" s="2187"/>
      <c r="AA719" s="2191"/>
      <c r="AB719" s="2191"/>
      <c r="AC719" s="2191"/>
      <c r="AD719" s="2191"/>
    </row>
    <row r="720">
      <c r="A720" s="48"/>
      <c r="B720" s="2183">
        <v>11.0</v>
      </c>
      <c r="C720" s="2184" t="s">
        <v>6281</v>
      </c>
      <c r="D720" s="2185" t="s">
        <v>283</v>
      </c>
      <c r="E720" s="2185">
        <v>1.086603286E9</v>
      </c>
      <c r="F720" s="2187"/>
      <c r="G720" s="2185">
        <v>10.0</v>
      </c>
      <c r="H720" s="2187"/>
      <c r="I720" s="2185" t="s">
        <v>157</v>
      </c>
      <c r="J720" s="2184" t="s">
        <v>6283</v>
      </c>
      <c r="K720" s="2187"/>
      <c r="L720" s="2187"/>
      <c r="M720" s="2191"/>
      <c r="N720" s="2191"/>
      <c r="O720" s="2187"/>
      <c r="P720" s="2187"/>
      <c r="Q720" s="2187"/>
      <c r="R720" s="2187"/>
      <c r="S720" s="2187"/>
      <c r="T720" s="2187"/>
      <c r="U720" s="2187"/>
      <c r="V720" s="2191"/>
      <c r="W720" s="2187"/>
      <c r="X720" s="2191"/>
      <c r="Y720" s="2187"/>
      <c r="Z720" s="2187"/>
      <c r="AA720" s="2191"/>
      <c r="AB720" s="2191"/>
      <c r="AC720" s="2191"/>
      <c r="AD720" s="2191"/>
    </row>
    <row r="721">
      <c r="A721" s="48"/>
      <c r="B721" s="2183">
        <v>12.0</v>
      </c>
      <c r="C721" s="2184" t="s">
        <v>6285</v>
      </c>
      <c r="D721" s="2185" t="s">
        <v>283</v>
      </c>
      <c r="E721" s="2185">
        <v>1.029603286E9</v>
      </c>
      <c r="F721" s="2187"/>
      <c r="G721" s="2185">
        <v>10.0</v>
      </c>
      <c r="H721" s="2187"/>
      <c r="I721" s="2185" t="s">
        <v>682</v>
      </c>
      <c r="J721" s="2184" t="s">
        <v>6287</v>
      </c>
      <c r="K721" s="2187"/>
      <c r="L721" s="2187"/>
      <c r="M721" s="2191"/>
      <c r="N721" s="2191"/>
      <c r="O721" s="2187"/>
      <c r="P721" s="2187"/>
      <c r="Q721" s="2187"/>
      <c r="R721" s="2187"/>
      <c r="S721" s="2187"/>
      <c r="T721" s="2187"/>
      <c r="U721" s="2187"/>
      <c r="V721" s="2191"/>
      <c r="W721" s="2187"/>
      <c r="X721" s="2191"/>
      <c r="Y721" s="2187"/>
      <c r="Z721" s="2187"/>
      <c r="AA721" s="2191"/>
      <c r="AB721" s="2191"/>
      <c r="AC721" s="2191"/>
      <c r="AD721" s="2191"/>
    </row>
    <row r="722">
      <c r="A722" s="48"/>
      <c r="B722" s="2183">
        <v>13.0</v>
      </c>
      <c r="C722" s="2184" t="s">
        <v>6288</v>
      </c>
      <c r="D722" s="2185" t="s">
        <v>283</v>
      </c>
      <c r="E722" s="2185">
        <v>1.059389605E9</v>
      </c>
      <c r="F722" s="2187"/>
      <c r="G722" s="2185">
        <v>12.0</v>
      </c>
      <c r="H722" s="2187"/>
      <c r="I722" s="2185" t="s">
        <v>682</v>
      </c>
      <c r="J722" s="2184" t="s">
        <v>6289</v>
      </c>
      <c r="K722" s="2187"/>
      <c r="L722" s="2187"/>
      <c r="M722" s="2191"/>
      <c r="N722" s="2191"/>
      <c r="O722" s="2187"/>
      <c r="P722" s="2187"/>
      <c r="Q722" s="2187"/>
      <c r="R722" s="2187"/>
      <c r="S722" s="2187"/>
      <c r="T722" s="2187"/>
      <c r="U722" s="2187"/>
      <c r="V722" s="2191"/>
      <c r="W722" s="2187"/>
      <c r="X722" s="2191"/>
      <c r="Y722" s="2187"/>
      <c r="Z722" s="2187"/>
      <c r="AA722" s="2191"/>
      <c r="AB722" s="2191"/>
      <c r="AC722" s="2191"/>
      <c r="AD722" s="2191"/>
    </row>
    <row r="723">
      <c r="A723" s="48"/>
      <c r="B723" s="2183">
        <v>14.0</v>
      </c>
      <c r="C723" s="2184" t="s">
        <v>6292</v>
      </c>
      <c r="D723" s="2185" t="s">
        <v>283</v>
      </c>
      <c r="E723" s="2185">
        <v>1.08935573E8</v>
      </c>
      <c r="F723" s="2187"/>
      <c r="G723" s="2185">
        <v>12.0</v>
      </c>
      <c r="H723" s="2187"/>
      <c r="I723" s="2185" t="s">
        <v>682</v>
      </c>
      <c r="J723" s="2191"/>
      <c r="K723" s="2187"/>
      <c r="L723" s="2185">
        <v>3.122441371E9</v>
      </c>
      <c r="M723" s="2191"/>
      <c r="N723" s="2191"/>
      <c r="O723" s="2187"/>
      <c r="P723" s="2187"/>
      <c r="Q723" s="2187"/>
      <c r="R723" s="2187"/>
      <c r="S723" s="2187"/>
      <c r="T723" s="2187"/>
      <c r="U723" s="2187"/>
      <c r="V723" s="2191"/>
      <c r="W723" s="2187"/>
      <c r="X723" s="2191"/>
      <c r="Y723" s="2187"/>
      <c r="Z723" s="2187"/>
      <c r="AA723" s="2191"/>
      <c r="AB723" s="2191"/>
      <c r="AC723" s="2191"/>
      <c r="AD723" s="2191"/>
    </row>
    <row r="724">
      <c r="A724" s="249"/>
      <c r="B724" s="2183">
        <v>15.0</v>
      </c>
      <c r="C724" s="2184" t="s">
        <v>6297</v>
      </c>
      <c r="D724" s="2185" t="s">
        <v>283</v>
      </c>
      <c r="E724" s="2185">
        <v>1.089603286E9</v>
      </c>
      <c r="F724" s="2187"/>
      <c r="G724" s="2185">
        <v>10.0</v>
      </c>
      <c r="H724" s="2187"/>
      <c r="I724" s="2185" t="s">
        <v>157</v>
      </c>
      <c r="J724" s="2191"/>
      <c r="K724" s="2187"/>
      <c r="L724" s="2185"/>
      <c r="M724" s="2191"/>
      <c r="N724" s="2191"/>
      <c r="O724" s="2187"/>
      <c r="P724" s="2187"/>
      <c r="Q724" s="2187"/>
      <c r="R724" s="2187"/>
      <c r="S724" s="2187"/>
      <c r="T724" s="2201"/>
      <c r="U724" s="2201"/>
      <c r="V724" s="2202"/>
      <c r="W724" s="2201"/>
      <c r="X724" s="2202"/>
      <c r="Y724" s="2201"/>
      <c r="Z724" s="2201"/>
      <c r="AA724" s="2202"/>
      <c r="AB724" s="2202"/>
      <c r="AC724" s="2202"/>
      <c r="AD724" s="2202"/>
    </row>
    <row r="725">
      <c r="A725" s="2204" t="s">
        <v>6303</v>
      </c>
      <c r="B725" s="425">
        <v>1.0</v>
      </c>
      <c r="C725" s="426" t="s">
        <v>6304</v>
      </c>
      <c r="D725" s="427" t="s">
        <v>283</v>
      </c>
      <c r="E725" s="427">
        <v>1.089601029E9</v>
      </c>
      <c r="F725" s="433"/>
      <c r="G725" s="427">
        <v>12.0</v>
      </c>
      <c r="H725" s="433"/>
      <c r="I725" s="427" t="s">
        <v>157</v>
      </c>
      <c r="J725" s="436"/>
      <c r="K725" s="433"/>
      <c r="L725" s="427">
        <v>3.223257908E9</v>
      </c>
      <c r="M725" s="436"/>
      <c r="N725" s="436"/>
      <c r="O725" s="433"/>
      <c r="P725" s="433"/>
      <c r="Q725" s="433"/>
      <c r="R725" s="433"/>
      <c r="S725" s="433"/>
      <c r="T725" s="2206"/>
      <c r="U725" s="2206"/>
      <c r="V725" s="2207"/>
      <c r="W725" s="2206"/>
      <c r="X725" s="2207"/>
      <c r="Y725" s="2206"/>
      <c r="Z725" s="2206"/>
      <c r="AA725" s="2207"/>
      <c r="AB725" s="2207"/>
      <c r="AC725" s="2207"/>
      <c r="AD725" s="2207"/>
      <c r="AE725" s="2207"/>
      <c r="AF725" s="2207"/>
      <c r="AG725" s="2207"/>
      <c r="AH725" s="2207"/>
      <c r="AI725" s="2207"/>
      <c r="AJ725" s="2207"/>
      <c r="AK725" s="2207"/>
      <c r="AL725" s="2207"/>
    </row>
    <row r="726">
      <c r="A726" s="48"/>
      <c r="B726" s="425">
        <v>2.0</v>
      </c>
      <c r="C726" s="426" t="s">
        <v>6309</v>
      </c>
      <c r="D726" s="427" t="s">
        <v>283</v>
      </c>
      <c r="E726" s="427">
        <v>1.053771811E9</v>
      </c>
      <c r="F726" s="433"/>
      <c r="G726" s="427">
        <v>13.0</v>
      </c>
      <c r="H726" s="433"/>
      <c r="I726" s="427" t="s">
        <v>157</v>
      </c>
      <c r="J726" s="436"/>
      <c r="K726" s="433"/>
      <c r="L726" s="427">
        <v>3.215651533E9</v>
      </c>
      <c r="M726" s="436"/>
      <c r="N726" s="436"/>
      <c r="O726" s="433"/>
      <c r="P726" s="433"/>
      <c r="Q726" s="433"/>
      <c r="R726" s="433"/>
      <c r="S726" s="433"/>
      <c r="T726" s="2206"/>
      <c r="U726" s="2206"/>
      <c r="V726" s="2207"/>
      <c r="W726" s="2206"/>
      <c r="X726" s="2207"/>
      <c r="Y726" s="2206"/>
      <c r="Z726" s="2206"/>
      <c r="AA726" s="2207"/>
      <c r="AB726" s="2207"/>
      <c r="AC726" s="2207"/>
      <c r="AD726" s="2207"/>
      <c r="AE726" s="2207"/>
      <c r="AF726" s="2207"/>
      <c r="AG726" s="2207"/>
      <c r="AH726" s="2207"/>
      <c r="AI726" s="2207"/>
      <c r="AJ726" s="2207"/>
      <c r="AK726" s="2207"/>
      <c r="AL726" s="2207"/>
    </row>
    <row r="727">
      <c r="A727" s="48"/>
      <c r="B727" s="425">
        <v>3.0</v>
      </c>
      <c r="C727" s="426" t="s">
        <v>6311</v>
      </c>
      <c r="D727" s="427" t="s">
        <v>283</v>
      </c>
      <c r="E727" s="427">
        <v>1.087997226E9</v>
      </c>
      <c r="F727" s="433"/>
      <c r="G727" s="427">
        <v>12.0</v>
      </c>
      <c r="H727" s="433"/>
      <c r="I727" s="427" t="s">
        <v>157</v>
      </c>
      <c r="J727" s="436"/>
      <c r="K727" s="433"/>
      <c r="L727" s="427">
        <v>3.122471702E9</v>
      </c>
      <c r="M727" s="436"/>
      <c r="N727" s="436"/>
      <c r="O727" s="433"/>
      <c r="P727" s="433"/>
      <c r="Q727" s="433"/>
      <c r="R727" s="433"/>
      <c r="S727" s="433"/>
      <c r="T727" s="2206"/>
      <c r="U727" s="2206"/>
      <c r="V727" s="2207"/>
      <c r="W727" s="2206"/>
      <c r="X727" s="2207"/>
      <c r="Y727" s="2206"/>
      <c r="Z727" s="2206"/>
      <c r="AA727" s="2207"/>
      <c r="AB727" s="2207"/>
      <c r="AC727" s="2207"/>
      <c r="AD727" s="2207"/>
      <c r="AE727" s="2207"/>
      <c r="AF727" s="2207"/>
      <c r="AG727" s="2207"/>
      <c r="AH727" s="2207"/>
      <c r="AI727" s="2207"/>
      <c r="AJ727" s="2207"/>
      <c r="AK727" s="2207"/>
      <c r="AL727" s="2207"/>
    </row>
    <row r="728">
      <c r="A728" s="48"/>
      <c r="B728" s="425">
        <v>4.0</v>
      </c>
      <c r="C728" s="426" t="s">
        <v>6314</v>
      </c>
      <c r="D728" s="427" t="s">
        <v>283</v>
      </c>
      <c r="E728" s="427">
        <v>1.088267783E9</v>
      </c>
      <c r="F728" s="433"/>
      <c r="G728" s="427">
        <v>11.0</v>
      </c>
      <c r="H728" s="433"/>
      <c r="I728" s="427" t="s">
        <v>157</v>
      </c>
      <c r="J728" s="436"/>
      <c r="K728" s="433"/>
      <c r="L728" s="427">
        <v>3.235975054E9</v>
      </c>
      <c r="M728" s="436"/>
      <c r="N728" s="436"/>
      <c r="O728" s="433"/>
      <c r="P728" s="433"/>
      <c r="Q728" s="433"/>
      <c r="R728" s="433"/>
      <c r="S728" s="433"/>
      <c r="T728" s="2206"/>
      <c r="U728" s="2206"/>
      <c r="V728" s="2207"/>
      <c r="W728" s="2206"/>
      <c r="X728" s="2207"/>
      <c r="Y728" s="2206"/>
      <c r="Z728" s="2206"/>
      <c r="AA728" s="2207"/>
      <c r="AB728" s="2207"/>
      <c r="AC728" s="2207"/>
      <c r="AD728" s="2207"/>
      <c r="AE728" s="2207"/>
      <c r="AF728" s="2207"/>
      <c r="AG728" s="2207"/>
      <c r="AH728" s="2207"/>
      <c r="AI728" s="2207"/>
      <c r="AJ728" s="2207"/>
      <c r="AK728" s="2207"/>
      <c r="AL728" s="2207"/>
    </row>
    <row r="729">
      <c r="A729" s="48"/>
      <c r="B729" s="425">
        <v>5.0</v>
      </c>
      <c r="C729" s="426" t="s">
        <v>6316</v>
      </c>
      <c r="D729" s="427" t="s">
        <v>283</v>
      </c>
      <c r="E729" s="427">
        <v>1.089098773E9</v>
      </c>
      <c r="F729" s="433"/>
      <c r="G729" s="427">
        <v>12.0</v>
      </c>
      <c r="H729" s="433"/>
      <c r="I729" s="427" t="s">
        <v>157</v>
      </c>
      <c r="J729" s="436"/>
      <c r="K729" s="433"/>
      <c r="L729" s="427">
        <v>3.127050761E9</v>
      </c>
      <c r="M729" s="436"/>
      <c r="N729" s="436"/>
      <c r="O729" s="433"/>
      <c r="P729" s="433"/>
      <c r="Q729" s="433"/>
      <c r="R729" s="433"/>
      <c r="S729" s="433"/>
      <c r="T729" s="2206"/>
      <c r="U729" s="2206"/>
      <c r="V729" s="2207"/>
      <c r="W729" s="2206"/>
      <c r="X729" s="2207"/>
      <c r="Y729" s="2206"/>
      <c r="Z729" s="2206"/>
      <c r="AA729" s="2207"/>
      <c r="AB729" s="2207"/>
      <c r="AC729" s="2207"/>
      <c r="AD729" s="2207"/>
      <c r="AE729" s="2207"/>
      <c r="AF729" s="2207"/>
      <c r="AG729" s="2207"/>
      <c r="AH729" s="2207"/>
      <c r="AI729" s="2207"/>
      <c r="AJ729" s="2207"/>
      <c r="AK729" s="2207"/>
      <c r="AL729" s="2207"/>
    </row>
    <row r="730">
      <c r="A730" s="48"/>
      <c r="B730" s="425">
        <v>6.0</v>
      </c>
      <c r="C730" s="426" t="s">
        <v>6320</v>
      </c>
      <c r="D730" s="427" t="s">
        <v>283</v>
      </c>
      <c r="E730" s="427">
        <v>1.113778288E9</v>
      </c>
      <c r="F730" s="433"/>
      <c r="G730" s="427">
        <v>14.0</v>
      </c>
      <c r="H730" s="433"/>
      <c r="I730" s="427" t="s">
        <v>157</v>
      </c>
      <c r="J730" s="436"/>
      <c r="K730" s="433"/>
      <c r="L730" s="427">
        <v>3.136133084E9</v>
      </c>
      <c r="M730" s="436"/>
      <c r="N730" s="436"/>
      <c r="O730" s="433"/>
      <c r="P730" s="433"/>
      <c r="Q730" s="433"/>
      <c r="R730" s="433"/>
      <c r="S730" s="433"/>
      <c r="T730" s="2206"/>
      <c r="U730" s="2206"/>
      <c r="V730" s="2207"/>
      <c r="W730" s="2206"/>
      <c r="X730" s="2207"/>
      <c r="Y730" s="2206"/>
      <c r="Z730" s="2206"/>
      <c r="AA730" s="2207"/>
      <c r="AB730" s="2207"/>
      <c r="AC730" s="2207"/>
      <c r="AD730" s="2207"/>
      <c r="AE730" s="2207"/>
      <c r="AF730" s="2207"/>
      <c r="AG730" s="2207"/>
      <c r="AH730" s="2207"/>
      <c r="AI730" s="2207"/>
      <c r="AJ730" s="2207"/>
      <c r="AK730" s="2207"/>
      <c r="AL730" s="2207"/>
    </row>
    <row r="731">
      <c r="A731" s="48"/>
      <c r="B731" s="425">
        <v>7.0</v>
      </c>
      <c r="C731" s="426" t="s">
        <v>6325</v>
      </c>
      <c r="D731" s="427" t="s">
        <v>283</v>
      </c>
      <c r="E731" s="427">
        <v>1.089602382E9</v>
      </c>
      <c r="F731" s="433"/>
      <c r="G731" s="427">
        <v>10.0</v>
      </c>
      <c r="H731" s="433"/>
      <c r="I731" s="427" t="s">
        <v>682</v>
      </c>
      <c r="J731" s="436"/>
      <c r="K731" s="433"/>
      <c r="L731" s="427">
        <v>3.233128389E9</v>
      </c>
      <c r="M731" s="436"/>
      <c r="N731" s="436"/>
      <c r="O731" s="433"/>
      <c r="P731" s="433"/>
      <c r="Q731" s="433"/>
      <c r="R731" s="433"/>
      <c r="S731" s="433"/>
      <c r="T731" s="2206"/>
      <c r="U731" s="2206"/>
      <c r="V731" s="2207"/>
      <c r="W731" s="2206"/>
      <c r="X731" s="2207"/>
      <c r="Y731" s="2206"/>
      <c r="Z731" s="2206"/>
      <c r="AA731" s="2207"/>
      <c r="AB731" s="2207"/>
      <c r="AC731" s="2207"/>
      <c r="AD731" s="2207"/>
      <c r="AE731" s="2207"/>
      <c r="AF731" s="2207"/>
      <c r="AG731" s="2207"/>
      <c r="AH731" s="2207"/>
      <c r="AI731" s="2207"/>
      <c r="AJ731" s="2207"/>
      <c r="AK731" s="2207"/>
      <c r="AL731" s="2207"/>
    </row>
    <row r="732">
      <c r="A732" s="48"/>
      <c r="B732" s="425">
        <v>8.0</v>
      </c>
      <c r="C732" s="426" t="s">
        <v>6333</v>
      </c>
      <c r="D732" s="427" t="s">
        <v>283</v>
      </c>
      <c r="E732" s="427">
        <v>1.026563611E9</v>
      </c>
      <c r="F732" s="433"/>
      <c r="G732" s="427">
        <v>10.0</v>
      </c>
      <c r="H732" s="433"/>
      <c r="I732" s="427" t="s">
        <v>157</v>
      </c>
      <c r="J732" s="436"/>
      <c r="K732" s="433"/>
      <c r="L732" s="427">
        <v>3.133842321E9</v>
      </c>
      <c r="M732" s="436"/>
      <c r="N732" s="436"/>
      <c r="O732" s="433"/>
      <c r="P732" s="433"/>
      <c r="Q732" s="433"/>
      <c r="R732" s="433"/>
      <c r="S732" s="433"/>
      <c r="T732" s="2206"/>
      <c r="U732" s="2206"/>
      <c r="V732" s="2207"/>
      <c r="W732" s="2206"/>
      <c r="X732" s="2207"/>
      <c r="Y732" s="2206"/>
      <c r="Z732" s="2206"/>
      <c r="AA732" s="2207"/>
      <c r="AB732" s="2207"/>
      <c r="AC732" s="2207"/>
      <c r="AD732" s="2207"/>
      <c r="AE732" s="2207"/>
      <c r="AF732" s="2207"/>
      <c r="AG732" s="2207"/>
      <c r="AH732" s="2207"/>
      <c r="AI732" s="2207"/>
      <c r="AJ732" s="2207"/>
      <c r="AK732" s="2207"/>
      <c r="AL732" s="2207"/>
    </row>
    <row r="733">
      <c r="A733" s="48"/>
      <c r="B733" s="425">
        <v>9.0</v>
      </c>
      <c r="C733" s="426" t="s">
        <v>6334</v>
      </c>
      <c r="D733" s="427" t="s">
        <v>283</v>
      </c>
      <c r="E733" s="427">
        <v>1.089382707E9</v>
      </c>
      <c r="F733" s="433"/>
      <c r="G733" s="427">
        <v>11.0</v>
      </c>
      <c r="H733" s="433"/>
      <c r="I733" s="427" t="s">
        <v>682</v>
      </c>
      <c r="J733" s="436"/>
      <c r="K733" s="433"/>
      <c r="L733" s="427">
        <v>3.127597425E9</v>
      </c>
      <c r="M733" s="436"/>
      <c r="N733" s="436"/>
      <c r="O733" s="433"/>
      <c r="P733" s="433"/>
      <c r="Q733" s="433"/>
      <c r="R733" s="433"/>
      <c r="S733" s="433"/>
      <c r="T733" s="2206"/>
      <c r="U733" s="2206"/>
      <c r="V733" s="2207"/>
      <c r="W733" s="2206"/>
      <c r="X733" s="2207"/>
      <c r="Y733" s="2206"/>
      <c r="Z733" s="2206"/>
      <c r="AA733" s="2207"/>
      <c r="AB733" s="2207"/>
      <c r="AC733" s="2207"/>
      <c r="AD733" s="2207"/>
      <c r="AE733" s="2207"/>
      <c r="AF733" s="2207"/>
      <c r="AG733" s="2207"/>
      <c r="AH733" s="2207"/>
      <c r="AI733" s="2207"/>
      <c r="AJ733" s="2207"/>
      <c r="AK733" s="2207"/>
      <c r="AL733" s="2207"/>
    </row>
    <row r="734">
      <c r="A734" s="48"/>
      <c r="B734" s="425">
        <v>10.0</v>
      </c>
      <c r="C734" s="426" t="s">
        <v>6336</v>
      </c>
      <c r="D734" s="427" t="s">
        <v>283</v>
      </c>
      <c r="E734" s="427">
        <v>1.05536086E9</v>
      </c>
      <c r="F734" s="433"/>
      <c r="G734" s="427">
        <v>9.0</v>
      </c>
      <c r="H734" s="433"/>
      <c r="I734" s="427" t="s">
        <v>682</v>
      </c>
      <c r="J734" s="436"/>
      <c r="K734" s="433"/>
      <c r="L734" s="427">
        <v>3.13582403E8</v>
      </c>
      <c r="M734" s="436"/>
      <c r="N734" s="436"/>
      <c r="O734" s="433"/>
      <c r="P734" s="433"/>
      <c r="Q734" s="433"/>
      <c r="R734" s="433"/>
      <c r="S734" s="433"/>
      <c r="T734" s="2206"/>
      <c r="U734" s="2206"/>
      <c r="V734" s="2207"/>
      <c r="W734" s="2206"/>
      <c r="X734" s="2207"/>
      <c r="Y734" s="2206"/>
      <c r="Z734" s="2206"/>
      <c r="AA734" s="2207"/>
      <c r="AB734" s="2207"/>
      <c r="AC734" s="2207"/>
      <c r="AD734" s="2207"/>
      <c r="AE734" s="2207"/>
      <c r="AF734" s="2207"/>
      <c r="AG734" s="2207"/>
      <c r="AH734" s="2207"/>
      <c r="AI734" s="2207"/>
      <c r="AJ734" s="2207"/>
      <c r="AK734" s="2207"/>
      <c r="AL734" s="2207"/>
    </row>
    <row r="735">
      <c r="A735" s="48"/>
      <c r="B735" s="425">
        <v>11.0</v>
      </c>
      <c r="C735" s="426" t="s">
        <v>6338</v>
      </c>
      <c r="D735" s="427" t="s">
        <v>283</v>
      </c>
      <c r="E735" s="427">
        <v>1.030141055E9</v>
      </c>
      <c r="F735" s="433"/>
      <c r="G735" s="427">
        <v>9.0</v>
      </c>
      <c r="H735" s="433"/>
      <c r="I735" s="427" t="s">
        <v>157</v>
      </c>
      <c r="J735" s="436"/>
      <c r="K735" s="433"/>
      <c r="L735" s="427">
        <v>3.122101114E9</v>
      </c>
      <c r="M735" s="436"/>
      <c r="N735" s="436"/>
      <c r="O735" s="433"/>
      <c r="P735" s="433"/>
      <c r="Q735" s="433"/>
      <c r="R735" s="433"/>
      <c r="S735" s="433"/>
      <c r="T735" s="2206"/>
      <c r="U735" s="2206"/>
      <c r="V735" s="2207"/>
      <c r="W735" s="2206"/>
      <c r="X735" s="2207"/>
      <c r="Y735" s="2206"/>
      <c r="Z735" s="2206"/>
      <c r="AA735" s="2207"/>
      <c r="AB735" s="2207"/>
      <c r="AC735" s="2207"/>
      <c r="AD735" s="2207"/>
      <c r="AE735" s="2207"/>
      <c r="AF735" s="2207"/>
      <c r="AG735" s="2207"/>
      <c r="AH735" s="2207"/>
      <c r="AI735" s="2207"/>
      <c r="AJ735" s="2207"/>
      <c r="AK735" s="2207"/>
      <c r="AL735" s="2207"/>
    </row>
    <row r="736">
      <c r="A736" s="48"/>
      <c r="B736" s="425">
        <v>12.0</v>
      </c>
      <c r="C736" s="426" t="s">
        <v>6344</v>
      </c>
      <c r="D736" s="427" t="s">
        <v>283</v>
      </c>
      <c r="E736" s="427">
        <v>1.089389028E9</v>
      </c>
      <c r="F736" s="433"/>
      <c r="G736" s="427">
        <v>9.0</v>
      </c>
      <c r="H736" s="433"/>
      <c r="I736" s="427" t="s">
        <v>157</v>
      </c>
      <c r="J736" s="2213"/>
      <c r="K736" s="433"/>
      <c r="L736" s="427">
        <v>3.105315412E9</v>
      </c>
      <c r="M736" s="2213"/>
      <c r="N736" s="433"/>
      <c r="O736" s="433"/>
      <c r="P736" s="433"/>
      <c r="Q736" s="433"/>
      <c r="R736" s="433"/>
      <c r="S736" s="433"/>
      <c r="T736" s="2206"/>
      <c r="U736" s="2206"/>
      <c r="V736" s="2214"/>
      <c r="W736" s="2206"/>
      <c r="X736" s="2214"/>
      <c r="Y736" s="2206"/>
      <c r="Z736" s="2206"/>
      <c r="AA736" s="2206"/>
      <c r="AB736" s="2207"/>
      <c r="AC736" s="2207"/>
      <c r="AD736" s="2207"/>
      <c r="AE736" s="2207"/>
      <c r="AF736" s="2207"/>
      <c r="AG736" s="2207"/>
      <c r="AH736" s="2207"/>
      <c r="AI736" s="2207"/>
      <c r="AJ736" s="2207"/>
      <c r="AK736" s="2207"/>
      <c r="AL736" s="2207"/>
    </row>
    <row r="737">
      <c r="A737" s="48"/>
      <c r="B737" s="425">
        <v>13.0</v>
      </c>
      <c r="C737" s="426" t="s">
        <v>6347</v>
      </c>
      <c r="D737" s="427" t="s">
        <v>283</v>
      </c>
      <c r="E737" s="427">
        <v>1.140064713E9</v>
      </c>
      <c r="F737" s="433"/>
      <c r="G737" s="427">
        <v>9.0</v>
      </c>
      <c r="H737" s="433"/>
      <c r="I737" s="427" t="s">
        <v>157</v>
      </c>
      <c r="J737" s="2213"/>
      <c r="K737" s="433"/>
      <c r="L737" s="427">
        <v>3.234308113E9</v>
      </c>
      <c r="M737" s="2213"/>
      <c r="N737" s="433"/>
      <c r="O737" s="433"/>
      <c r="P737" s="433"/>
      <c r="Q737" s="433"/>
      <c r="R737" s="433"/>
      <c r="S737" s="433"/>
      <c r="T737" s="2206"/>
      <c r="U737" s="2206"/>
      <c r="V737" s="2214"/>
      <c r="W737" s="2206"/>
      <c r="X737" s="2214"/>
      <c r="Y737" s="2206"/>
      <c r="Z737" s="2206"/>
      <c r="AA737" s="2206"/>
      <c r="AB737" s="2207"/>
      <c r="AC737" s="2207"/>
      <c r="AD737" s="2207"/>
      <c r="AE737" s="2207"/>
      <c r="AF737" s="2207"/>
      <c r="AG737" s="2207"/>
      <c r="AH737" s="2207"/>
      <c r="AI737" s="2207"/>
      <c r="AJ737" s="2207"/>
      <c r="AK737" s="2207"/>
      <c r="AL737" s="2207"/>
    </row>
    <row r="738">
      <c r="A738" s="48"/>
      <c r="B738" s="425">
        <v>14.0</v>
      </c>
      <c r="C738" s="426" t="s">
        <v>6348</v>
      </c>
      <c r="D738" s="427" t="s">
        <v>283</v>
      </c>
      <c r="E738" s="427">
        <v>1.142516456E9</v>
      </c>
      <c r="F738" s="433"/>
      <c r="G738" s="427">
        <v>9.0</v>
      </c>
      <c r="H738" s="433"/>
      <c r="I738" s="427" t="s">
        <v>157</v>
      </c>
      <c r="J738" s="2213"/>
      <c r="K738" s="433"/>
      <c r="L738" s="427">
        <v>3.142646655E9</v>
      </c>
      <c r="M738" s="2213"/>
      <c r="N738" s="433"/>
      <c r="O738" s="433"/>
      <c r="P738" s="433"/>
      <c r="Q738" s="433"/>
      <c r="R738" s="433"/>
      <c r="S738" s="433"/>
      <c r="T738" s="2206"/>
      <c r="U738" s="2206"/>
      <c r="V738" s="2214"/>
      <c r="W738" s="2206"/>
      <c r="X738" s="2214"/>
      <c r="Y738" s="2206"/>
      <c r="Z738" s="2206"/>
      <c r="AA738" s="2206"/>
      <c r="AB738" s="2207"/>
      <c r="AC738" s="2207"/>
      <c r="AD738" s="2207"/>
      <c r="AE738" s="2207"/>
      <c r="AF738" s="2207"/>
      <c r="AG738" s="2207"/>
      <c r="AH738" s="2207"/>
      <c r="AI738" s="2207"/>
      <c r="AJ738" s="2207"/>
      <c r="AK738" s="2207"/>
      <c r="AL738" s="2207"/>
    </row>
    <row r="739">
      <c r="A739" s="48"/>
      <c r="B739" s="425">
        <v>15.0</v>
      </c>
      <c r="C739" s="426" t="s">
        <v>6352</v>
      </c>
      <c r="D739" s="427" t="s">
        <v>283</v>
      </c>
      <c r="E739" s="427">
        <v>1.030140886E9</v>
      </c>
      <c r="F739" s="433"/>
      <c r="G739" s="427">
        <v>9.0</v>
      </c>
      <c r="H739" s="433"/>
      <c r="I739" s="427" t="s">
        <v>157</v>
      </c>
      <c r="J739" s="2213"/>
      <c r="K739" s="433"/>
      <c r="L739" s="427">
        <v>3.202183521E9</v>
      </c>
      <c r="M739" s="2213"/>
      <c r="N739" s="433"/>
      <c r="O739" s="433"/>
      <c r="P739" s="433"/>
      <c r="Q739" s="433"/>
      <c r="R739" s="433"/>
      <c r="S739" s="433"/>
      <c r="T739" s="2206"/>
      <c r="U739" s="2206"/>
      <c r="V739" s="2214"/>
      <c r="W739" s="2206"/>
      <c r="X739" s="2214"/>
      <c r="Y739" s="2206"/>
      <c r="Z739" s="2206"/>
      <c r="AA739" s="2206"/>
      <c r="AB739" s="2207"/>
      <c r="AC739" s="2207"/>
      <c r="AD739" s="2207"/>
      <c r="AE739" s="2207"/>
      <c r="AF739" s="2207"/>
      <c r="AG739" s="2207"/>
      <c r="AH739" s="2207"/>
      <c r="AI739" s="2207"/>
      <c r="AJ739" s="2207"/>
      <c r="AK739" s="2207"/>
      <c r="AL739" s="2207"/>
    </row>
    <row r="740">
      <c r="A740" s="48"/>
      <c r="B740" s="425">
        <v>16.0</v>
      </c>
      <c r="C740" s="426" t="s">
        <v>6354</v>
      </c>
      <c r="D740" s="427" t="s">
        <v>283</v>
      </c>
      <c r="E740" s="427">
        <v>1.089100633E9</v>
      </c>
      <c r="F740" s="433"/>
      <c r="G740" s="427">
        <v>9.0</v>
      </c>
      <c r="H740" s="433"/>
      <c r="I740" s="427" t="s">
        <v>157</v>
      </c>
      <c r="J740" s="2213"/>
      <c r="K740" s="433"/>
      <c r="L740" s="427">
        <v>3.117804667E9</v>
      </c>
      <c r="M740" s="2213"/>
      <c r="N740" s="433"/>
      <c r="O740" s="433"/>
      <c r="P740" s="433"/>
      <c r="Q740" s="433"/>
      <c r="R740" s="433"/>
      <c r="S740" s="433"/>
      <c r="T740" s="2206"/>
      <c r="U740" s="2206"/>
      <c r="V740" s="2214"/>
      <c r="W740" s="2206"/>
      <c r="X740" s="2214"/>
      <c r="Y740" s="2206"/>
      <c r="Z740" s="2206"/>
      <c r="AA740" s="2206"/>
      <c r="AB740" s="2207"/>
      <c r="AC740" s="2207"/>
      <c r="AD740" s="2207"/>
      <c r="AE740" s="2207"/>
      <c r="AF740" s="2207"/>
      <c r="AG740" s="2207"/>
      <c r="AH740" s="2207"/>
      <c r="AI740" s="2207"/>
      <c r="AJ740" s="2207"/>
      <c r="AK740" s="2207"/>
      <c r="AL740" s="2207"/>
    </row>
    <row r="741">
      <c r="A741" s="48"/>
      <c r="B741" s="425">
        <v>17.0</v>
      </c>
      <c r="C741" s="426" t="s">
        <v>6359</v>
      </c>
      <c r="D741" s="427" t="s">
        <v>119</v>
      </c>
      <c r="E741" s="427">
        <v>3.2593688E7</v>
      </c>
      <c r="F741" s="433"/>
      <c r="G741" s="427">
        <v>11.0</v>
      </c>
      <c r="H741" s="433"/>
      <c r="I741" s="427" t="s">
        <v>157</v>
      </c>
      <c r="J741" s="2213"/>
      <c r="K741" s="433"/>
      <c r="L741" s="427">
        <v>3.02234049E8</v>
      </c>
      <c r="M741" s="2213"/>
      <c r="N741" s="433"/>
      <c r="O741" s="433"/>
      <c r="P741" s="433"/>
      <c r="Q741" s="433"/>
      <c r="R741" s="433"/>
      <c r="S741" s="433"/>
      <c r="T741" s="2206"/>
      <c r="U741" s="2206"/>
      <c r="V741" s="2214"/>
      <c r="W741" s="2206"/>
      <c r="X741" s="2214"/>
      <c r="Y741" s="2206"/>
      <c r="Z741" s="2206"/>
      <c r="AA741" s="2206"/>
      <c r="AB741" s="2207"/>
      <c r="AC741" s="2207"/>
      <c r="AD741" s="2207"/>
      <c r="AE741" s="2207"/>
      <c r="AF741" s="2207"/>
      <c r="AG741" s="2207"/>
      <c r="AH741" s="2207"/>
      <c r="AI741" s="2207"/>
      <c r="AJ741" s="2207"/>
      <c r="AK741" s="2207"/>
      <c r="AL741" s="2207"/>
    </row>
    <row r="742">
      <c r="A742" s="48"/>
      <c r="B742" s="425">
        <v>18.0</v>
      </c>
      <c r="C742" s="426" t="s">
        <v>6361</v>
      </c>
      <c r="D742" s="427" t="s">
        <v>283</v>
      </c>
      <c r="E742" s="427">
        <v>1.142515892E9</v>
      </c>
      <c r="F742" s="433"/>
      <c r="G742" s="427">
        <v>10.0</v>
      </c>
      <c r="H742" s="433"/>
      <c r="I742" s="427" t="s">
        <v>157</v>
      </c>
      <c r="J742" s="2213"/>
      <c r="K742" s="433"/>
      <c r="L742" s="427">
        <v>3.122434442E9</v>
      </c>
      <c r="M742" s="2213"/>
      <c r="N742" s="433"/>
      <c r="O742" s="433"/>
      <c r="P742" s="433"/>
      <c r="Q742" s="433"/>
      <c r="R742" s="433"/>
      <c r="S742" s="433"/>
      <c r="T742" s="2206"/>
      <c r="U742" s="2206"/>
      <c r="V742" s="2214"/>
      <c r="W742" s="2206"/>
      <c r="X742" s="2214"/>
      <c r="Y742" s="2206"/>
      <c r="Z742" s="2206"/>
      <c r="AA742" s="2206"/>
      <c r="AB742" s="2207"/>
      <c r="AC742" s="2207"/>
      <c r="AD742" s="2207"/>
      <c r="AE742" s="2207"/>
      <c r="AF742" s="2207"/>
      <c r="AG742" s="2207"/>
      <c r="AH742" s="2207"/>
      <c r="AI742" s="2207"/>
      <c r="AJ742" s="2207"/>
      <c r="AK742" s="2207"/>
      <c r="AL742" s="2207"/>
    </row>
    <row r="743">
      <c r="A743" s="48"/>
      <c r="B743" s="425">
        <v>19.0</v>
      </c>
      <c r="C743" s="426" t="s">
        <v>6362</v>
      </c>
      <c r="D743" s="427" t="s">
        <v>283</v>
      </c>
      <c r="E743" s="427">
        <v>1.036937362E9</v>
      </c>
      <c r="F743" s="433"/>
      <c r="G743" s="427">
        <v>10.0</v>
      </c>
      <c r="H743" s="433"/>
      <c r="I743" s="427" t="s">
        <v>682</v>
      </c>
      <c r="J743" s="2213"/>
      <c r="K743" s="433"/>
      <c r="L743" s="427">
        <v>3.146549075E9</v>
      </c>
      <c r="M743" s="2213"/>
      <c r="N743" s="433"/>
      <c r="O743" s="433"/>
      <c r="P743" s="433"/>
      <c r="Q743" s="433"/>
      <c r="R743" s="433"/>
      <c r="S743" s="433"/>
      <c r="T743" s="2206"/>
      <c r="U743" s="2206"/>
      <c r="V743" s="2214"/>
      <c r="W743" s="2206"/>
      <c r="X743" s="2214"/>
      <c r="Y743" s="2206"/>
      <c r="Z743" s="2206"/>
      <c r="AA743" s="2206"/>
      <c r="AB743" s="2207"/>
      <c r="AC743" s="2207"/>
      <c r="AD743" s="2207"/>
      <c r="AE743" s="2207"/>
      <c r="AF743" s="2207"/>
      <c r="AG743" s="2207"/>
      <c r="AH743" s="2207"/>
      <c r="AI743" s="2207"/>
      <c r="AJ743" s="2207"/>
      <c r="AK743" s="2207"/>
      <c r="AL743" s="2207"/>
    </row>
    <row r="744">
      <c r="A744" s="48"/>
      <c r="B744" s="425">
        <v>20.0</v>
      </c>
      <c r="C744" s="426" t="s">
        <v>6364</v>
      </c>
      <c r="D744" s="427" t="s">
        <v>283</v>
      </c>
      <c r="E744" s="427">
        <v>1.019991881E9</v>
      </c>
      <c r="F744" s="433"/>
      <c r="G744" s="427">
        <v>12.0</v>
      </c>
      <c r="H744" s="433"/>
      <c r="I744" s="427" t="s">
        <v>682</v>
      </c>
      <c r="J744" s="2213"/>
      <c r="K744" s="433"/>
      <c r="L744" s="427">
        <v>3.202966337E9</v>
      </c>
      <c r="M744" s="2213"/>
      <c r="N744" s="433"/>
      <c r="O744" s="433"/>
      <c r="P744" s="433"/>
      <c r="Q744" s="433"/>
      <c r="R744" s="433"/>
      <c r="S744" s="433"/>
      <c r="T744" s="2206"/>
      <c r="U744" s="2206"/>
      <c r="V744" s="2214"/>
      <c r="W744" s="2206"/>
      <c r="X744" s="2214"/>
      <c r="Y744" s="2206"/>
      <c r="Z744" s="2206"/>
      <c r="AA744" s="2206"/>
      <c r="AB744" s="2207"/>
      <c r="AC744" s="2207"/>
      <c r="AD744" s="2207"/>
      <c r="AE744" s="2207"/>
      <c r="AF744" s="2207"/>
      <c r="AG744" s="2207"/>
      <c r="AH744" s="2207"/>
      <c r="AI744" s="2207"/>
      <c r="AJ744" s="2207"/>
      <c r="AK744" s="2207"/>
      <c r="AL744" s="2207"/>
    </row>
    <row r="745">
      <c r="A745" s="48"/>
      <c r="B745" s="425">
        <v>21.0</v>
      </c>
      <c r="C745" s="426" t="s">
        <v>6376</v>
      </c>
      <c r="D745" s="427" t="s">
        <v>283</v>
      </c>
      <c r="E745" s="427">
        <v>1.089383498E9</v>
      </c>
      <c r="F745" s="433"/>
      <c r="G745" s="427">
        <v>10.0</v>
      </c>
      <c r="H745" s="433"/>
      <c r="I745" s="427" t="s">
        <v>682</v>
      </c>
      <c r="J745" s="2213"/>
      <c r="K745" s="433"/>
      <c r="L745" s="427">
        <v>3.042150283E9</v>
      </c>
      <c r="M745" s="2213"/>
      <c r="N745" s="433"/>
      <c r="O745" s="433"/>
      <c r="P745" s="433"/>
      <c r="Q745" s="433"/>
      <c r="R745" s="433"/>
      <c r="S745" s="433"/>
      <c r="T745" s="2206"/>
      <c r="U745" s="2206"/>
      <c r="V745" s="2214"/>
      <c r="W745" s="2206"/>
      <c r="X745" s="2214"/>
      <c r="Y745" s="2206"/>
      <c r="Z745" s="2206"/>
      <c r="AA745" s="2206"/>
      <c r="AB745" s="2207"/>
      <c r="AC745" s="2207"/>
      <c r="AD745" s="2207"/>
      <c r="AE745" s="2207"/>
      <c r="AF745" s="2207"/>
      <c r="AG745" s="2207"/>
      <c r="AH745" s="2207"/>
      <c r="AI745" s="2207"/>
      <c r="AJ745" s="2207"/>
      <c r="AK745" s="2207"/>
      <c r="AL745" s="2207"/>
    </row>
    <row r="746">
      <c r="A746" s="48"/>
      <c r="B746" s="425">
        <v>22.0</v>
      </c>
      <c r="C746" s="426" t="s">
        <v>6380</v>
      </c>
      <c r="D746" s="427" t="s">
        <v>283</v>
      </c>
      <c r="E746" s="427">
        <v>1.089097551E9</v>
      </c>
      <c r="F746" s="433"/>
      <c r="G746" s="427">
        <v>13.0</v>
      </c>
      <c r="H746" s="433"/>
      <c r="I746" s="427" t="s">
        <v>682</v>
      </c>
      <c r="J746" s="2213"/>
      <c r="K746" s="433"/>
      <c r="L746" s="427">
        <v>3.1333288E8</v>
      </c>
      <c r="M746" s="2213"/>
      <c r="N746" s="433"/>
      <c r="O746" s="433"/>
      <c r="P746" s="433"/>
      <c r="Q746" s="433"/>
      <c r="R746" s="433"/>
      <c r="S746" s="433"/>
      <c r="T746" s="2206"/>
      <c r="U746" s="2206"/>
      <c r="V746" s="2214"/>
      <c r="W746" s="2206"/>
      <c r="X746" s="2214"/>
      <c r="Y746" s="2206"/>
      <c r="Z746" s="2206"/>
      <c r="AA746" s="2206"/>
      <c r="AB746" s="2207"/>
      <c r="AC746" s="2207"/>
      <c r="AD746" s="2207"/>
      <c r="AE746" s="2207"/>
      <c r="AF746" s="2207"/>
      <c r="AG746" s="2207"/>
      <c r="AH746" s="2207"/>
      <c r="AI746" s="2207"/>
      <c r="AJ746" s="2207"/>
      <c r="AK746" s="2207"/>
      <c r="AL746" s="2207"/>
    </row>
    <row r="747">
      <c r="A747" s="48"/>
      <c r="B747" s="425">
        <v>23.0</v>
      </c>
      <c r="C747" s="426" t="s">
        <v>6384</v>
      </c>
      <c r="D747" s="427" t="s">
        <v>283</v>
      </c>
      <c r="E747" s="427">
        <v>1.088257956E9</v>
      </c>
      <c r="F747" s="433"/>
      <c r="G747" s="427">
        <v>13.0</v>
      </c>
      <c r="H747" s="433"/>
      <c r="I747" s="427" t="s">
        <v>682</v>
      </c>
      <c r="J747" s="2213"/>
      <c r="K747" s="433"/>
      <c r="L747" s="427">
        <v>3.125809998E9</v>
      </c>
      <c r="M747" s="2213"/>
      <c r="N747" s="433"/>
      <c r="O747" s="433"/>
      <c r="P747" s="433"/>
      <c r="Q747" s="433"/>
      <c r="R747" s="433"/>
      <c r="S747" s="433"/>
      <c r="T747" s="2206"/>
      <c r="U747" s="2206"/>
      <c r="V747" s="2214"/>
      <c r="W747" s="2206"/>
      <c r="X747" s="2214"/>
      <c r="Y747" s="2206"/>
      <c r="Z747" s="2206"/>
      <c r="AA747" s="2206"/>
      <c r="AB747" s="2207"/>
      <c r="AC747" s="2207"/>
      <c r="AD747" s="2207"/>
      <c r="AE747" s="2207"/>
      <c r="AF747" s="2207"/>
      <c r="AG747" s="2207"/>
      <c r="AH747" s="2207"/>
      <c r="AI747" s="2207"/>
      <c r="AJ747" s="2207"/>
      <c r="AK747" s="2207"/>
      <c r="AL747" s="2207"/>
    </row>
    <row r="748">
      <c r="A748" s="48"/>
      <c r="B748" s="425">
        <v>24.0</v>
      </c>
      <c r="C748" s="426" t="s">
        <v>6387</v>
      </c>
      <c r="D748" s="427" t="s">
        <v>283</v>
      </c>
      <c r="E748" s="427">
        <v>1.142514936E9</v>
      </c>
      <c r="F748" s="433"/>
      <c r="G748" s="427">
        <v>10.0</v>
      </c>
      <c r="H748" s="433"/>
      <c r="I748" s="427" t="s">
        <v>682</v>
      </c>
      <c r="J748" s="2213"/>
      <c r="K748" s="433"/>
      <c r="L748" s="427">
        <v>3.157753762E9</v>
      </c>
      <c r="M748" s="2213"/>
      <c r="N748" s="433"/>
      <c r="O748" s="433"/>
      <c r="P748" s="433"/>
      <c r="Q748" s="433"/>
      <c r="R748" s="433"/>
      <c r="S748" s="433"/>
      <c r="T748" s="2206"/>
      <c r="U748" s="2206"/>
      <c r="V748" s="2214"/>
      <c r="W748" s="2206"/>
      <c r="X748" s="2214"/>
      <c r="Y748" s="2206"/>
      <c r="Z748" s="2206"/>
      <c r="AA748" s="2206"/>
      <c r="AB748" s="2207"/>
      <c r="AC748" s="2207"/>
      <c r="AD748" s="2207"/>
      <c r="AE748" s="2207"/>
      <c r="AF748" s="2207"/>
      <c r="AG748" s="2207"/>
      <c r="AH748" s="2207"/>
      <c r="AI748" s="2207"/>
      <c r="AJ748" s="2207"/>
      <c r="AK748" s="2207"/>
      <c r="AL748" s="2207"/>
    </row>
    <row r="749">
      <c r="A749" s="48"/>
      <c r="B749" s="425">
        <v>25.0</v>
      </c>
      <c r="C749" s="426" t="s">
        <v>6388</v>
      </c>
      <c r="D749" s="427" t="s">
        <v>283</v>
      </c>
      <c r="E749" s="427">
        <v>1.14251481E9</v>
      </c>
      <c r="F749" s="433"/>
      <c r="G749" s="427">
        <v>10.0</v>
      </c>
      <c r="H749" s="433"/>
      <c r="I749" s="427" t="s">
        <v>682</v>
      </c>
      <c r="J749" s="2213"/>
      <c r="K749" s="433"/>
      <c r="L749" s="427">
        <v>3.136603225E9</v>
      </c>
      <c r="M749" s="2213"/>
      <c r="N749" s="433"/>
      <c r="O749" s="433"/>
      <c r="P749" s="433"/>
      <c r="Q749" s="433"/>
      <c r="R749" s="433"/>
      <c r="S749" s="433"/>
      <c r="T749" s="2206"/>
      <c r="U749" s="2206"/>
      <c r="V749" s="2214"/>
      <c r="W749" s="2206"/>
      <c r="X749" s="2214"/>
      <c r="Y749" s="2206"/>
      <c r="Z749" s="2206"/>
      <c r="AA749" s="2206"/>
      <c r="AB749" s="2207"/>
      <c r="AC749" s="2207"/>
      <c r="AD749" s="2207"/>
      <c r="AE749" s="2207"/>
      <c r="AF749" s="2207"/>
      <c r="AG749" s="2207"/>
      <c r="AH749" s="2207"/>
      <c r="AI749" s="2207"/>
      <c r="AJ749" s="2207"/>
      <c r="AK749" s="2207"/>
      <c r="AL749" s="2207"/>
    </row>
    <row r="750">
      <c r="A750" s="249"/>
      <c r="B750" s="425">
        <v>26.0</v>
      </c>
      <c r="C750" s="426" t="s">
        <v>6389</v>
      </c>
      <c r="D750" s="427" t="s">
        <v>283</v>
      </c>
      <c r="E750" s="427">
        <v>1.4176350743E10</v>
      </c>
      <c r="F750" s="433"/>
      <c r="G750" s="427">
        <v>14.0</v>
      </c>
      <c r="H750" s="433"/>
      <c r="I750" s="427" t="s">
        <v>157</v>
      </c>
      <c r="J750" s="2213"/>
      <c r="K750" s="433"/>
      <c r="L750" s="433"/>
      <c r="M750" s="2213"/>
      <c r="N750" s="433"/>
      <c r="O750" s="433"/>
      <c r="P750" s="433"/>
      <c r="Q750" s="433"/>
      <c r="R750" s="433"/>
      <c r="S750" s="433"/>
      <c r="T750" s="2206"/>
      <c r="U750" s="2206"/>
      <c r="V750" s="2214"/>
      <c r="W750" s="2206"/>
      <c r="X750" s="2214"/>
      <c r="Y750" s="2206"/>
      <c r="Z750" s="2206"/>
      <c r="AA750" s="2206"/>
      <c r="AB750" s="2207"/>
      <c r="AC750" s="2207"/>
      <c r="AD750" s="2207"/>
      <c r="AE750" s="2207"/>
      <c r="AF750" s="2207"/>
      <c r="AG750" s="2207"/>
      <c r="AH750" s="2207"/>
      <c r="AI750" s="2207"/>
      <c r="AJ750" s="2207"/>
      <c r="AK750" s="2207"/>
      <c r="AL750" s="2207"/>
    </row>
    <row r="751">
      <c r="A751" s="2223" t="s">
        <v>6391</v>
      </c>
      <c r="B751" s="2225">
        <v>1.0</v>
      </c>
      <c r="C751" s="2227" t="s">
        <v>6393</v>
      </c>
      <c r="D751" s="2228" t="s">
        <v>283</v>
      </c>
      <c r="E751" s="2228">
        <v>1.142516059E9</v>
      </c>
      <c r="F751" s="2230"/>
      <c r="G751" s="2228">
        <v>9.0</v>
      </c>
      <c r="H751" s="2230"/>
      <c r="I751" s="2228" t="s">
        <v>682</v>
      </c>
      <c r="J751" s="2231"/>
      <c r="K751" s="2230"/>
      <c r="L751" s="2228">
        <v>3.168977882E9</v>
      </c>
      <c r="M751" s="2231"/>
      <c r="N751" s="2230"/>
      <c r="O751" s="2230"/>
      <c r="P751" s="2230"/>
      <c r="Q751" s="2230"/>
      <c r="R751" s="2230"/>
      <c r="S751" s="2230"/>
      <c r="T751" s="179"/>
      <c r="U751" s="179"/>
      <c r="V751" s="178"/>
      <c r="W751" s="179"/>
      <c r="X751" s="178"/>
      <c r="Y751" s="179"/>
      <c r="Z751" s="179"/>
      <c r="AA751" s="179"/>
    </row>
    <row r="752">
      <c r="A752" s="48"/>
      <c r="B752" s="2225">
        <v>2.0</v>
      </c>
      <c r="C752" s="2227" t="s">
        <v>6404</v>
      </c>
      <c r="D752" s="2228" t="s">
        <v>283</v>
      </c>
      <c r="E752" s="2228">
        <v>1.089603784E9</v>
      </c>
      <c r="F752" s="2230"/>
      <c r="G752" s="2228">
        <v>9.0</v>
      </c>
      <c r="H752" s="2230"/>
      <c r="I752" s="2228" t="s">
        <v>682</v>
      </c>
      <c r="J752" s="2231"/>
      <c r="K752" s="2230"/>
      <c r="L752" s="2228">
        <v>3.007381075E9</v>
      </c>
      <c r="M752" s="2231"/>
      <c r="N752" s="2230"/>
      <c r="O752" s="2230"/>
      <c r="P752" s="2230"/>
      <c r="Q752" s="2230"/>
      <c r="R752" s="2230"/>
      <c r="S752" s="2230"/>
      <c r="T752" s="179"/>
      <c r="U752" s="179"/>
      <c r="V752" s="178"/>
      <c r="W752" s="179"/>
      <c r="X752" s="178"/>
      <c r="Y752" s="179"/>
      <c r="Z752" s="179"/>
      <c r="AA752" s="179"/>
    </row>
    <row r="753">
      <c r="A753" s="48"/>
      <c r="B753" s="2225">
        <v>3.0</v>
      </c>
      <c r="C753" s="2227" t="s">
        <v>6406</v>
      </c>
      <c r="D753" s="2228" t="s">
        <v>283</v>
      </c>
      <c r="E753" s="2228">
        <v>1.14251616E9</v>
      </c>
      <c r="F753" s="2230"/>
      <c r="G753" s="2228">
        <v>9.0</v>
      </c>
      <c r="H753" s="2230"/>
      <c r="I753" s="2228" t="s">
        <v>682</v>
      </c>
      <c r="J753" s="2231"/>
      <c r="K753" s="2230"/>
      <c r="L753" s="2228">
        <v>3.226601982E9</v>
      </c>
      <c r="M753" s="2231"/>
      <c r="N753" s="2230"/>
      <c r="O753" s="2230"/>
      <c r="P753" s="2230"/>
      <c r="Q753" s="2230"/>
      <c r="R753" s="2230"/>
      <c r="S753" s="2230"/>
      <c r="T753" s="179"/>
      <c r="U753" s="179"/>
      <c r="V753" s="178"/>
      <c r="W753" s="179"/>
      <c r="X753" s="178"/>
      <c r="Y753" s="179"/>
      <c r="Z753" s="179"/>
      <c r="AA753" s="179"/>
    </row>
    <row r="754">
      <c r="A754" s="48"/>
      <c r="B754" s="2225">
        <v>4.0</v>
      </c>
      <c r="C754" s="2227" t="s">
        <v>6411</v>
      </c>
      <c r="D754" s="2228" t="s">
        <v>283</v>
      </c>
      <c r="E754" s="2228">
        <v>1.088281769E9</v>
      </c>
      <c r="F754" s="2230"/>
      <c r="G754" s="2228">
        <v>9.0</v>
      </c>
      <c r="H754" s="2230"/>
      <c r="I754" s="2228" t="s">
        <v>682</v>
      </c>
      <c r="J754" s="2231"/>
      <c r="K754" s="2230"/>
      <c r="L754" s="2228">
        <v>3.223043451E9</v>
      </c>
      <c r="M754" s="2231"/>
      <c r="N754" s="2230"/>
      <c r="O754" s="2230"/>
      <c r="P754" s="2230"/>
      <c r="Q754" s="2230"/>
      <c r="R754" s="2230"/>
      <c r="S754" s="2230"/>
      <c r="T754" s="179"/>
      <c r="U754" s="179"/>
      <c r="V754" s="178"/>
      <c r="W754" s="179"/>
      <c r="X754" s="178"/>
      <c r="Y754" s="179"/>
      <c r="Z754" s="179"/>
      <c r="AA754" s="179"/>
    </row>
    <row r="755">
      <c r="A755" s="48"/>
      <c r="B755" s="2225">
        <v>5.0</v>
      </c>
      <c r="C755" s="2227" t="s">
        <v>6415</v>
      </c>
      <c r="D755" s="2228" t="s">
        <v>283</v>
      </c>
      <c r="E755" s="2228">
        <v>1.085719679E9</v>
      </c>
      <c r="F755" s="2230"/>
      <c r="G755" s="2228">
        <v>9.0</v>
      </c>
      <c r="H755" s="2230"/>
      <c r="I755" s="2228" t="s">
        <v>682</v>
      </c>
      <c r="J755" s="2231"/>
      <c r="K755" s="2230"/>
      <c r="L755" s="2228">
        <v>3.117077688E9</v>
      </c>
      <c r="M755" s="2231"/>
      <c r="N755" s="2230"/>
      <c r="O755" s="2230"/>
      <c r="P755" s="2230"/>
      <c r="Q755" s="2230"/>
      <c r="R755" s="2230"/>
      <c r="S755" s="2230"/>
      <c r="T755" s="179"/>
      <c r="U755" s="179"/>
      <c r="V755" s="178"/>
      <c r="W755" s="179"/>
      <c r="X755" s="178"/>
      <c r="Y755" s="179"/>
      <c r="Z755" s="179"/>
      <c r="AA755" s="179"/>
    </row>
    <row r="756">
      <c r="A756" s="48"/>
      <c r="B756" s="2225">
        <v>6.0</v>
      </c>
      <c r="C756" s="2227" t="s">
        <v>6419</v>
      </c>
      <c r="D756" s="2228" t="s">
        <v>283</v>
      </c>
      <c r="E756" s="2228">
        <v>1.119153808E9</v>
      </c>
      <c r="F756" s="2230"/>
      <c r="G756" s="2228">
        <v>10.0</v>
      </c>
      <c r="H756" s="2230"/>
      <c r="I756" s="2228" t="s">
        <v>682</v>
      </c>
      <c r="J756" s="2231"/>
      <c r="K756" s="2230"/>
      <c r="L756" s="2228">
        <v>3.113209102E9</v>
      </c>
      <c r="M756" s="2231"/>
      <c r="N756" s="2230"/>
      <c r="O756" s="2230"/>
      <c r="P756" s="2230"/>
      <c r="Q756" s="2230"/>
      <c r="R756" s="2230"/>
      <c r="S756" s="2230"/>
      <c r="T756" s="179"/>
      <c r="U756" s="179"/>
      <c r="V756" s="178"/>
      <c r="W756" s="179"/>
      <c r="X756" s="178"/>
      <c r="Y756" s="179"/>
      <c r="Z756" s="179"/>
      <c r="AA756" s="179"/>
    </row>
    <row r="757">
      <c r="A757" s="48"/>
      <c r="B757" s="2225">
        <v>7.0</v>
      </c>
      <c r="C757" s="2227" t="s">
        <v>6422</v>
      </c>
      <c r="D757" s="2228" t="s">
        <v>283</v>
      </c>
      <c r="E757" s="2228">
        <v>1.142515033E9</v>
      </c>
      <c r="F757" s="2230"/>
      <c r="G757" s="2228">
        <v>10.0</v>
      </c>
      <c r="H757" s="2230"/>
      <c r="I757" s="2228" t="s">
        <v>682</v>
      </c>
      <c r="J757" s="2231"/>
      <c r="K757" s="2230"/>
      <c r="L757" s="2228">
        <v>3.00347955E9</v>
      </c>
      <c r="M757" s="2231"/>
      <c r="N757" s="2230"/>
      <c r="O757" s="2230"/>
      <c r="P757" s="2230"/>
      <c r="Q757" s="2230"/>
      <c r="R757" s="2230"/>
      <c r="S757" s="2230"/>
      <c r="T757" s="179"/>
      <c r="U757" s="179"/>
      <c r="V757" s="178"/>
      <c r="W757" s="179"/>
      <c r="X757" s="178"/>
      <c r="Y757" s="179"/>
      <c r="Z757" s="179"/>
      <c r="AA757" s="179"/>
    </row>
    <row r="758">
      <c r="A758" s="48"/>
      <c r="B758" s="2225">
        <v>8.0</v>
      </c>
      <c r="C758" s="2227" t="s">
        <v>6427</v>
      </c>
      <c r="D758" s="2228" t="s">
        <v>283</v>
      </c>
      <c r="E758" s="2228">
        <v>1.084099998E9</v>
      </c>
      <c r="F758" s="2230"/>
      <c r="G758" s="2228">
        <v>10.0</v>
      </c>
      <c r="H758" s="2230"/>
      <c r="I758" s="2228" t="s">
        <v>682</v>
      </c>
      <c r="J758" s="2231"/>
      <c r="K758" s="2230"/>
      <c r="L758" s="2228">
        <v>3.107409544E9</v>
      </c>
      <c r="M758" s="2231"/>
      <c r="N758" s="2230"/>
      <c r="O758" s="2230"/>
      <c r="P758" s="2230"/>
      <c r="Q758" s="2230"/>
      <c r="R758" s="2230"/>
      <c r="S758" s="2230"/>
      <c r="T758" s="179"/>
      <c r="U758" s="179"/>
      <c r="V758" s="178"/>
      <c r="W758" s="179"/>
      <c r="X758" s="178"/>
      <c r="Y758" s="179"/>
      <c r="Z758" s="179"/>
      <c r="AA758" s="179"/>
    </row>
    <row r="759">
      <c r="A759" s="48"/>
      <c r="B759" s="2225">
        <v>9.0</v>
      </c>
      <c r="C759" s="2227" t="s">
        <v>6430</v>
      </c>
      <c r="D759" s="2228" t="s">
        <v>283</v>
      </c>
      <c r="E759" s="2228">
        <v>1.14251733E9</v>
      </c>
      <c r="F759" s="2230"/>
      <c r="G759" s="2228">
        <v>8.0</v>
      </c>
      <c r="H759" s="2230"/>
      <c r="I759" s="2228" t="s">
        <v>157</v>
      </c>
      <c r="J759" s="2231"/>
      <c r="K759" s="2230"/>
      <c r="L759" s="2228">
        <v>3.225985313E9</v>
      </c>
      <c r="M759" s="2231"/>
      <c r="N759" s="2230"/>
      <c r="O759" s="2230"/>
      <c r="P759" s="2230"/>
      <c r="Q759" s="2230"/>
      <c r="R759" s="2230"/>
      <c r="S759" s="2230"/>
      <c r="T759" s="179"/>
      <c r="U759" s="179"/>
      <c r="V759" s="178"/>
      <c r="W759" s="179"/>
      <c r="X759" s="178"/>
      <c r="Y759" s="179"/>
      <c r="Z759" s="179"/>
      <c r="AA759" s="179"/>
    </row>
    <row r="760">
      <c r="A760" s="48"/>
      <c r="B760" s="2225">
        <v>10.0</v>
      </c>
      <c r="C760" s="2227" t="s">
        <v>6437</v>
      </c>
      <c r="D760" s="2228" t="s">
        <v>283</v>
      </c>
      <c r="E760" s="2228">
        <v>1.089606681E9</v>
      </c>
      <c r="F760" s="2230"/>
      <c r="G760" s="2228">
        <v>8.0</v>
      </c>
      <c r="H760" s="2230"/>
      <c r="I760" s="2228" t="s">
        <v>157</v>
      </c>
      <c r="J760" s="2231"/>
      <c r="K760" s="2230"/>
      <c r="L760" s="2228">
        <v>3.137459202E9</v>
      </c>
      <c r="M760" s="2231"/>
      <c r="N760" s="2230"/>
      <c r="O760" s="2230"/>
      <c r="P760" s="2230"/>
      <c r="Q760" s="2230"/>
      <c r="R760" s="2230"/>
      <c r="S760" s="2230"/>
      <c r="T760" s="179"/>
      <c r="U760" s="179"/>
      <c r="V760" s="178"/>
      <c r="W760" s="179"/>
      <c r="X760" s="178"/>
      <c r="Y760" s="179"/>
      <c r="Z760" s="179"/>
      <c r="AA760" s="179"/>
    </row>
    <row r="761">
      <c r="A761" s="48"/>
      <c r="B761" s="2225">
        <v>11.0</v>
      </c>
      <c r="C761" s="2227" t="s">
        <v>6440</v>
      </c>
      <c r="D761" s="2228" t="s">
        <v>283</v>
      </c>
      <c r="E761" s="2228">
        <v>1.089101022E9</v>
      </c>
      <c r="F761" s="2230"/>
      <c r="G761" s="2228">
        <v>8.0</v>
      </c>
      <c r="H761" s="2230"/>
      <c r="I761" s="2228" t="s">
        <v>682</v>
      </c>
      <c r="J761" s="2231"/>
      <c r="K761" s="2230"/>
      <c r="L761" s="2228">
        <v>3.233834519E9</v>
      </c>
      <c r="M761" s="2231"/>
      <c r="N761" s="2230"/>
      <c r="O761" s="2230"/>
      <c r="P761" s="2230"/>
      <c r="Q761" s="2230"/>
      <c r="R761" s="2230"/>
      <c r="S761" s="2230"/>
      <c r="T761" s="179"/>
      <c r="U761" s="179"/>
      <c r="V761" s="178"/>
      <c r="W761" s="179"/>
      <c r="X761" s="178"/>
      <c r="Y761" s="179"/>
      <c r="Z761" s="179"/>
      <c r="AA761" s="179"/>
    </row>
    <row r="762">
      <c r="A762" s="48"/>
      <c r="B762" s="2225">
        <v>12.0</v>
      </c>
      <c r="C762" s="2227" t="s">
        <v>6449</v>
      </c>
      <c r="D762" s="2228" t="s">
        <v>283</v>
      </c>
      <c r="E762" s="2228">
        <v>1.089605932E9</v>
      </c>
      <c r="F762" s="2230"/>
      <c r="G762" s="2228">
        <v>9.0</v>
      </c>
      <c r="H762" s="2230"/>
      <c r="I762" s="2228" t="s">
        <v>682</v>
      </c>
      <c r="J762" s="2231"/>
      <c r="K762" s="2230"/>
      <c r="L762" s="2230"/>
      <c r="M762" s="2231"/>
      <c r="N762" s="2230"/>
      <c r="O762" s="2230"/>
      <c r="P762" s="2230"/>
      <c r="Q762" s="2230"/>
      <c r="R762" s="2230"/>
      <c r="S762" s="2230"/>
      <c r="T762" s="179"/>
      <c r="U762" s="179"/>
      <c r="V762" s="178"/>
      <c r="W762" s="179"/>
      <c r="X762" s="178"/>
      <c r="Y762" s="179"/>
      <c r="Z762" s="179"/>
      <c r="AA762" s="179"/>
    </row>
    <row r="763">
      <c r="A763" s="48"/>
      <c r="B763" s="2225">
        <v>13.0</v>
      </c>
      <c r="C763" s="2227" t="s">
        <v>6452</v>
      </c>
      <c r="D763" s="2228" t="s">
        <v>283</v>
      </c>
      <c r="E763" s="2228">
        <v>1.142517669E9</v>
      </c>
      <c r="F763" s="2230"/>
      <c r="G763" s="2228">
        <v>8.0</v>
      </c>
      <c r="H763" s="2230"/>
      <c r="I763" s="2228" t="s">
        <v>157</v>
      </c>
      <c r="J763" s="2231"/>
      <c r="K763" s="2230"/>
      <c r="L763" s="2230"/>
      <c r="M763" s="2231"/>
      <c r="N763" s="2230"/>
      <c r="O763" s="2230"/>
      <c r="P763" s="2230"/>
      <c r="Q763" s="2230"/>
      <c r="R763" s="2230"/>
      <c r="S763" s="2230"/>
      <c r="T763" s="179"/>
      <c r="U763" s="179"/>
      <c r="V763" s="178"/>
      <c r="W763" s="179"/>
      <c r="X763" s="178"/>
      <c r="Y763" s="179"/>
      <c r="Z763" s="179"/>
      <c r="AA763" s="179"/>
    </row>
    <row r="764">
      <c r="A764" s="48"/>
      <c r="B764" s="2225">
        <v>14.0</v>
      </c>
      <c r="C764" s="2227" t="s">
        <v>6454</v>
      </c>
      <c r="D764" s="2228" t="s">
        <v>283</v>
      </c>
      <c r="E764" s="2228">
        <v>1.08938507E9</v>
      </c>
      <c r="F764" s="2230"/>
      <c r="G764" s="2228">
        <v>9.0</v>
      </c>
      <c r="H764" s="2230"/>
      <c r="I764" s="2228" t="s">
        <v>682</v>
      </c>
      <c r="J764" s="2231"/>
      <c r="K764" s="2230"/>
      <c r="L764" s="2230"/>
      <c r="M764" s="2231"/>
      <c r="N764" s="2230"/>
      <c r="O764" s="2230"/>
      <c r="P764" s="2230"/>
      <c r="Q764" s="2230"/>
      <c r="R764" s="2230"/>
      <c r="S764" s="2230"/>
      <c r="T764" s="179"/>
      <c r="U764" s="179"/>
      <c r="V764" s="178"/>
      <c r="W764" s="179"/>
      <c r="X764" s="178"/>
      <c r="Y764" s="179"/>
      <c r="Z764" s="179"/>
      <c r="AA764" s="179"/>
    </row>
    <row r="765">
      <c r="A765" s="249"/>
      <c r="B765" s="2225">
        <v>15.0</v>
      </c>
      <c r="C765" s="2227" t="s">
        <v>6462</v>
      </c>
      <c r="D765" s="2228" t="s">
        <v>283</v>
      </c>
      <c r="E765" s="2228">
        <v>1.140065401E9</v>
      </c>
      <c r="F765" s="2230"/>
      <c r="G765" s="2228">
        <v>8.0</v>
      </c>
      <c r="H765" s="2230"/>
      <c r="I765" s="2228" t="s">
        <v>682</v>
      </c>
      <c r="J765" s="2231"/>
      <c r="K765" s="2230"/>
      <c r="L765" s="2230"/>
      <c r="M765" s="2231"/>
      <c r="N765" s="2230"/>
      <c r="O765" s="2230"/>
      <c r="P765" s="2230"/>
      <c r="Q765" s="2230"/>
      <c r="R765" s="2230"/>
      <c r="S765" s="2230"/>
      <c r="T765" s="179"/>
      <c r="U765" s="179"/>
      <c r="V765" s="178"/>
      <c r="W765" s="179"/>
      <c r="X765" s="178"/>
      <c r="Y765" s="179"/>
      <c r="Z765" s="179"/>
      <c r="AA765" s="179"/>
    </row>
    <row r="766">
      <c r="B766" s="176"/>
      <c r="D766" s="179"/>
      <c r="E766" s="179"/>
      <c r="F766" s="179"/>
      <c r="G766" s="179"/>
      <c r="H766" s="179"/>
      <c r="I766" s="179"/>
      <c r="J766" s="178"/>
      <c r="K766" s="179"/>
      <c r="L766" s="179"/>
      <c r="M766" s="178"/>
      <c r="N766" s="179"/>
      <c r="O766" s="179"/>
      <c r="P766" s="179"/>
      <c r="Q766" s="179"/>
      <c r="R766" s="179"/>
      <c r="S766" s="179"/>
      <c r="T766" s="179"/>
      <c r="U766" s="179"/>
      <c r="V766" s="178"/>
      <c r="W766" s="179"/>
      <c r="X766" s="178"/>
      <c r="Y766" s="179"/>
      <c r="Z766" s="179"/>
      <c r="AA766" s="179"/>
    </row>
    <row r="767">
      <c r="B767" s="176"/>
      <c r="D767" s="179"/>
      <c r="E767" s="179"/>
      <c r="F767" s="179"/>
      <c r="G767" s="179"/>
      <c r="H767" s="179"/>
      <c r="I767" s="179"/>
      <c r="J767" s="178"/>
      <c r="K767" s="179"/>
      <c r="L767" s="179"/>
      <c r="M767" s="178"/>
      <c r="N767" s="179"/>
      <c r="O767" s="179"/>
      <c r="P767" s="179"/>
      <c r="Q767" s="179"/>
      <c r="R767" s="179"/>
      <c r="S767" s="179"/>
      <c r="T767" s="179"/>
      <c r="U767" s="179"/>
      <c r="V767" s="178"/>
      <c r="W767" s="179"/>
      <c r="X767" s="178"/>
      <c r="Y767" s="179"/>
      <c r="Z767" s="179"/>
      <c r="AA767" s="179"/>
    </row>
    <row r="768">
      <c r="B768" s="176"/>
      <c r="D768" s="179"/>
      <c r="E768" s="179"/>
      <c r="F768" s="179"/>
      <c r="G768" s="179"/>
      <c r="H768" s="179"/>
      <c r="I768" s="179"/>
      <c r="J768" s="178"/>
      <c r="K768" s="179"/>
      <c r="L768" s="179"/>
      <c r="M768" s="178"/>
      <c r="N768" s="179"/>
      <c r="O768" s="179"/>
      <c r="P768" s="179"/>
      <c r="Q768" s="179"/>
      <c r="R768" s="179"/>
      <c r="S768" s="179"/>
      <c r="T768" s="179"/>
      <c r="U768" s="179"/>
      <c r="V768" s="178"/>
      <c r="W768" s="179"/>
      <c r="X768" s="178"/>
      <c r="Y768" s="179"/>
      <c r="Z768" s="179"/>
      <c r="AA768" s="179"/>
    </row>
    <row r="769">
      <c r="B769" s="176"/>
      <c r="D769" s="179"/>
      <c r="E769" s="179"/>
      <c r="F769" s="179"/>
      <c r="G769" s="179"/>
      <c r="H769" s="179"/>
      <c r="I769" s="179"/>
      <c r="J769" s="178"/>
      <c r="K769" s="179"/>
      <c r="L769" s="179"/>
      <c r="M769" s="178"/>
      <c r="N769" s="179"/>
      <c r="O769" s="179"/>
      <c r="P769" s="179"/>
      <c r="Q769" s="179"/>
      <c r="R769" s="179"/>
      <c r="S769" s="179"/>
      <c r="T769" s="179"/>
      <c r="U769" s="179"/>
      <c r="V769" s="178"/>
      <c r="W769" s="179"/>
      <c r="X769" s="178"/>
      <c r="Y769" s="179"/>
      <c r="Z769" s="179"/>
      <c r="AA769" s="179"/>
    </row>
    <row r="770">
      <c r="B770" s="176"/>
      <c r="D770" s="179"/>
      <c r="E770" s="179"/>
      <c r="F770" s="179"/>
      <c r="G770" s="179"/>
      <c r="H770" s="179"/>
      <c r="I770" s="179"/>
      <c r="J770" s="178"/>
      <c r="K770" s="179"/>
      <c r="L770" s="179"/>
      <c r="M770" s="178"/>
      <c r="N770" s="179"/>
      <c r="O770" s="179"/>
      <c r="P770" s="179"/>
      <c r="Q770" s="179"/>
      <c r="R770" s="179"/>
      <c r="S770" s="179"/>
      <c r="T770" s="179"/>
      <c r="U770" s="179"/>
      <c r="V770" s="178"/>
      <c r="W770" s="179"/>
      <c r="X770" s="178"/>
      <c r="Y770" s="179"/>
      <c r="Z770" s="179"/>
      <c r="AA770" s="179"/>
    </row>
    <row r="771">
      <c r="B771" s="176"/>
      <c r="D771" s="179"/>
      <c r="E771" s="179"/>
      <c r="F771" s="179"/>
      <c r="G771" s="179"/>
      <c r="H771" s="179"/>
      <c r="I771" s="179"/>
      <c r="J771" s="178"/>
      <c r="K771" s="179"/>
      <c r="L771" s="179"/>
      <c r="M771" s="178"/>
      <c r="N771" s="179"/>
      <c r="O771" s="179"/>
      <c r="P771" s="179"/>
      <c r="Q771" s="179"/>
      <c r="R771" s="179"/>
      <c r="S771" s="179"/>
      <c r="T771" s="179"/>
      <c r="U771" s="179"/>
      <c r="V771" s="178"/>
      <c r="W771" s="179"/>
      <c r="X771" s="178"/>
      <c r="Y771" s="179"/>
      <c r="Z771" s="179"/>
      <c r="AA771" s="179"/>
    </row>
    <row r="772">
      <c r="B772" s="176"/>
      <c r="D772" s="179"/>
      <c r="E772" s="179"/>
      <c r="F772" s="179"/>
      <c r="G772" s="179"/>
      <c r="H772" s="179"/>
      <c r="I772" s="179"/>
      <c r="J772" s="178"/>
      <c r="K772" s="179"/>
      <c r="L772" s="179"/>
      <c r="M772" s="178"/>
      <c r="N772" s="179"/>
      <c r="O772" s="179"/>
      <c r="P772" s="179"/>
      <c r="Q772" s="179"/>
      <c r="R772" s="179"/>
      <c r="S772" s="179"/>
      <c r="T772" s="179"/>
      <c r="U772" s="179"/>
      <c r="V772" s="178"/>
      <c r="W772" s="179"/>
      <c r="X772" s="178"/>
      <c r="Y772" s="179"/>
      <c r="Z772" s="179"/>
      <c r="AA772" s="179"/>
    </row>
    <row r="773">
      <c r="B773" s="176"/>
      <c r="D773" s="179"/>
      <c r="E773" s="179"/>
      <c r="F773" s="179"/>
      <c r="G773" s="179"/>
      <c r="H773" s="179"/>
      <c r="I773" s="179"/>
      <c r="J773" s="178"/>
      <c r="K773" s="179"/>
      <c r="L773" s="179"/>
      <c r="M773" s="178"/>
      <c r="N773" s="179"/>
      <c r="O773" s="179"/>
      <c r="P773" s="179"/>
      <c r="Q773" s="179"/>
      <c r="R773" s="179"/>
      <c r="S773" s="179"/>
      <c r="T773" s="179"/>
      <c r="U773" s="179"/>
      <c r="V773" s="178"/>
      <c r="W773" s="179"/>
      <c r="X773" s="178"/>
      <c r="Y773" s="179"/>
      <c r="Z773" s="179"/>
      <c r="AA773" s="179"/>
    </row>
    <row r="774">
      <c r="B774" s="176"/>
      <c r="D774" s="179"/>
      <c r="E774" s="179"/>
      <c r="F774" s="179"/>
      <c r="G774" s="179"/>
      <c r="H774" s="179"/>
      <c r="I774" s="179"/>
      <c r="J774" s="178"/>
      <c r="K774" s="179"/>
      <c r="L774" s="179"/>
      <c r="M774" s="178"/>
      <c r="N774" s="179"/>
      <c r="O774" s="179"/>
      <c r="P774" s="179"/>
      <c r="Q774" s="179"/>
      <c r="R774" s="179"/>
      <c r="S774" s="179"/>
      <c r="T774" s="179"/>
      <c r="U774" s="179"/>
      <c r="V774" s="178"/>
      <c r="W774" s="179"/>
      <c r="X774" s="178"/>
      <c r="Y774" s="179"/>
      <c r="Z774" s="179"/>
      <c r="AA774" s="179"/>
    </row>
    <row r="775">
      <c r="B775" s="176"/>
      <c r="D775" s="179"/>
      <c r="E775" s="179"/>
      <c r="F775" s="179"/>
      <c r="G775" s="179"/>
      <c r="H775" s="179"/>
      <c r="I775" s="179"/>
      <c r="J775" s="178"/>
      <c r="K775" s="179"/>
      <c r="L775" s="179"/>
      <c r="M775" s="178"/>
      <c r="N775" s="179"/>
      <c r="O775" s="179"/>
      <c r="P775" s="179"/>
      <c r="Q775" s="179"/>
      <c r="R775" s="179"/>
      <c r="S775" s="179"/>
      <c r="T775" s="179"/>
      <c r="U775" s="179"/>
      <c r="V775" s="178"/>
      <c r="W775" s="179"/>
      <c r="X775" s="178"/>
      <c r="Y775" s="179"/>
      <c r="Z775" s="179"/>
      <c r="AA775" s="179"/>
    </row>
    <row r="776">
      <c r="B776" s="176"/>
      <c r="D776" s="179"/>
      <c r="E776" s="179"/>
      <c r="F776" s="179"/>
      <c r="G776" s="179"/>
      <c r="H776" s="179"/>
      <c r="I776" s="179"/>
      <c r="J776" s="178"/>
      <c r="K776" s="179"/>
      <c r="L776" s="179"/>
      <c r="M776" s="178"/>
      <c r="N776" s="179"/>
      <c r="O776" s="179"/>
      <c r="P776" s="179"/>
      <c r="Q776" s="179"/>
      <c r="R776" s="179"/>
      <c r="S776" s="179"/>
      <c r="T776" s="179"/>
      <c r="U776" s="179"/>
      <c r="V776" s="178"/>
      <c r="W776" s="179"/>
      <c r="X776" s="178"/>
      <c r="Y776" s="179"/>
      <c r="Z776" s="179"/>
      <c r="AA776" s="179"/>
    </row>
    <row r="777">
      <c r="B777" s="176"/>
      <c r="D777" s="179"/>
      <c r="E777" s="179"/>
      <c r="F777" s="179"/>
      <c r="G777" s="179"/>
      <c r="H777" s="179"/>
      <c r="I777" s="179"/>
      <c r="J777" s="178"/>
      <c r="K777" s="179"/>
      <c r="L777" s="179"/>
      <c r="M777" s="178"/>
      <c r="N777" s="179"/>
      <c r="O777" s="179"/>
      <c r="P777" s="179"/>
      <c r="Q777" s="179"/>
      <c r="R777" s="179"/>
      <c r="S777" s="179"/>
      <c r="T777" s="179"/>
      <c r="U777" s="179"/>
      <c r="V777" s="178"/>
      <c r="W777" s="179"/>
      <c r="X777" s="178"/>
      <c r="Y777" s="179"/>
      <c r="Z777" s="179"/>
      <c r="AA777" s="179"/>
    </row>
    <row r="778">
      <c r="B778" s="176"/>
      <c r="D778" s="179"/>
      <c r="E778" s="179"/>
      <c r="F778" s="179"/>
      <c r="G778" s="179"/>
      <c r="H778" s="179"/>
      <c r="I778" s="179"/>
      <c r="J778" s="178"/>
      <c r="K778" s="179"/>
      <c r="L778" s="179"/>
      <c r="M778" s="178"/>
      <c r="N778" s="179"/>
      <c r="O778" s="179"/>
      <c r="P778" s="179"/>
      <c r="Q778" s="179"/>
      <c r="R778" s="179"/>
      <c r="S778" s="179"/>
      <c r="T778" s="179"/>
      <c r="U778" s="179"/>
      <c r="V778" s="178"/>
      <c r="W778" s="179"/>
      <c r="X778" s="178"/>
      <c r="Y778" s="179"/>
      <c r="Z778" s="179"/>
      <c r="AA778" s="179"/>
    </row>
    <row r="779">
      <c r="B779" s="176"/>
      <c r="D779" s="179"/>
      <c r="E779" s="179"/>
      <c r="F779" s="179"/>
      <c r="G779" s="179"/>
      <c r="H779" s="179"/>
      <c r="I779" s="179"/>
      <c r="J779" s="178"/>
      <c r="K779" s="179"/>
      <c r="L779" s="179"/>
      <c r="M779" s="178"/>
      <c r="N779" s="179"/>
      <c r="O779" s="179"/>
      <c r="P779" s="179"/>
      <c r="Q779" s="179"/>
      <c r="R779" s="179"/>
      <c r="S779" s="179"/>
      <c r="T779" s="179"/>
      <c r="U779" s="179"/>
      <c r="V779" s="178"/>
      <c r="W779" s="179"/>
      <c r="X779" s="178"/>
      <c r="Y779" s="179"/>
      <c r="Z779" s="179"/>
      <c r="AA779" s="179"/>
    </row>
    <row r="780">
      <c r="B780" s="176"/>
      <c r="D780" s="179"/>
      <c r="E780" s="179"/>
      <c r="F780" s="179"/>
      <c r="G780" s="179"/>
      <c r="H780" s="179"/>
      <c r="I780" s="179"/>
      <c r="J780" s="178"/>
      <c r="K780" s="179"/>
      <c r="L780" s="179"/>
      <c r="M780" s="178"/>
      <c r="N780" s="179"/>
      <c r="O780" s="179"/>
      <c r="P780" s="179"/>
      <c r="Q780" s="179"/>
      <c r="R780" s="179"/>
      <c r="S780" s="179"/>
      <c r="T780" s="179"/>
      <c r="U780" s="179"/>
      <c r="V780" s="178"/>
      <c r="W780" s="179"/>
      <c r="X780" s="178"/>
      <c r="Y780" s="179"/>
      <c r="Z780" s="179"/>
      <c r="AA780" s="179"/>
    </row>
    <row r="781">
      <c r="B781" s="176"/>
      <c r="D781" s="179"/>
      <c r="E781" s="179"/>
      <c r="F781" s="179"/>
      <c r="G781" s="179"/>
      <c r="H781" s="179"/>
      <c r="I781" s="179"/>
      <c r="J781" s="178"/>
      <c r="K781" s="179"/>
      <c r="L781" s="179"/>
      <c r="M781" s="178"/>
      <c r="N781" s="179"/>
      <c r="O781" s="179"/>
      <c r="P781" s="179"/>
      <c r="Q781" s="179"/>
      <c r="R781" s="179"/>
      <c r="S781" s="179"/>
      <c r="T781" s="179"/>
      <c r="U781" s="179"/>
      <c r="V781" s="178"/>
      <c r="W781" s="179"/>
      <c r="X781" s="178"/>
      <c r="Y781" s="179"/>
      <c r="Z781" s="179"/>
      <c r="AA781" s="179"/>
    </row>
    <row r="782">
      <c r="B782" s="176"/>
      <c r="D782" s="179"/>
      <c r="E782" s="179"/>
      <c r="F782" s="179"/>
      <c r="G782" s="179"/>
      <c r="H782" s="179"/>
      <c r="I782" s="179"/>
      <c r="J782" s="178"/>
      <c r="K782" s="179"/>
      <c r="L782" s="179"/>
      <c r="M782" s="178"/>
      <c r="N782" s="179"/>
      <c r="O782" s="179"/>
      <c r="P782" s="179"/>
      <c r="Q782" s="179"/>
      <c r="R782" s="179"/>
      <c r="S782" s="179"/>
      <c r="T782" s="179"/>
      <c r="U782" s="179"/>
      <c r="V782" s="178"/>
      <c r="W782" s="179"/>
      <c r="X782" s="178"/>
      <c r="Y782" s="179"/>
      <c r="Z782" s="179"/>
      <c r="AA782" s="179"/>
    </row>
    <row r="783">
      <c r="B783" s="176"/>
      <c r="D783" s="179"/>
      <c r="E783" s="179"/>
      <c r="F783" s="179"/>
      <c r="G783" s="179"/>
      <c r="H783" s="179"/>
      <c r="I783" s="179"/>
      <c r="J783" s="178"/>
      <c r="K783" s="179"/>
      <c r="L783" s="179"/>
      <c r="M783" s="178"/>
      <c r="N783" s="179"/>
      <c r="O783" s="179"/>
      <c r="P783" s="179"/>
      <c r="Q783" s="179"/>
      <c r="R783" s="179"/>
      <c r="S783" s="179"/>
      <c r="T783" s="179"/>
      <c r="U783" s="179"/>
      <c r="V783" s="178"/>
      <c r="W783" s="179"/>
      <c r="X783" s="178"/>
      <c r="Y783" s="179"/>
      <c r="Z783" s="179"/>
      <c r="AA783" s="179"/>
    </row>
    <row r="784">
      <c r="B784" s="176"/>
      <c r="D784" s="179"/>
      <c r="E784" s="179"/>
      <c r="F784" s="179"/>
      <c r="G784" s="179"/>
      <c r="H784" s="179"/>
      <c r="I784" s="179"/>
      <c r="J784" s="178"/>
      <c r="K784" s="179"/>
      <c r="L784" s="179"/>
      <c r="M784" s="178"/>
      <c r="N784" s="179"/>
      <c r="O784" s="179"/>
      <c r="P784" s="179"/>
      <c r="Q784" s="179"/>
      <c r="R784" s="179"/>
      <c r="S784" s="179"/>
      <c r="T784" s="179"/>
      <c r="U784" s="179"/>
      <c r="V784" s="178"/>
      <c r="W784" s="179"/>
      <c r="X784" s="178"/>
      <c r="Y784" s="179"/>
      <c r="Z784" s="179"/>
      <c r="AA784" s="179"/>
    </row>
    <row r="785">
      <c r="B785" s="176"/>
      <c r="D785" s="179"/>
      <c r="E785" s="179"/>
      <c r="F785" s="179"/>
      <c r="G785" s="179"/>
      <c r="H785" s="179"/>
      <c r="I785" s="179"/>
      <c r="J785" s="178"/>
      <c r="K785" s="179"/>
      <c r="L785" s="179"/>
      <c r="M785" s="178"/>
      <c r="N785" s="179"/>
      <c r="O785" s="179"/>
      <c r="P785" s="179"/>
      <c r="Q785" s="179"/>
      <c r="R785" s="179"/>
      <c r="S785" s="179"/>
      <c r="T785" s="179"/>
      <c r="U785" s="179"/>
      <c r="V785" s="178"/>
      <c r="W785" s="179"/>
      <c r="X785" s="178"/>
      <c r="Y785" s="179"/>
      <c r="Z785" s="179"/>
      <c r="AA785" s="179"/>
    </row>
    <row r="786">
      <c r="B786" s="176"/>
      <c r="D786" s="179"/>
      <c r="E786" s="179"/>
      <c r="F786" s="179"/>
      <c r="G786" s="179"/>
      <c r="H786" s="179"/>
      <c r="I786" s="179"/>
      <c r="J786" s="178"/>
      <c r="K786" s="179"/>
      <c r="L786" s="179"/>
      <c r="M786" s="178"/>
      <c r="N786" s="179"/>
      <c r="O786" s="179"/>
      <c r="P786" s="179"/>
      <c r="Q786" s="179"/>
      <c r="R786" s="179"/>
      <c r="S786" s="179"/>
      <c r="T786" s="179"/>
      <c r="U786" s="179"/>
      <c r="V786" s="178"/>
      <c r="W786" s="179"/>
      <c r="X786" s="178"/>
      <c r="Y786" s="179"/>
      <c r="Z786" s="179"/>
      <c r="AA786" s="179"/>
    </row>
    <row r="787">
      <c r="B787" s="176"/>
      <c r="D787" s="179"/>
      <c r="E787" s="179"/>
      <c r="F787" s="179"/>
      <c r="G787" s="179"/>
      <c r="H787" s="179"/>
      <c r="I787" s="179"/>
      <c r="J787" s="178"/>
      <c r="K787" s="179"/>
      <c r="L787" s="179"/>
      <c r="M787" s="178"/>
      <c r="N787" s="179"/>
      <c r="O787" s="179"/>
      <c r="P787" s="179"/>
      <c r="Q787" s="179"/>
      <c r="R787" s="179"/>
      <c r="S787" s="179"/>
      <c r="T787" s="179"/>
      <c r="U787" s="179"/>
      <c r="V787" s="178"/>
      <c r="W787" s="179"/>
      <c r="X787" s="178"/>
      <c r="Y787" s="179"/>
      <c r="Z787" s="179"/>
      <c r="AA787" s="179"/>
    </row>
    <row r="788">
      <c r="B788" s="176"/>
      <c r="D788" s="179"/>
      <c r="E788" s="179"/>
      <c r="F788" s="179"/>
      <c r="G788" s="179"/>
      <c r="H788" s="179"/>
      <c r="I788" s="179"/>
      <c r="J788" s="178"/>
      <c r="K788" s="179"/>
      <c r="L788" s="179"/>
      <c r="M788" s="178"/>
      <c r="N788" s="179"/>
      <c r="O788" s="179"/>
      <c r="P788" s="179"/>
      <c r="Q788" s="179"/>
      <c r="R788" s="179"/>
      <c r="S788" s="179"/>
      <c r="T788" s="179"/>
      <c r="U788" s="179"/>
      <c r="V788" s="178"/>
      <c r="W788" s="179"/>
      <c r="X788" s="178"/>
      <c r="Y788" s="179"/>
      <c r="Z788" s="179"/>
      <c r="AA788" s="179"/>
    </row>
    <row r="789">
      <c r="B789" s="176"/>
      <c r="D789" s="179"/>
      <c r="E789" s="179"/>
      <c r="F789" s="179"/>
      <c r="G789" s="179"/>
      <c r="H789" s="179"/>
      <c r="I789" s="179"/>
      <c r="J789" s="178"/>
      <c r="K789" s="179"/>
      <c r="L789" s="179"/>
      <c r="M789" s="178"/>
      <c r="N789" s="179"/>
      <c r="O789" s="179"/>
      <c r="P789" s="179"/>
      <c r="Q789" s="179"/>
      <c r="R789" s="179"/>
      <c r="S789" s="179"/>
      <c r="T789" s="179"/>
      <c r="U789" s="179"/>
      <c r="V789" s="178"/>
      <c r="W789" s="179"/>
      <c r="X789" s="178"/>
      <c r="Y789" s="179"/>
      <c r="Z789" s="179"/>
      <c r="AA789" s="179"/>
    </row>
    <row r="790">
      <c r="B790" s="176"/>
      <c r="D790" s="179"/>
      <c r="E790" s="179"/>
      <c r="F790" s="179"/>
      <c r="G790" s="179"/>
      <c r="H790" s="179"/>
      <c r="I790" s="179"/>
      <c r="J790" s="178"/>
      <c r="K790" s="179"/>
      <c r="L790" s="179"/>
      <c r="M790" s="178"/>
      <c r="N790" s="179"/>
      <c r="O790" s="179"/>
      <c r="P790" s="179"/>
      <c r="Q790" s="179"/>
      <c r="R790" s="179"/>
      <c r="S790" s="179"/>
      <c r="T790" s="179"/>
      <c r="U790" s="179"/>
      <c r="V790" s="178"/>
      <c r="W790" s="179"/>
      <c r="X790" s="178"/>
      <c r="Y790" s="179"/>
      <c r="Z790" s="179"/>
      <c r="AA790" s="179"/>
    </row>
    <row r="791">
      <c r="B791" s="176"/>
      <c r="D791" s="179"/>
      <c r="E791" s="179"/>
      <c r="F791" s="179"/>
      <c r="G791" s="179"/>
      <c r="H791" s="179"/>
      <c r="I791" s="179"/>
      <c r="J791" s="178"/>
      <c r="K791" s="179"/>
      <c r="L791" s="179"/>
      <c r="M791" s="178"/>
      <c r="N791" s="179"/>
      <c r="O791" s="179"/>
      <c r="P791" s="179"/>
      <c r="Q791" s="179"/>
      <c r="R791" s="179"/>
      <c r="S791" s="179"/>
      <c r="T791" s="179"/>
      <c r="U791" s="179"/>
      <c r="V791" s="178"/>
      <c r="W791" s="179"/>
      <c r="X791" s="178"/>
      <c r="Y791" s="179"/>
      <c r="Z791" s="179"/>
      <c r="AA791" s="179"/>
    </row>
    <row r="792">
      <c r="B792" s="176"/>
      <c r="D792" s="179"/>
      <c r="E792" s="179"/>
      <c r="F792" s="179"/>
      <c r="G792" s="179"/>
      <c r="H792" s="179"/>
      <c r="I792" s="179"/>
      <c r="J792" s="178"/>
      <c r="K792" s="179"/>
      <c r="L792" s="179"/>
      <c r="M792" s="178"/>
      <c r="N792" s="179"/>
      <c r="O792" s="179"/>
      <c r="P792" s="179"/>
      <c r="Q792" s="179"/>
      <c r="R792" s="179"/>
      <c r="S792" s="179"/>
      <c r="T792" s="179"/>
      <c r="U792" s="179"/>
      <c r="V792" s="178"/>
      <c r="W792" s="179"/>
      <c r="X792" s="178"/>
      <c r="Y792" s="179"/>
      <c r="Z792" s="179"/>
      <c r="AA792" s="179"/>
    </row>
    <row r="793">
      <c r="B793" s="176"/>
      <c r="D793" s="179"/>
      <c r="E793" s="179"/>
      <c r="F793" s="179"/>
      <c r="G793" s="179"/>
      <c r="H793" s="179"/>
      <c r="I793" s="179"/>
      <c r="J793" s="178"/>
      <c r="K793" s="179"/>
      <c r="L793" s="179"/>
      <c r="M793" s="178"/>
      <c r="N793" s="179"/>
      <c r="O793" s="179"/>
      <c r="P793" s="179"/>
      <c r="Q793" s="179"/>
      <c r="R793" s="179"/>
      <c r="S793" s="179"/>
      <c r="T793" s="179"/>
      <c r="U793" s="179"/>
      <c r="V793" s="178"/>
      <c r="W793" s="179"/>
      <c r="X793" s="178"/>
      <c r="Y793" s="179"/>
      <c r="Z793" s="179"/>
      <c r="AA793" s="179"/>
    </row>
    <row r="794">
      <c r="B794" s="176"/>
      <c r="D794" s="179"/>
      <c r="E794" s="179"/>
      <c r="F794" s="179"/>
      <c r="G794" s="179"/>
      <c r="H794" s="179"/>
      <c r="I794" s="179"/>
      <c r="J794" s="178"/>
      <c r="K794" s="179"/>
      <c r="L794" s="179"/>
      <c r="M794" s="178"/>
      <c r="N794" s="179"/>
      <c r="O794" s="179"/>
      <c r="P794" s="179"/>
      <c r="Q794" s="179"/>
      <c r="R794" s="179"/>
      <c r="S794" s="179"/>
      <c r="T794" s="179"/>
      <c r="U794" s="179"/>
      <c r="V794" s="178"/>
      <c r="W794" s="179"/>
      <c r="X794" s="178"/>
      <c r="Y794" s="179"/>
      <c r="Z794" s="179"/>
      <c r="AA794" s="179"/>
    </row>
    <row r="795">
      <c r="B795" s="176"/>
      <c r="D795" s="179"/>
      <c r="E795" s="179"/>
      <c r="F795" s="179"/>
      <c r="G795" s="179"/>
      <c r="H795" s="179"/>
      <c r="I795" s="179"/>
      <c r="J795" s="178"/>
      <c r="K795" s="179"/>
      <c r="L795" s="179"/>
      <c r="M795" s="178"/>
      <c r="N795" s="179"/>
      <c r="O795" s="179"/>
      <c r="P795" s="179"/>
      <c r="Q795" s="179"/>
      <c r="R795" s="179"/>
      <c r="S795" s="179"/>
      <c r="T795" s="179"/>
      <c r="U795" s="179"/>
      <c r="V795" s="178"/>
      <c r="W795" s="179"/>
      <c r="X795" s="178"/>
      <c r="Y795" s="179"/>
      <c r="Z795" s="179"/>
      <c r="AA795" s="179"/>
    </row>
    <row r="796">
      <c r="B796" s="176"/>
      <c r="D796" s="179"/>
      <c r="E796" s="179"/>
      <c r="F796" s="179"/>
      <c r="G796" s="179"/>
      <c r="H796" s="179"/>
      <c r="I796" s="179"/>
      <c r="J796" s="178"/>
      <c r="K796" s="179"/>
      <c r="L796" s="179"/>
      <c r="M796" s="178"/>
      <c r="N796" s="179"/>
      <c r="O796" s="179"/>
      <c r="P796" s="179"/>
      <c r="Q796" s="179"/>
      <c r="R796" s="179"/>
      <c r="S796" s="179"/>
      <c r="T796" s="179"/>
      <c r="U796" s="179"/>
      <c r="V796" s="178"/>
      <c r="W796" s="179"/>
      <c r="X796" s="178"/>
      <c r="Y796" s="179"/>
      <c r="Z796" s="179"/>
      <c r="AA796" s="179"/>
    </row>
    <row r="797">
      <c r="B797" s="176"/>
      <c r="D797" s="179"/>
      <c r="E797" s="179"/>
      <c r="F797" s="179"/>
      <c r="G797" s="179"/>
      <c r="H797" s="179"/>
      <c r="I797" s="179"/>
      <c r="J797" s="178"/>
      <c r="K797" s="179"/>
      <c r="L797" s="179"/>
      <c r="M797" s="178"/>
      <c r="N797" s="179"/>
      <c r="O797" s="179"/>
      <c r="P797" s="179"/>
      <c r="Q797" s="179"/>
      <c r="R797" s="179"/>
      <c r="S797" s="179"/>
      <c r="T797" s="179"/>
      <c r="U797" s="179"/>
      <c r="V797" s="178"/>
      <c r="W797" s="179"/>
      <c r="X797" s="178"/>
      <c r="Y797" s="179"/>
      <c r="Z797" s="179"/>
      <c r="AA797" s="179"/>
    </row>
    <row r="798">
      <c r="B798" s="176"/>
      <c r="D798" s="179"/>
      <c r="E798" s="179"/>
      <c r="F798" s="179"/>
      <c r="G798" s="179"/>
      <c r="H798" s="179"/>
      <c r="I798" s="179"/>
      <c r="J798" s="178"/>
      <c r="K798" s="179"/>
      <c r="L798" s="179"/>
      <c r="M798" s="178"/>
      <c r="N798" s="179"/>
      <c r="O798" s="179"/>
      <c r="P798" s="179"/>
      <c r="Q798" s="179"/>
      <c r="R798" s="179"/>
      <c r="S798" s="179"/>
      <c r="T798" s="179"/>
      <c r="U798" s="179"/>
      <c r="V798" s="178"/>
      <c r="W798" s="179"/>
      <c r="X798" s="178"/>
      <c r="Y798" s="179"/>
      <c r="Z798" s="179"/>
      <c r="AA798" s="179"/>
    </row>
    <row r="799">
      <c r="B799" s="176"/>
      <c r="D799" s="179"/>
      <c r="E799" s="179"/>
      <c r="F799" s="179"/>
      <c r="G799" s="179"/>
      <c r="H799" s="179"/>
      <c r="I799" s="179"/>
      <c r="J799" s="178"/>
      <c r="K799" s="179"/>
      <c r="L799" s="179"/>
      <c r="M799" s="178"/>
      <c r="N799" s="179"/>
      <c r="O799" s="179"/>
      <c r="P799" s="179"/>
      <c r="Q799" s="179"/>
      <c r="R799" s="179"/>
      <c r="S799" s="179"/>
      <c r="T799" s="179"/>
      <c r="U799" s="179"/>
      <c r="V799" s="178"/>
      <c r="W799" s="179"/>
      <c r="X799" s="178"/>
      <c r="Y799" s="179"/>
      <c r="Z799" s="179"/>
      <c r="AA799" s="179"/>
    </row>
    <row r="800">
      <c r="B800" s="176"/>
      <c r="D800" s="179"/>
      <c r="E800" s="179"/>
      <c r="F800" s="179"/>
      <c r="G800" s="179"/>
      <c r="H800" s="179"/>
      <c r="I800" s="179"/>
      <c r="J800" s="178"/>
      <c r="K800" s="179"/>
      <c r="L800" s="179"/>
      <c r="M800" s="178"/>
      <c r="N800" s="179"/>
      <c r="O800" s="179"/>
      <c r="P800" s="179"/>
      <c r="Q800" s="179"/>
      <c r="R800" s="179"/>
      <c r="S800" s="179"/>
      <c r="T800" s="179"/>
      <c r="U800" s="179"/>
      <c r="V800" s="178"/>
      <c r="W800" s="179"/>
      <c r="X800" s="178"/>
      <c r="Y800" s="179"/>
      <c r="Z800" s="179"/>
      <c r="AA800" s="179"/>
    </row>
    <row r="801">
      <c r="B801" s="176"/>
      <c r="D801" s="179"/>
      <c r="E801" s="179"/>
      <c r="F801" s="179"/>
      <c r="G801" s="179"/>
      <c r="H801" s="179"/>
      <c r="I801" s="179"/>
      <c r="J801" s="178"/>
      <c r="K801" s="179"/>
      <c r="L801" s="179"/>
      <c r="M801" s="178"/>
      <c r="N801" s="179"/>
      <c r="O801" s="179"/>
      <c r="P801" s="179"/>
      <c r="Q801" s="179"/>
      <c r="R801" s="179"/>
      <c r="S801" s="179"/>
      <c r="T801" s="179"/>
      <c r="U801" s="179"/>
      <c r="V801" s="178"/>
      <c r="W801" s="179"/>
      <c r="X801" s="178"/>
      <c r="Y801" s="179"/>
      <c r="Z801" s="179"/>
      <c r="AA801" s="179"/>
    </row>
    <row r="802">
      <c r="B802" s="176"/>
      <c r="D802" s="179"/>
      <c r="E802" s="179"/>
      <c r="F802" s="179"/>
      <c r="G802" s="179"/>
      <c r="H802" s="179"/>
      <c r="I802" s="179"/>
      <c r="J802" s="178"/>
      <c r="K802" s="179"/>
      <c r="L802" s="179"/>
      <c r="M802" s="178"/>
      <c r="N802" s="179"/>
      <c r="O802" s="179"/>
      <c r="P802" s="179"/>
      <c r="Q802" s="179"/>
      <c r="R802" s="179"/>
      <c r="S802" s="179"/>
      <c r="T802" s="179"/>
      <c r="U802" s="179"/>
      <c r="V802" s="178"/>
      <c r="W802" s="179"/>
      <c r="X802" s="178"/>
      <c r="Y802" s="179"/>
      <c r="Z802" s="179"/>
      <c r="AA802" s="179"/>
    </row>
    <row r="803">
      <c r="B803" s="176"/>
      <c r="D803" s="179"/>
      <c r="E803" s="179"/>
      <c r="F803" s="179"/>
      <c r="G803" s="179"/>
      <c r="H803" s="179"/>
      <c r="I803" s="179"/>
      <c r="J803" s="178"/>
      <c r="K803" s="179"/>
      <c r="L803" s="179"/>
      <c r="M803" s="178"/>
      <c r="N803" s="179"/>
      <c r="O803" s="179"/>
      <c r="P803" s="179"/>
      <c r="Q803" s="179"/>
      <c r="R803" s="179"/>
      <c r="S803" s="179"/>
      <c r="T803" s="179"/>
      <c r="U803" s="179"/>
      <c r="V803" s="178"/>
      <c r="W803" s="179"/>
      <c r="X803" s="178"/>
      <c r="Y803" s="179"/>
      <c r="Z803" s="179"/>
      <c r="AA803" s="179"/>
    </row>
    <row r="804">
      <c r="B804" s="176"/>
      <c r="D804" s="179"/>
      <c r="E804" s="179"/>
      <c r="F804" s="179"/>
      <c r="G804" s="179"/>
      <c r="H804" s="179"/>
      <c r="I804" s="179"/>
      <c r="J804" s="178"/>
      <c r="K804" s="179"/>
      <c r="L804" s="179"/>
      <c r="M804" s="178"/>
      <c r="N804" s="179"/>
      <c r="O804" s="179"/>
      <c r="P804" s="179"/>
      <c r="Q804" s="179"/>
      <c r="R804" s="179"/>
      <c r="S804" s="179"/>
      <c r="T804" s="179"/>
      <c r="U804" s="179"/>
      <c r="V804" s="178"/>
      <c r="W804" s="179"/>
      <c r="X804" s="178"/>
      <c r="Y804" s="179"/>
      <c r="Z804" s="179"/>
      <c r="AA804" s="179"/>
    </row>
    <row r="805">
      <c r="B805" s="176"/>
      <c r="D805" s="179"/>
      <c r="E805" s="179"/>
      <c r="F805" s="179"/>
      <c r="G805" s="179"/>
      <c r="H805" s="179"/>
      <c r="I805" s="179"/>
      <c r="J805" s="178"/>
      <c r="K805" s="179"/>
      <c r="L805" s="179"/>
      <c r="M805" s="178"/>
      <c r="N805" s="179"/>
      <c r="O805" s="179"/>
      <c r="P805" s="179"/>
      <c r="Q805" s="179"/>
      <c r="R805" s="179"/>
      <c r="S805" s="179"/>
      <c r="T805" s="179"/>
      <c r="U805" s="179"/>
      <c r="V805" s="178"/>
      <c r="W805" s="179"/>
      <c r="X805" s="178"/>
      <c r="Y805" s="179"/>
      <c r="Z805" s="179"/>
      <c r="AA805" s="179"/>
    </row>
    <row r="806">
      <c r="B806" s="176"/>
      <c r="D806" s="179"/>
      <c r="E806" s="179"/>
      <c r="F806" s="179"/>
      <c r="G806" s="179"/>
      <c r="H806" s="179"/>
      <c r="I806" s="179"/>
      <c r="J806" s="178"/>
      <c r="K806" s="179"/>
      <c r="L806" s="179"/>
      <c r="M806" s="178"/>
      <c r="N806" s="179"/>
      <c r="O806" s="179"/>
      <c r="P806" s="179"/>
      <c r="Q806" s="179"/>
      <c r="R806" s="179"/>
      <c r="S806" s="179"/>
      <c r="T806" s="179"/>
      <c r="U806" s="179"/>
      <c r="V806" s="178"/>
      <c r="W806" s="179"/>
      <c r="X806" s="178"/>
      <c r="Y806" s="179"/>
      <c r="Z806" s="179"/>
      <c r="AA806" s="179"/>
    </row>
    <row r="807">
      <c r="B807" s="176"/>
      <c r="D807" s="179"/>
      <c r="E807" s="179"/>
      <c r="F807" s="179"/>
      <c r="G807" s="179"/>
      <c r="H807" s="179"/>
      <c r="I807" s="179"/>
      <c r="J807" s="178"/>
      <c r="K807" s="179"/>
      <c r="L807" s="179"/>
      <c r="M807" s="178"/>
      <c r="N807" s="179"/>
      <c r="O807" s="179"/>
      <c r="P807" s="179"/>
      <c r="Q807" s="179"/>
      <c r="R807" s="179"/>
      <c r="S807" s="179"/>
      <c r="T807" s="179"/>
      <c r="U807" s="179"/>
      <c r="V807" s="178"/>
      <c r="W807" s="179"/>
      <c r="X807" s="178"/>
      <c r="Y807" s="179"/>
      <c r="Z807" s="179"/>
      <c r="AA807" s="179"/>
    </row>
    <row r="808">
      <c r="B808" s="176"/>
      <c r="D808" s="179"/>
      <c r="E808" s="179"/>
      <c r="F808" s="179"/>
      <c r="G808" s="179"/>
      <c r="H808" s="179"/>
      <c r="I808" s="179"/>
      <c r="J808" s="178"/>
      <c r="K808" s="179"/>
      <c r="L808" s="179"/>
      <c r="M808" s="178"/>
      <c r="N808" s="179"/>
      <c r="O808" s="179"/>
      <c r="P808" s="179"/>
      <c r="Q808" s="179"/>
      <c r="R808" s="179"/>
      <c r="S808" s="179"/>
      <c r="T808" s="179"/>
      <c r="U808" s="179"/>
      <c r="V808" s="178"/>
      <c r="W808" s="179"/>
      <c r="X808" s="178"/>
      <c r="Y808" s="179"/>
      <c r="Z808" s="179"/>
      <c r="AA808" s="179"/>
    </row>
    <row r="809">
      <c r="B809" s="176"/>
      <c r="D809" s="179"/>
      <c r="E809" s="179"/>
      <c r="F809" s="179"/>
      <c r="G809" s="179"/>
      <c r="H809" s="179"/>
      <c r="I809" s="179"/>
      <c r="J809" s="178"/>
      <c r="K809" s="179"/>
      <c r="L809" s="179"/>
      <c r="M809" s="178"/>
      <c r="N809" s="179"/>
      <c r="O809" s="179"/>
      <c r="P809" s="179"/>
      <c r="Q809" s="179"/>
      <c r="R809" s="179"/>
      <c r="S809" s="179"/>
      <c r="T809" s="179"/>
      <c r="U809" s="179"/>
      <c r="V809" s="178"/>
      <c r="W809" s="179"/>
      <c r="X809" s="178"/>
      <c r="Y809" s="179"/>
      <c r="Z809" s="179"/>
      <c r="AA809" s="179"/>
    </row>
    <row r="810">
      <c r="B810" s="176"/>
      <c r="D810" s="179"/>
      <c r="E810" s="179"/>
      <c r="F810" s="179"/>
      <c r="G810" s="179"/>
      <c r="H810" s="179"/>
      <c r="I810" s="179"/>
      <c r="J810" s="178"/>
      <c r="K810" s="179"/>
      <c r="L810" s="179"/>
      <c r="M810" s="178"/>
      <c r="N810" s="179"/>
      <c r="O810" s="179"/>
      <c r="P810" s="179"/>
      <c r="Q810" s="179"/>
      <c r="R810" s="179"/>
      <c r="S810" s="179"/>
      <c r="T810" s="179"/>
      <c r="U810" s="179"/>
      <c r="V810" s="178"/>
      <c r="W810" s="179"/>
      <c r="X810" s="178"/>
      <c r="Y810" s="179"/>
      <c r="Z810" s="179"/>
      <c r="AA810" s="179"/>
    </row>
    <row r="811">
      <c r="B811" s="176"/>
      <c r="D811" s="179"/>
      <c r="E811" s="179"/>
      <c r="F811" s="179"/>
      <c r="G811" s="179"/>
      <c r="H811" s="179"/>
      <c r="I811" s="179"/>
      <c r="J811" s="178"/>
      <c r="K811" s="179"/>
      <c r="L811" s="179"/>
      <c r="M811" s="178"/>
      <c r="N811" s="179"/>
      <c r="O811" s="179"/>
      <c r="P811" s="179"/>
      <c r="Q811" s="179"/>
      <c r="R811" s="179"/>
      <c r="S811" s="179"/>
      <c r="T811" s="179"/>
      <c r="U811" s="179"/>
      <c r="V811" s="178"/>
      <c r="W811" s="179"/>
      <c r="X811" s="178"/>
      <c r="Y811" s="179"/>
      <c r="Z811" s="179"/>
      <c r="AA811" s="179"/>
    </row>
    <row r="812">
      <c r="B812" s="176"/>
      <c r="D812" s="179"/>
      <c r="E812" s="179"/>
      <c r="F812" s="179"/>
      <c r="G812" s="179"/>
      <c r="H812" s="179"/>
      <c r="I812" s="179"/>
      <c r="J812" s="178"/>
      <c r="K812" s="179"/>
      <c r="L812" s="179"/>
      <c r="M812" s="178"/>
      <c r="N812" s="179"/>
      <c r="O812" s="179"/>
      <c r="P812" s="179"/>
      <c r="Q812" s="179"/>
      <c r="R812" s="179"/>
      <c r="S812" s="179"/>
      <c r="T812" s="179"/>
      <c r="U812" s="179"/>
      <c r="V812" s="178"/>
      <c r="W812" s="179"/>
      <c r="X812" s="178"/>
      <c r="Y812" s="179"/>
      <c r="Z812" s="179"/>
      <c r="AA812" s="179"/>
    </row>
    <row r="813">
      <c r="B813" s="176"/>
      <c r="D813" s="179"/>
      <c r="E813" s="179"/>
      <c r="F813" s="179"/>
      <c r="G813" s="179"/>
      <c r="H813" s="179"/>
      <c r="I813" s="179"/>
      <c r="J813" s="178"/>
      <c r="K813" s="179"/>
      <c r="L813" s="179"/>
      <c r="M813" s="178"/>
      <c r="N813" s="179"/>
      <c r="O813" s="179"/>
      <c r="P813" s="179"/>
      <c r="Q813" s="179"/>
      <c r="R813" s="179"/>
      <c r="S813" s="179"/>
      <c r="T813" s="179"/>
      <c r="U813" s="179"/>
      <c r="V813" s="178"/>
      <c r="W813" s="179"/>
      <c r="X813" s="178"/>
      <c r="Y813" s="179"/>
      <c r="Z813" s="179"/>
      <c r="AA813" s="179"/>
    </row>
    <row r="814">
      <c r="B814" s="176"/>
      <c r="D814" s="179"/>
      <c r="E814" s="179"/>
      <c r="F814" s="179"/>
      <c r="G814" s="179"/>
      <c r="H814" s="179"/>
      <c r="I814" s="179"/>
      <c r="J814" s="178"/>
      <c r="K814" s="179"/>
      <c r="L814" s="179"/>
      <c r="M814" s="178"/>
      <c r="N814" s="179"/>
      <c r="O814" s="179"/>
      <c r="P814" s="179"/>
      <c r="Q814" s="179"/>
      <c r="R814" s="179"/>
      <c r="S814" s="179"/>
      <c r="T814" s="179"/>
      <c r="U814" s="179"/>
      <c r="V814" s="178"/>
      <c r="W814" s="179"/>
      <c r="X814" s="178"/>
      <c r="Y814" s="179"/>
      <c r="Z814" s="179"/>
      <c r="AA814" s="179"/>
    </row>
    <row r="815">
      <c r="B815" s="176"/>
      <c r="D815" s="179"/>
      <c r="E815" s="179"/>
      <c r="F815" s="179"/>
      <c r="G815" s="179"/>
      <c r="H815" s="179"/>
      <c r="I815" s="179"/>
      <c r="J815" s="178"/>
      <c r="K815" s="179"/>
      <c r="L815" s="179"/>
      <c r="M815" s="178"/>
      <c r="N815" s="179"/>
      <c r="O815" s="179"/>
      <c r="P815" s="179"/>
      <c r="Q815" s="179"/>
      <c r="R815" s="179"/>
      <c r="S815" s="179"/>
      <c r="T815" s="179"/>
      <c r="U815" s="179"/>
      <c r="V815" s="178"/>
      <c r="W815" s="179"/>
      <c r="X815" s="178"/>
      <c r="Y815" s="179"/>
      <c r="Z815" s="179"/>
      <c r="AA815" s="179"/>
    </row>
    <row r="816">
      <c r="B816" s="176"/>
      <c r="D816" s="179"/>
      <c r="E816" s="179"/>
      <c r="F816" s="179"/>
      <c r="G816" s="179"/>
      <c r="H816" s="179"/>
      <c r="I816" s="179"/>
      <c r="J816" s="178"/>
      <c r="K816" s="179"/>
      <c r="L816" s="179"/>
      <c r="M816" s="178"/>
      <c r="N816" s="179"/>
      <c r="O816" s="179"/>
      <c r="P816" s="179"/>
      <c r="Q816" s="179"/>
      <c r="R816" s="179"/>
      <c r="S816" s="179"/>
      <c r="T816" s="179"/>
      <c r="U816" s="179"/>
      <c r="V816" s="178"/>
      <c r="W816" s="179"/>
      <c r="X816" s="178"/>
      <c r="Y816" s="179"/>
      <c r="Z816" s="179"/>
      <c r="AA816" s="179"/>
    </row>
    <row r="817">
      <c r="B817" s="176"/>
      <c r="D817" s="179"/>
      <c r="E817" s="179"/>
      <c r="F817" s="179"/>
      <c r="G817" s="179"/>
      <c r="H817" s="179"/>
      <c r="I817" s="179"/>
      <c r="J817" s="178"/>
      <c r="K817" s="179"/>
      <c r="L817" s="179"/>
      <c r="M817" s="178"/>
      <c r="N817" s="179"/>
      <c r="O817" s="179"/>
      <c r="P817" s="179"/>
      <c r="Q817" s="179"/>
      <c r="R817" s="179"/>
      <c r="S817" s="179"/>
      <c r="T817" s="179"/>
      <c r="U817" s="179"/>
      <c r="V817" s="178"/>
      <c r="W817" s="179"/>
      <c r="X817" s="178"/>
      <c r="Y817" s="179"/>
      <c r="Z817" s="179"/>
      <c r="AA817" s="179"/>
    </row>
    <row r="818">
      <c r="B818" s="176"/>
      <c r="D818" s="179"/>
      <c r="E818" s="179"/>
      <c r="F818" s="179"/>
      <c r="G818" s="179"/>
      <c r="H818" s="179"/>
      <c r="I818" s="179"/>
      <c r="J818" s="178"/>
      <c r="K818" s="179"/>
      <c r="L818" s="179"/>
      <c r="M818" s="178"/>
      <c r="N818" s="179"/>
      <c r="O818" s="179"/>
      <c r="P818" s="179"/>
      <c r="Q818" s="179"/>
      <c r="R818" s="179"/>
      <c r="S818" s="179"/>
      <c r="T818" s="179"/>
      <c r="U818" s="179"/>
      <c r="V818" s="178"/>
      <c r="W818" s="179"/>
      <c r="X818" s="178"/>
      <c r="Y818" s="179"/>
      <c r="Z818" s="179"/>
      <c r="AA818" s="179"/>
    </row>
    <row r="819">
      <c r="B819" s="176"/>
      <c r="D819" s="179"/>
      <c r="E819" s="179"/>
      <c r="F819" s="179"/>
      <c r="G819" s="179"/>
      <c r="H819" s="179"/>
      <c r="I819" s="179"/>
      <c r="J819" s="178"/>
      <c r="K819" s="179"/>
      <c r="L819" s="179"/>
      <c r="M819" s="178"/>
      <c r="N819" s="179"/>
      <c r="O819" s="179"/>
      <c r="P819" s="179"/>
      <c r="Q819" s="179"/>
      <c r="R819" s="179"/>
      <c r="S819" s="179"/>
      <c r="T819" s="179"/>
      <c r="U819" s="179"/>
      <c r="V819" s="178"/>
      <c r="W819" s="179"/>
      <c r="X819" s="178"/>
      <c r="Y819" s="179"/>
      <c r="Z819" s="179"/>
      <c r="AA819" s="179"/>
    </row>
    <row r="820">
      <c r="B820" s="176"/>
      <c r="D820" s="179"/>
      <c r="E820" s="179"/>
      <c r="F820" s="179"/>
      <c r="G820" s="179"/>
      <c r="H820" s="179"/>
      <c r="I820" s="179"/>
      <c r="J820" s="178"/>
      <c r="K820" s="179"/>
      <c r="L820" s="179"/>
      <c r="M820" s="178"/>
      <c r="N820" s="179"/>
      <c r="O820" s="179"/>
      <c r="P820" s="179"/>
      <c r="Q820" s="179"/>
      <c r="R820" s="179"/>
      <c r="S820" s="179"/>
      <c r="T820" s="179"/>
      <c r="U820" s="179"/>
      <c r="V820" s="178"/>
      <c r="W820" s="179"/>
      <c r="X820" s="178"/>
      <c r="Y820" s="179"/>
      <c r="Z820" s="179"/>
      <c r="AA820" s="179"/>
    </row>
    <row r="821">
      <c r="B821" s="176"/>
      <c r="D821" s="179"/>
      <c r="E821" s="179"/>
      <c r="F821" s="179"/>
      <c r="G821" s="179"/>
      <c r="H821" s="179"/>
      <c r="I821" s="179"/>
      <c r="J821" s="178"/>
      <c r="K821" s="179"/>
      <c r="L821" s="179"/>
      <c r="M821" s="178"/>
      <c r="N821" s="179"/>
      <c r="O821" s="179"/>
      <c r="P821" s="179"/>
      <c r="Q821" s="179"/>
      <c r="R821" s="179"/>
      <c r="S821" s="179"/>
      <c r="T821" s="179"/>
      <c r="U821" s="179"/>
      <c r="V821" s="178"/>
      <c r="W821" s="179"/>
      <c r="X821" s="178"/>
      <c r="Y821" s="179"/>
      <c r="Z821" s="179"/>
      <c r="AA821" s="179"/>
    </row>
    <row r="822">
      <c r="B822" s="176"/>
      <c r="D822" s="179"/>
      <c r="E822" s="179"/>
      <c r="F822" s="179"/>
      <c r="G822" s="179"/>
      <c r="H822" s="179"/>
      <c r="I822" s="179"/>
      <c r="J822" s="178"/>
      <c r="K822" s="179"/>
      <c r="L822" s="179"/>
      <c r="M822" s="178"/>
      <c r="N822" s="179"/>
      <c r="O822" s="179"/>
      <c r="P822" s="179"/>
      <c r="Q822" s="179"/>
      <c r="R822" s="179"/>
      <c r="S822" s="179"/>
      <c r="T822" s="179"/>
      <c r="U822" s="179"/>
      <c r="V822" s="178"/>
      <c r="W822" s="179"/>
      <c r="X822" s="178"/>
      <c r="Y822" s="179"/>
      <c r="Z822" s="179"/>
      <c r="AA822" s="179"/>
    </row>
    <row r="823">
      <c r="B823" s="176"/>
      <c r="D823" s="179"/>
      <c r="E823" s="179"/>
      <c r="F823" s="179"/>
      <c r="G823" s="179"/>
      <c r="H823" s="179"/>
      <c r="I823" s="179"/>
      <c r="J823" s="178"/>
      <c r="K823" s="179"/>
      <c r="L823" s="179"/>
      <c r="M823" s="178"/>
      <c r="N823" s="179"/>
      <c r="O823" s="179"/>
      <c r="P823" s="179"/>
      <c r="Q823" s="179"/>
      <c r="R823" s="179"/>
      <c r="S823" s="179"/>
      <c r="T823" s="179"/>
      <c r="U823" s="179"/>
      <c r="V823" s="178"/>
      <c r="W823" s="179"/>
      <c r="X823" s="178"/>
      <c r="Y823" s="179"/>
      <c r="Z823" s="179"/>
      <c r="AA823" s="179"/>
    </row>
    <row r="824">
      <c r="B824" s="176"/>
      <c r="D824" s="179"/>
      <c r="E824" s="179"/>
      <c r="F824" s="179"/>
      <c r="G824" s="179"/>
      <c r="H824" s="179"/>
      <c r="I824" s="179"/>
      <c r="J824" s="178"/>
      <c r="K824" s="179"/>
      <c r="L824" s="179"/>
      <c r="M824" s="178"/>
      <c r="N824" s="179"/>
      <c r="O824" s="179"/>
      <c r="P824" s="179"/>
      <c r="Q824" s="179"/>
      <c r="R824" s="179"/>
      <c r="S824" s="179"/>
      <c r="T824" s="179"/>
      <c r="U824" s="179"/>
      <c r="V824" s="178"/>
      <c r="W824" s="179"/>
      <c r="X824" s="178"/>
      <c r="Y824" s="179"/>
      <c r="Z824" s="179"/>
      <c r="AA824" s="179"/>
    </row>
    <row r="825">
      <c r="B825" s="176"/>
      <c r="D825" s="179"/>
      <c r="E825" s="179"/>
      <c r="F825" s="179"/>
      <c r="G825" s="179"/>
      <c r="H825" s="179"/>
      <c r="I825" s="179"/>
      <c r="J825" s="178"/>
      <c r="K825" s="179"/>
      <c r="L825" s="179"/>
      <c r="M825" s="178"/>
      <c r="N825" s="179"/>
      <c r="O825" s="179"/>
      <c r="P825" s="179"/>
      <c r="Q825" s="179"/>
      <c r="R825" s="179"/>
      <c r="S825" s="179"/>
      <c r="T825" s="179"/>
      <c r="U825" s="179"/>
      <c r="V825" s="178"/>
      <c r="W825" s="179"/>
      <c r="X825" s="178"/>
      <c r="Y825" s="179"/>
      <c r="Z825" s="179"/>
      <c r="AA825" s="179"/>
    </row>
    <row r="826">
      <c r="B826" s="176"/>
      <c r="D826" s="179"/>
      <c r="E826" s="179"/>
      <c r="F826" s="179"/>
      <c r="G826" s="179"/>
      <c r="H826" s="179"/>
      <c r="I826" s="179"/>
      <c r="J826" s="178"/>
      <c r="K826" s="179"/>
      <c r="L826" s="179"/>
      <c r="M826" s="178"/>
      <c r="N826" s="179"/>
      <c r="O826" s="179"/>
      <c r="P826" s="179"/>
      <c r="Q826" s="179"/>
      <c r="R826" s="179"/>
      <c r="S826" s="179"/>
      <c r="T826" s="179"/>
      <c r="U826" s="179"/>
      <c r="V826" s="178"/>
      <c r="W826" s="179"/>
      <c r="X826" s="178"/>
      <c r="Y826" s="179"/>
      <c r="Z826" s="179"/>
      <c r="AA826" s="179"/>
    </row>
    <row r="827">
      <c r="B827" s="176"/>
      <c r="D827" s="179"/>
      <c r="E827" s="179"/>
      <c r="F827" s="179"/>
      <c r="G827" s="179"/>
      <c r="H827" s="179"/>
      <c r="I827" s="179"/>
      <c r="J827" s="178"/>
      <c r="K827" s="179"/>
      <c r="L827" s="179"/>
      <c r="M827" s="178"/>
      <c r="N827" s="179"/>
      <c r="O827" s="179"/>
      <c r="P827" s="179"/>
      <c r="Q827" s="179"/>
      <c r="R827" s="179"/>
      <c r="S827" s="179"/>
      <c r="T827" s="179"/>
      <c r="U827" s="179"/>
      <c r="V827" s="178"/>
      <c r="W827" s="179"/>
      <c r="X827" s="178"/>
      <c r="Y827" s="179"/>
      <c r="Z827" s="179"/>
      <c r="AA827" s="179"/>
    </row>
    <row r="828">
      <c r="B828" s="176"/>
      <c r="D828" s="179"/>
      <c r="E828" s="179"/>
      <c r="F828" s="179"/>
      <c r="G828" s="179"/>
      <c r="H828" s="179"/>
      <c r="I828" s="179"/>
      <c r="J828" s="178"/>
      <c r="K828" s="179"/>
      <c r="L828" s="179"/>
      <c r="M828" s="178"/>
      <c r="N828" s="179"/>
      <c r="O828" s="179"/>
      <c r="P828" s="179"/>
      <c r="Q828" s="179"/>
      <c r="R828" s="179"/>
      <c r="S828" s="179"/>
      <c r="T828" s="179"/>
      <c r="U828" s="179"/>
      <c r="V828" s="178"/>
      <c r="W828" s="179"/>
      <c r="X828" s="178"/>
      <c r="Y828" s="179"/>
      <c r="Z828" s="179"/>
      <c r="AA828" s="179"/>
    </row>
    <row r="829">
      <c r="B829" s="176"/>
      <c r="D829" s="179"/>
      <c r="E829" s="179"/>
      <c r="F829" s="179"/>
      <c r="G829" s="179"/>
      <c r="H829" s="179"/>
      <c r="I829" s="179"/>
      <c r="J829" s="178"/>
      <c r="K829" s="179"/>
      <c r="L829" s="179"/>
      <c r="M829" s="178"/>
      <c r="N829" s="179"/>
      <c r="O829" s="179"/>
      <c r="P829" s="179"/>
      <c r="Q829" s="179"/>
      <c r="R829" s="179"/>
      <c r="S829" s="179"/>
      <c r="T829" s="179"/>
      <c r="U829" s="179"/>
      <c r="V829" s="178"/>
      <c r="W829" s="179"/>
      <c r="X829" s="178"/>
      <c r="Y829" s="179"/>
      <c r="Z829" s="179"/>
      <c r="AA829" s="179"/>
    </row>
    <row r="830">
      <c r="B830" s="176"/>
      <c r="D830" s="179"/>
      <c r="E830" s="179"/>
      <c r="F830" s="179"/>
      <c r="G830" s="179"/>
      <c r="H830" s="179"/>
      <c r="I830" s="179"/>
      <c r="J830" s="178"/>
      <c r="K830" s="179"/>
      <c r="L830" s="179"/>
      <c r="M830" s="178"/>
      <c r="N830" s="179"/>
      <c r="O830" s="179"/>
      <c r="P830" s="179"/>
      <c r="Q830" s="179"/>
      <c r="R830" s="179"/>
      <c r="S830" s="179"/>
      <c r="T830" s="179"/>
      <c r="U830" s="179"/>
      <c r="V830" s="178"/>
      <c r="W830" s="179"/>
      <c r="X830" s="178"/>
      <c r="Y830" s="179"/>
      <c r="Z830" s="179"/>
      <c r="AA830" s="179"/>
    </row>
    <row r="831">
      <c r="B831" s="176"/>
      <c r="D831" s="179"/>
      <c r="E831" s="179"/>
      <c r="F831" s="179"/>
      <c r="G831" s="179"/>
      <c r="H831" s="179"/>
      <c r="I831" s="179"/>
      <c r="J831" s="178"/>
      <c r="K831" s="179"/>
      <c r="L831" s="179"/>
      <c r="M831" s="178"/>
      <c r="N831" s="179"/>
      <c r="O831" s="179"/>
      <c r="P831" s="179"/>
      <c r="Q831" s="179"/>
      <c r="R831" s="179"/>
      <c r="S831" s="179"/>
      <c r="T831" s="179"/>
      <c r="U831" s="179"/>
      <c r="V831" s="178"/>
      <c r="W831" s="179"/>
      <c r="X831" s="178"/>
      <c r="Y831" s="179"/>
      <c r="Z831" s="179"/>
      <c r="AA831" s="179"/>
    </row>
    <row r="832">
      <c r="B832" s="176"/>
      <c r="D832" s="179"/>
      <c r="E832" s="179"/>
      <c r="F832" s="179"/>
      <c r="G832" s="179"/>
      <c r="H832" s="179"/>
      <c r="I832" s="179"/>
      <c r="J832" s="178"/>
      <c r="K832" s="179"/>
      <c r="L832" s="179"/>
      <c r="M832" s="178"/>
      <c r="N832" s="179"/>
      <c r="O832" s="179"/>
      <c r="P832" s="179"/>
      <c r="Q832" s="179"/>
      <c r="R832" s="179"/>
      <c r="S832" s="179"/>
      <c r="T832" s="179"/>
      <c r="U832" s="179"/>
      <c r="V832" s="178"/>
      <c r="W832" s="179"/>
      <c r="X832" s="178"/>
      <c r="Y832" s="179"/>
      <c r="Z832" s="179"/>
      <c r="AA832" s="179"/>
    </row>
    <row r="833">
      <c r="B833" s="176"/>
      <c r="D833" s="179"/>
      <c r="E833" s="179"/>
      <c r="F833" s="179"/>
      <c r="G833" s="179"/>
      <c r="H833" s="179"/>
      <c r="I833" s="179"/>
      <c r="J833" s="178"/>
      <c r="K833" s="179"/>
      <c r="L833" s="179"/>
      <c r="M833" s="178"/>
      <c r="N833" s="179"/>
      <c r="O833" s="179"/>
      <c r="P833" s="179"/>
      <c r="Q833" s="179"/>
      <c r="R833" s="179"/>
      <c r="S833" s="179"/>
      <c r="T833" s="179"/>
      <c r="U833" s="179"/>
      <c r="V833" s="178"/>
      <c r="W833" s="179"/>
      <c r="X833" s="178"/>
      <c r="Y833" s="179"/>
      <c r="Z833" s="179"/>
      <c r="AA833" s="179"/>
    </row>
    <row r="834">
      <c r="B834" s="176"/>
      <c r="D834" s="179"/>
      <c r="E834" s="179"/>
      <c r="F834" s="179"/>
      <c r="G834" s="179"/>
      <c r="H834" s="179"/>
      <c r="I834" s="179"/>
      <c r="J834" s="178"/>
      <c r="K834" s="179"/>
      <c r="L834" s="179"/>
      <c r="M834" s="178"/>
      <c r="N834" s="179"/>
      <c r="O834" s="179"/>
      <c r="P834" s="179"/>
      <c r="Q834" s="179"/>
      <c r="R834" s="179"/>
      <c r="S834" s="179"/>
      <c r="T834" s="179"/>
      <c r="U834" s="179"/>
      <c r="V834" s="178"/>
      <c r="W834" s="179"/>
      <c r="X834" s="178"/>
      <c r="Y834" s="179"/>
      <c r="Z834" s="179"/>
      <c r="AA834" s="179"/>
    </row>
    <row r="835">
      <c r="B835" s="176"/>
      <c r="D835" s="179"/>
      <c r="E835" s="179"/>
      <c r="F835" s="179"/>
      <c r="G835" s="179"/>
      <c r="H835" s="179"/>
      <c r="I835" s="179"/>
      <c r="J835" s="178"/>
      <c r="K835" s="179"/>
      <c r="L835" s="179"/>
      <c r="M835" s="178"/>
      <c r="N835" s="179"/>
      <c r="O835" s="179"/>
      <c r="P835" s="179"/>
      <c r="Q835" s="179"/>
      <c r="R835" s="179"/>
      <c r="S835" s="179"/>
      <c r="T835" s="179"/>
      <c r="U835" s="179"/>
      <c r="V835" s="178"/>
      <c r="W835" s="179"/>
      <c r="X835" s="178"/>
      <c r="Y835" s="179"/>
      <c r="Z835" s="179"/>
      <c r="AA835" s="179"/>
    </row>
    <row r="836">
      <c r="B836" s="176"/>
      <c r="D836" s="179"/>
      <c r="E836" s="179"/>
      <c r="F836" s="179"/>
      <c r="G836" s="179"/>
      <c r="H836" s="179"/>
      <c r="I836" s="179"/>
      <c r="J836" s="178"/>
      <c r="K836" s="179"/>
      <c r="L836" s="179"/>
      <c r="M836" s="178"/>
      <c r="N836" s="179"/>
      <c r="O836" s="179"/>
      <c r="P836" s="179"/>
      <c r="Q836" s="179"/>
      <c r="R836" s="179"/>
      <c r="S836" s="179"/>
      <c r="T836" s="179"/>
      <c r="U836" s="179"/>
      <c r="V836" s="178"/>
      <c r="W836" s="179"/>
      <c r="X836" s="178"/>
      <c r="Y836" s="179"/>
      <c r="Z836" s="179"/>
      <c r="AA836" s="179"/>
    </row>
    <row r="837">
      <c r="B837" s="176"/>
      <c r="D837" s="179"/>
      <c r="E837" s="179"/>
      <c r="F837" s="179"/>
      <c r="G837" s="179"/>
      <c r="H837" s="179"/>
      <c r="I837" s="179"/>
      <c r="J837" s="178"/>
      <c r="K837" s="179"/>
      <c r="L837" s="179"/>
      <c r="M837" s="178"/>
      <c r="N837" s="179"/>
      <c r="O837" s="179"/>
      <c r="P837" s="179"/>
      <c r="Q837" s="179"/>
      <c r="R837" s="179"/>
      <c r="S837" s="179"/>
      <c r="T837" s="179"/>
      <c r="U837" s="179"/>
      <c r="V837" s="178"/>
      <c r="W837" s="179"/>
      <c r="X837" s="178"/>
      <c r="Y837" s="179"/>
      <c r="Z837" s="179"/>
      <c r="AA837" s="179"/>
    </row>
    <row r="838">
      <c r="B838" s="176"/>
      <c r="D838" s="179"/>
      <c r="E838" s="179"/>
      <c r="F838" s="179"/>
      <c r="G838" s="179"/>
      <c r="H838" s="179"/>
      <c r="I838" s="179"/>
      <c r="J838" s="178"/>
      <c r="K838" s="179"/>
      <c r="L838" s="179"/>
      <c r="M838" s="178"/>
      <c r="N838" s="179"/>
      <c r="O838" s="179"/>
      <c r="P838" s="179"/>
      <c r="Q838" s="179"/>
      <c r="R838" s="179"/>
      <c r="S838" s="179"/>
      <c r="T838" s="179"/>
      <c r="U838" s="179"/>
      <c r="V838" s="178"/>
      <c r="W838" s="179"/>
      <c r="X838" s="178"/>
      <c r="Y838" s="179"/>
      <c r="Z838" s="179"/>
      <c r="AA838" s="179"/>
    </row>
    <row r="839">
      <c r="B839" s="176"/>
      <c r="D839" s="179"/>
      <c r="E839" s="179"/>
      <c r="F839" s="179"/>
      <c r="G839" s="179"/>
      <c r="H839" s="179"/>
      <c r="I839" s="179"/>
      <c r="J839" s="178"/>
      <c r="K839" s="179"/>
      <c r="L839" s="179"/>
      <c r="M839" s="178"/>
      <c r="N839" s="179"/>
      <c r="O839" s="179"/>
      <c r="P839" s="179"/>
      <c r="Q839" s="179"/>
      <c r="R839" s="179"/>
      <c r="S839" s="179"/>
      <c r="T839" s="179"/>
      <c r="U839" s="179"/>
      <c r="V839" s="178"/>
      <c r="W839" s="179"/>
      <c r="X839" s="178"/>
      <c r="Y839" s="179"/>
      <c r="Z839" s="179"/>
      <c r="AA839" s="179"/>
    </row>
    <row r="840">
      <c r="B840" s="176"/>
      <c r="D840" s="179"/>
      <c r="E840" s="179"/>
      <c r="F840" s="179"/>
      <c r="G840" s="179"/>
      <c r="H840" s="179"/>
      <c r="I840" s="179"/>
      <c r="J840" s="178"/>
      <c r="K840" s="179"/>
      <c r="L840" s="179"/>
      <c r="M840" s="178"/>
      <c r="N840" s="179"/>
      <c r="O840" s="179"/>
      <c r="P840" s="179"/>
      <c r="Q840" s="179"/>
      <c r="R840" s="179"/>
      <c r="S840" s="179"/>
      <c r="T840" s="179"/>
      <c r="U840" s="179"/>
      <c r="V840" s="178"/>
      <c r="W840" s="179"/>
      <c r="X840" s="178"/>
      <c r="Y840" s="179"/>
      <c r="Z840" s="179"/>
      <c r="AA840" s="179"/>
    </row>
    <row r="841">
      <c r="B841" s="176"/>
      <c r="D841" s="179"/>
      <c r="E841" s="179"/>
      <c r="F841" s="179"/>
      <c r="G841" s="179"/>
      <c r="H841" s="179"/>
      <c r="I841" s="179"/>
      <c r="J841" s="178"/>
      <c r="K841" s="179"/>
      <c r="L841" s="179"/>
      <c r="M841" s="178"/>
      <c r="N841" s="179"/>
      <c r="O841" s="179"/>
      <c r="P841" s="179"/>
      <c r="Q841" s="179"/>
      <c r="R841" s="179"/>
      <c r="S841" s="179"/>
      <c r="T841" s="179"/>
      <c r="U841" s="179"/>
      <c r="V841" s="178"/>
      <c r="W841" s="179"/>
      <c r="X841" s="178"/>
      <c r="Y841" s="179"/>
      <c r="Z841" s="179"/>
      <c r="AA841" s="179"/>
    </row>
    <row r="842">
      <c r="B842" s="176"/>
      <c r="D842" s="179"/>
      <c r="E842" s="179"/>
      <c r="F842" s="179"/>
      <c r="G842" s="179"/>
      <c r="H842" s="179"/>
      <c r="I842" s="179"/>
      <c r="J842" s="178"/>
      <c r="K842" s="179"/>
      <c r="L842" s="179"/>
      <c r="M842" s="178"/>
      <c r="N842" s="179"/>
      <c r="O842" s="179"/>
      <c r="P842" s="179"/>
      <c r="Q842" s="179"/>
      <c r="R842" s="179"/>
      <c r="S842" s="179"/>
      <c r="T842" s="179"/>
      <c r="U842" s="179"/>
      <c r="V842" s="178"/>
      <c r="W842" s="179"/>
      <c r="X842" s="178"/>
      <c r="Y842" s="179"/>
      <c r="Z842" s="179"/>
      <c r="AA842" s="179"/>
    </row>
    <row r="843">
      <c r="B843" s="176"/>
      <c r="D843" s="179"/>
      <c r="E843" s="179"/>
      <c r="F843" s="179"/>
      <c r="G843" s="179"/>
      <c r="H843" s="179"/>
      <c r="I843" s="179"/>
      <c r="J843" s="178"/>
      <c r="K843" s="179"/>
      <c r="L843" s="179"/>
      <c r="M843" s="178"/>
      <c r="N843" s="179"/>
      <c r="O843" s="179"/>
      <c r="P843" s="179"/>
      <c r="Q843" s="179"/>
      <c r="R843" s="179"/>
      <c r="S843" s="179"/>
      <c r="T843" s="179"/>
      <c r="U843" s="179"/>
      <c r="V843" s="178"/>
      <c r="W843" s="179"/>
      <c r="X843" s="178"/>
      <c r="Y843" s="179"/>
      <c r="Z843" s="179"/>
      <c r="AA843" s="179"/>
    </row>
    <row r="844">
      <c r="B844" s="176"/>
      <c r="D844" s="179"/>
      <c r="E844" s="179"/>
      <c r="F844" s="179"/>
      <c r="G844" s="179"/>
      <c r="H844" s="179"/>
      <c r="I844" s="179"/>
      <c r="J844" s="178"/>
      <c r="K844" s="179"/>
      <c r="L844" s="179"/>
      <c r="M844" s="178"/>
      <c r="N844" s="179"/>
      <c r="O844" s="179"/>
      <c r="P844" s="179"/>
      <c r="Q844" s="179"/>
      <c r="R844" s="179"/>
      <c r="S844" s="179"/>
      <c r="T844" s="179"/>
      <c r="U844" s="179"/>
      <c r="V844" s="178"/>
      <c r="W844" s="179"/>
      <c r="X844" s="178"/>
      <c r="Y844" s="179"/>
      <c r="Z844" s="179"/>
      <c r="AA844" s="179"/>
    </row>
    <row r="845">
      <c r="B845" s="176"/>
      <c r="D845" s="179"/>
      <c r="E845" s="179"/>
      <c r="F845" s="179"/>
      <c r="G845" s="179"/>
      <c r="H845" s="179"/>
      <c r="I845" s="179"/>
      <c r="J845" s="178"/>
      <c r="K845" s="179"/>
      <c r="L845" s="179"/>
      <c r="M845" s="178"/>
      <c r="N845" s="179"/>
      <c r="O845" s="179"/>
      <c r="P845" s="179"/>
      <c r="Q845" s="179"/>
      <c r="R845" s="179"/>
      <c r="S845" s="179"/>
      <c r="T845" s="179"/>
      <c r="U845" s="179"/>
      <c r="V845" s="178"/>
      <c r="W845" s="179"/>
      <c r="X845" s="178"/>
      <c r="Y845" s="179"/>
      <c r="Z845" s="179"/>
      <c r="AA845" s="179"/>
    </row>
    <row r="846">
      <c r="B846" s="176"/>
      <c r="D846" s="179"/>
      <c r="E846" s="179"/>
      <c r="F846" s="179"/>
      <c r="G846" s="179"/>
      <c r="H846" s="179"/>
      <c r="I846" s="179"/>
      <c r="J846" s="178"/>
      <c r="K846" s="179"/>
      <c r="L846" s="179"/>
      <c r="M846" s="178"/>
      <c r="N846" s="179"/>
      <c r="O846" s="179"/>
      <c r="P846" s="179"/>
      <c r="Q846" s="179"/>
      <c r="R846" s="179"/>
      <c r="S846" s="179"/>
      <c r="T846" s="179"/>
      <c r="U846" s="179"/>
      <c r="V846" s="178"/>
      <c r="W846" s="179"/>
      <c r="X846" s="178"/>
      <c r="Y846" s="179"/>
      <c r="Z846" s="179"/>
      <c r="AA846" s="179"/>
    </row>
    <row r="847">
      <c r="B847" s="176"/>
      <c r="D847" s="179"/>
      <c r="E847" s="179"/>
      <c r="F847" s="179"/>
      <c r="G847" s="179"/>
      <c r="H847" s="179"/>
      <c r="I847" s="179"/>
      <c r="J847" s="178"/>
      <c r="K847" s="179"/>
      <c r="L847" s="179"/>
      <c r="M847" s="178"/>
      <c r="N847" s="179"/>
      <c r="O847" s="179"/>
      <c r="P847" s="179"/>
      <c r="Q847" s="179"/>
      <c r="R847" s="179"/>
      <c r="S847" s="179"/>
      <c r="T847" s="179"/>
      <c r="U847" s="179"/>
      <c r="V847" s="178"/>
      <c r="W847" s="179"/>
      <c r="X847" s="178"/>
      <c r="Y847" s="179"/>
      <c r="Z847" s="179"/>
      <c r="AA847" s="179"/>
    </row>
    <row r="848">
      <c r="B848" s="176"/>
      <c r="D848" s="179"/>
      <c r="E848" s="179"/>
      <c r="F848" s="179"/>
      <c r="G848" s="179"/>
      <c r="H848" s="179"/>
      <c r="I848" s="179"/>
      <c r="J848" s="178"/>
      <c r="K848" s="179"/>
      <c r="L848" s="179"/>
      <c r="M848" s="178"/>
      <c r="N848" s="179"/>
      <c r="O848" s="179"/>
      <c r="P848" s="179"/>
      <c r="Q848" s="179"/>
      <c r="R848" s="179"/>
      <c r="S848" s="179"/>
      <c r="T848" s="179"/>
      <c r="U848" s="179"/>
      <c r="V848" s="178"/>
      <c r="W848" s="179"/>
      <c r="X848" s="178"/>
      <c r="Y848" s="179"/>
      <c r="Z848" s="179"/>
      <c r="AA848" s="179"/>
    </row>
    <row r="849">
      <c r="B849" s="176"/>
      <c r="D849" s="179"/>
      <c r="E849" s="179"/>
      <c r="F849" s="179"/>
      <c r="G849" s="179"/>
      <c r="H849" s="179"/>
      <c r="I849" s="179"/>
      <c r="J849" s="178"/>
      <c r="K849" s="179"/>
      <c r="L849" s="179"/>
      <c r="M849" s="178"/>
      <c r="N849" s="179"/>
      <c r="O849" s="179"/>
      <c r="P849" s="179"/>
      <c r="Q849" s="179"/>
      <c r="R849" s="179"/>
      <c r="S849" s="179"/>
      <c r="T849" s="179"/>
      <c r="U849" s="179"/>
      <c r="V849" s="178"/>
      <c r="W849" s="179"/>
      <c r="X849" s="178"/>
      <c r="Y849" s="179"/>
      <c r="Z849" s="179"/>
      <c r="AA849" s="179"/>
    </row>
    <row r="850">
      <c r="B850" s="176"/>
      <c r="D850" s="179"/>
      <c r="E850" s="179"/>
      <c r="F850" s="179"/>
      <c r="G850" s="179"/>
      <c r="H850" s="179"/>
      <c r="I850" s="179"/>
      <c r="J850" s="178"/>
      <c r="K850" s="179"/>
      <c r="L850" s="179"/>
      <c r="M850" s="178"/>
      <c r="N850" s="179"/>
      <c r="O850" s="179"/>
      <c r="P850" s="179"/>
      <c r="Q850" s="179"/>
      <c r="R850" s="179"/>
      <c r="S850" s="179"/>
      <c r="T850" s="179"/>
      <c r="U850" s="179"/>
      <c r="V850" s="178"/>
      <c r="W850" s="179"/>
      <c r="X850" s="178"/>
      <c r="Y850" s="179"/>
      <c r="Z850" s="179"/>
      <c r="AA850" s="179"/>
    </row>
    <row r="851">
      <c r="B851" s="176"/>
      <c r="D851" s="179"/>
      <c r="E851" s="179"/>
      <c r="F851" s="179"/>
      <c r="G851" s="179"/>
      <c r="H851" s="179"/>
      <c r="I851" s="179"/>
      <c r="J851" s="178"/>
      <c r="K851" s="179"/>
      <c r="L851" s="179"/>
      <c r="M851" s="178"/>
      <c r="N851" s="179"/>
      <c r="O851" s="179"/>
      <c r="P851" s="179"/>
      <c r="Q851" s="179"/>
      <c r="R851" s="179"/>
      <c r="S851" s="179"/>
      <c r="T851" s="179"/>
      <c r="U851" s="179"/>
      <c r="V851" s="178"/>
      <c r="W851" s="179"/>
      <c r="X851" s="178"/>
      <c r="Y851" s="179"/>
      <c r="Z851" s="179"/>
      <c r="AA851" s="179"/>
    </row>
    <row r="852">
      <c r="B852" s="176"/>
      <c r="D852" s="179"/>
      <c r="E852" s="179"/>
      <c r="F852" s="179"/>
      <c r="G852" s="179"/>
      <c r="H852" s="179"/>
      <c r="I852" s="179"/>
      <c r="J852" s="178"/>
      <c r="K852" s="179"/>
      <c r="L852" s="179"/>
      <c r="M852" s="178"/>
      <c r="N852" s="179"/>
      <c r="O852" s="179"/>
      <c r="P852" s="179"/>
      <c r="Q852" s="179"/>
      <c r="R852" s="179"/>
      <c r="S852" s="179"/>
      <c r="T852" s="179"/>
      <c r="U852" s="179"/>
      <c r="V852" s="178"/>
      <c r="W852" s="179"/>
      <c r="X852" s="178"/>
      <c r="Y852" s="179"/>
      <c r="Z852" s="179"/>
      <c r="AA852" s="179"/>
    </row>
    <row r="853">
      <c r="B853" s="176"/>
      <c r="D853" s="179"/>
      <c r="E853" s="179"/>
      <c r="F853" s="179"/>
      <c r="G853" s="179"/>
      <c r="H853" s="179"/>
      <c r="I853" s="179"/>
      <c r="J853" s="178"/>
      <c r="K853" s="179"/>
      <c r="L853" s="179"/>
      <c r="M853" s="178"/>
      <c r="N853" s="179"/>
      <c r="O853" s="179"/>
      <c r="P853" s="179"/>
      <c r="Q853" s="179"/>
      <c r="R853" s="179"/>
      <c r="S853" s="179"/>
      <c r="T853" s="179"/>
      <c r="U853" s="179"/>
      <c r="V853" s="178"/>
      <c r="W853" s="179"/>
      <c r="X853" s="178"/>
      <c r="Y853" s="179"/>
      <c r="Z853" s="179"/>
      <c r="AA853" s="179"/>
    </row>
    <row r="854">
      <c r="B854" s="176"/>
      <c r="D854" s="179"/>
      <c r="E854" s="179"/>
      <c r="F854" s="179"/>
      <c r="G854" s="179"/>
      <c r="H854" s="179"/>
      <c r="I854" s="179"/>
      <c r="J854" s="178"/>
      <c r="K854" s="179"/>
      <c r="L854" s="179"/>
      <c r="M854" s="178"/>
      <c r="N854" s="179"/>
      <c r="O854" s="179"/>
      <c r="P854" s="179"/>
      <c r="Q854" s="179"/>
      <c r="R854" s="179"/>
      <c r="S854" s="179"/>
      <c r="T854" s="179"/>
      <c r="U854" s="179"/>
      <c r="V854" s="178"/>
      <c r="W854" s="179"/>
      <c r="X854" s="178"/>
      <c r="Y854" s="179"/>
      <c r="Z854" s="179"/>
      <c r="AA854" s="179"/>
    </row>
    <row r="855">
      <c r="B855" s="176"/>
      <c r="D855" s="179"/>
      <c r="E855" s="179"/>
      <c r="F855" s="179"/>
      <c r="G855" s="179"/>
      <c r="H855" s="179"/>
      <c r="I855" s="179"/>
      <c r="J855" s="178"/>
      <c r="K855" s="179"/>
      <c r="L855" s="179"/>
      <c r="M855" s="178"/>
      <c r="N855" s="179"/>
      <c r="O855" s="179"/>
      <c r="P855" s="179"/>
      <c r="Q855" s="179"/>
      <c r="R855" s="179"/>
      <c r="S855" s="179"/>
      <c r="T855" s="179"/>
      <c r="U855" s="179"/>
      <c r="V855" s="178"/>
      <c r="W855" s="179"/>
      <c r="X855" s="178"/>
      <c r="Y855" s="179"/>
      <c r="Z855" s="179"/>
      <c r="AA855" s="179"/>
    </row>
    <row r="856">
      <c r="B856" s="176"/>
      <c r="D856" s="179"/>
      <c r="E856" s="179"/>
      <c r="F856" s="179"/>
      <c r="G856" s="179"/>
      <c r="H856" s="179"/>
      <c r="I856" s="179"/>
      <c r="J856" s="178"/>
      <c r="K856" s="179"/>
      <c r="L856" s="179"/>
      <c r="M856" s="178"/>
      <c r="N856" s="179"/>
      <c r="O856" s="179"/>
      <c r="P856" s="179"/>
      <c r="Q856" s="179"/>
      <c r="R856" s="179"/>
      <c r="S856" s="179"/>
      <c r="T856" s="179"/>
      <c r="U856" s="179"/>
      <c r="V856" s="178"/>
      <c r="W856" s="179"/>
      <c r="X856" s="178"/>
      <c r="Y856" s="179"/>
      <c r="Z856" s="179"/>
      <c r="AA856" s="179"/>
    </row>
    <row r="857">
      <c r="B857" s="176"/>
      <c r="D857" s="179"/>
      <c r="E857" s="179"/>
      <c r="F857" s="179"/>
      <c r="G857" s="179"/>
      <c r="H857" s="179"/>
      <c r="I857" s="179"/>
      <c r="J857" s="178"/>
      <c r="K857" s="179"/>
      <c r="L857" s="179"/>
      <c r="M857" s="178"/>
      <c r="N857" s="179"/>
      <c r="O857" s="179"/>
      <c r="P857" s="179"/>
      <c r="Q857" s="179"/>
      <c r="R857" s="179"/>
      <c r="S857" s="179"/>
      <c r="T857" s="179"/>
      <c r="U857" s="179"/>
      <c r="V857" s="178"/>
      <c r="W857" s="179"/>
      <c r="X857" s="178"/>
      <c r="Y857" s="179"/>
      <c r="Z857" s="179"/>
      <c r="AA857" s="179"/>
    </row>
    <row r="858">
      <c r="B858" s="176"/>
      <c r="D858" s="179"/>
      <c r="E858" s="179"/>
      <c r="F858" s="179"/>
      <c r="G858" s="179"/>
      <c r="H858" s="179"/>
      <c r="I858" s="179"/>
      <c r="J858" s="178"/>
      <c r="K858" s="179"/>
      <c r="L858" s="179"/>
      <c r="M858" s="178"/>
      <c r="N858" s="179"/>
      <c r="O858" s="179"/>
      <c r="P858" s="179"/>
      <c r="Q858" s="179"/>
      <c r="R858" s="179"/>
      <c r="S858" s="179"/>
      <c r="T858" s="179"/>
      <c r="U858" s="179"/>
      <c r="V858" s="178"/>
      <c r="W858" s="179"/>
      <c r="X858" s="178"/>
      <c r="Y858" s="179"/>
      <c r="Z858" s="179"/>
      <c r="AA858" s="179"/>
    </row>
    <row r="859">
      <c r="B859" s="176"/>
      <c r="D859" s="179"/>
      <c r="E859" s="179"/>
      <c r="F859" s="179"/>
      <c r="G859" s="179"/>
      <c r="H859" s="179"/>
      <c r="I859" s="179"/>
      <c r="J859" s="178"/>
      <c r="K859" s="179"/>
      <c r="L859" s="179"/>
      <c r="M859" s="178"/>
      <c r="N859" s="179"/>
      <c r="O859" s="179"/>
      <c r="P859" s="179"/>
      <c r="Q859" s="179"/>
      <c r="R859" s="179"/>
      <c r="S859" s="179"/>
      <c r="T859" s="179"/>
      <c r="U859" s="179"/>
      <c r="V859" s="178"/>
      <c r="W859" s="179"/>
      <c r="X859" s="178"/>
      <c r="Y859" s="179"/>
      <c r="Z859" s="179"/>
      <c r="AA859" s="179"/>
    </row>
    <row r="860">
      <c r="B860" s="176"/>
      <c r="D860" s="179"/>
      <c r="E860" s="179"/>
      <c r="F860" s="179"/>
      <c r="G860" s="179"/>
      <c r="H860" s="179"/>
      <c r="I860" s="179"/>
      <c r="J860" s="178"/>
      <c r="K860" s="179"/>
      <c r="L860" s="179"/>
      <c r="M860" s="178"/>
      <c r="N860" s="179"/>
      <c r="O860" s="179"/>
      <c r="P860" s="179"/>
      <c r="Q860" s="179"/>
      <c r="R860" s="179"/>
      <c r="S860" s="179"/>
      <c r="T860" s="179"/>
      <c r="U860" s="179"/>
      <c r="V860" s="178"/>
      <c r="W860" s="179"/>
      <c r="X860" s="178"/>
      <c r="Y860" s="179"/>
      <c r="Z860" s="179"/>
      <c r="AA860" s="179"/>
    </row>
    <row r="861">
      <c r="B861" s="176"/>
      <c r="D861" s="179"/>
      <c r="E861" s="179"/>
      <c r="F861" s="179"/>
      <c r="G861" s="179"/>
      <c r="H861" s="179"/>
      <c r="I861" s="179"/>
      <c r="J861" s="178"/>
      <c r="K861" s="179"/>
      <c r="L861" s="179"/>
      <c r="M861" s="178"/>
      <c r="N861" s="179"/>
      <c r="O861" s="179"/>
      <c r="P861" s="179"/>
      <c r="Q861" s="179"/>
      <c r="R861" s="179"/>
      <c r="S861" s="179"/>
      <c r="T861" s="179"/>
      <c r="U861" s="179"/>
      <c r="V861" s="178"/>
      <c r="W861" s="179"/>
      <c r="X861" s="178"/>
      <c r="Y861" s="179"/>
      <c r="Z861" s="179"/>
      <c r="AA861" s="179"/>
    </row>
    <row r="862">
      <c r="B862" s="176"/>
      <c r="D862" s="179"/>
      <c r="E862" s="179"/>
      <c r="F862" s="179"/>
      <c r="G862" s="179"/>
      <c r="H862" s="179"/>
      <c r="I862" s="179"/>
      <c r="J862" s="178"/>
      <c r="K862" s="179"/>
      <c r="L862" s="179"/>
      <c r="M862" s="178"/>
      <c r="N862" s="179"/>
      <c r="O862" s="179"/>
      <c r="P862" s="179"/>
      <c r="Q862" s="179"/>
      <c r="R862" s="179"/>
      <c r="S862" s="179"/>
      <c r="T862" s="179"/>
      <c r="U862" s="179"/>
      <c r="V862" s="178"/>
      <c r="W862" s="179"/>
      <c r="X862" s="178"/>
      <c r="Y862" s="179"/>
      <c r="Z862" s="179"/>
      <c r="AA862" s="179"/>
    </row>
    <row r="863">
      <c r="B863" s="176"/>
      <c r="D863" s="179"/>
      <c r="E863" s="179"/>
      <c r="F863" s="179"/>
      <c r="G863" s="179"/>
      <c r="H863" s="179"/>
      <c r="I863" s="179"/>
      <c r="J863" s="178"/>
      <c r="K863" s="179"/>
      <c r="L863" s="179"/>
      <c r="M863" s="178"/>
      <c r="N863" s="179"/>
      <c r="O863" s="179"/>
      <c r="P863" s="179"/>
      <c r="Q863" s="179"/>
      <c r="R863" s="179"/>
      <c r="S863" s="179"/>
      <c r="T863" s="179"/>
      <c r="U863" s="179"/>
      <c r="V863" s="178"/>
      <c r="W863" s="179"/>
      <c r="X863" s="178"/>
      <c r="Y863" s="179"/>
      <c r="Z863" s="179"/>
      <c r="AA863" s="179"/>
    </row>
    <row r="864">
      <c r="B864" s="176"/>
      <c r="D864" s="179"/>
      <c r="E864" s="179"/>
      <c r="F864" s="179"/>
      <c r="G864" s="179"/>
      <c r="H864" s="179"/>
      <c r="I864" s="179"/>
      <c r="J864" s="178"/>
      <c r="K864" s="179"/>
      <c r="L864" s="179"/>
      <c r="M864" s="178"/>
      <c r="N864" s="179"/>
      <c r="O864" s="179"/>
      <c r="P864" s="179"/>
      <c r="Q864" s="179"/>
      <c r="R864" s="179"/>
      <c r="S864" s="179"/>
      <c r="T864" s="179"/>
      <c r="U864" s="179"/>
      <c r="V864" s="178"/>
      <c r="W864" s="179"/>
      <c r="X864" s="178"/>
      <c r="Y864" s="179"/>
      <c r="Z864" s="179"/>
      <c r="AA864" s="179"/>
    </row>
    <row r="865">
      <c r="B865" s="176"/>
      <c r="D865" s="179"/>
      <c r="E865" s="179"/>
      <c r="F865" s="179"/>
      <c r="G865" s="179"/>
      <c r="H865" s="179"/>
      <c r="I865" s="179"/>
      <c r="J865" s="178"/>
      <c r="K865" s="179"/>
      <c r="L865" s="179"/>
      <c r="M865" s="178"/>
      <c r="N865" s="179"/>
      <c r="O865" s="179"/>
      <c r="P865" s="179"/>
      <c r="Q865" s="179"/>
      <c r="R865" s="179"/>
      <c r="S865" s="179"/>
      <c r="T865" s="179"/>
      <c r="U865" s="179"/>
      <c r="V865" s="178"/>
      <c r="W865" s="179"/>
      <c r="X865" s="178"/>
      <c r="Y865" s="179"/>
      <c r="Z865" s="179"/>
      <c r="AA865" s="179"/>
    </row>
    <row r="866">
      <c r="B866" s="176"/>
      <c r="D866" s="179"/>
      <c r="E866" s="179"/>
      <c r="F866" s="179"/>
      <c r="G866" s="179"/>
      <c r="H866" s="179"/>
      <c r="I866" s="179"/>
      <c r="J866" s="178"/>
      <c r="K866" s="179"/>
      <c r="L866" s="179"/>
      <c r="M866" s="178"/>
      <c r="N866" s="179"/>
      <c r="O866" s="179"/>
      <c r="P866" s="179"/>
      <c r="Q866" s="179"/>
      <c r="R866" s="179"/>
      <c r="S866" s="179"/>
      <c r="T866" s="179"/>
      <c r="U866" s="179"/>
      <c r="V866" s="178"/>
      <c r="W866" s="179"/>
      <c r="X866" s="178"/>
      <c r="Y866" s="179"/>
      <c r="Z866" s="179"/>
      <c r="AA866" s="179"/>
    </row>
    <row r="867">
      <c r="B867" s="176"/>
      <c r="D867" s="179"/>
      <c r="E867" s="179"/>
      <c r="F867" s="179"/>
      <c r="G867" s="179"/>
      <c r="H867" s="179"/>
      <c r="I867" s="179"/>
      <c r="J867" s="178"/>
      <c r="K867" s="179"/>
      <c r="L867" s="179"/>
      <c r="M867" s="178"/>
      <c r="N867" s="179"/>
      <c r="O867" s="179"/>
      <c r="P867" s="179"/>
      <c r="Q867" s="179"/>
      <c r="R867" s="179"/>
      <c r="S867" s="179"/>
      <c r="T867" s="179"/>
      <c r="U867" s="179"/>
      <c r="V867" s="178"/>
      <c r="W867" s="179"/>
      <c r="X867" s="178"/>
      <c r="Y867" s="179"/>
      <c r="Z867" s="179"/>
      <c r="AA867" s="179"/>
    </row>
    <row r="868">
      <c r="B868" s="176"/>
      <c r="D868" s="179"/>
      <c r="E868" s="179"/>
      <c r="F868" s="179"/>
      <c r="G868" s="179"/>
      <c r="H868" s="179"/>
      <c r="I868" s="179"/>
      <c r="J868" s="178"/>
      <c r="K868" s="179"/>
      <c r="L868" s="179"/>
      <c r="M868" s="178"/>
      <c r="N868" s="179"/>
      <c r="O868" s="179"/>
      <c r="P868" s="179"/>
      <c r="Q868" s="179"/>
      <c r="R868" s="179"/>
      <c r="S868" s="179"/>
      <c r="T868" s="179"/>
      <c r="U868" s="179"/>
      <c r="V868" s="178"/>
      <c r="W868" s="179"/>
      <c r="X868" s="178"/>
      <c r="Y868" s="179"/>
      <c r="Z868" s="179"/>
      <c r="AA868" s="179"/>
    </row>
    <row r="869">
      <c r="B869" s="176"/>
      <c r="D869" s="179"/>
      <c r="E869" s="179"/>
      <c r="F869" s="179"/>
      <c r="G869" s="179"/>
      <c r="H869" s="179"/>
      <c r="I869" s="179"/>
      <c r="J869" s="178"/>
      <c r="K869" s="179"/>
      <c r="L869" s="179"/>
      <c r="M869" s="178"/>
      <c r="N869" s="179"/>
      <c r="O869" s="179"/>
      <c r="P869" s="179"/>
      <c r="Q869" s="179"/>
      <c r="R869" s="179"/>
      <c r="S869" s="179"/>
      <c r="T869" s="179"/>
      <c r="U869" s="179"/>
      <c r="V869" s="178"/>
      <c r="W869" s="179"/>
      <c r="X869" s="178"/>
      <c r="Y869" s="179"/>
      <c r="Z869" s="179"/>
      <c r="AA869" s="179"/>
    </row>
    <row r="870">
      <c r="B870" s="176"/>
      <c r="D870" s="179"/>
      <c r="E870" s="179"/>
      <c r="F870" s="179"/>
      <c r="G870" s="179"/>
      <c r="H870" s="179"/>
      <c r="I870" s="179"/>
      <c r="J870" s="178"/>
      <c r="K870" s="179"/>
      <c r="L870" s="179"/>
      <c r="M870" s="178"/>
      <c r="N870" s="179"/>
      <c r="O870" s="179"/>
      <c r="P870" s="179"/>
      <c r="Q870" s="179"/>
      <c r="R870" s="179"/>
      <c r="S870" s="179"/>
      <c r="T870" s="179"/>
      <c r="U870" s="179"/>
      <c r="V870" s="178"/>
      <c r="W870" s="179"/>
      <c r="X870" s="178"/>
      <c r="Y870" s="179"/>
      <c r="Z870" s="179"/>
      <c r="AA870" s="179"/>
    </row>
    <row r="871">
      <c r="B871" s="176"/>
      <c r="D871" s="179"/>
      <c r="E871" s="179"/>
      <c r="F871" s="179"/>
      <c r="G871" s="179"/>
      <c r="H871" s="179"/>
      <c r="I871" s="179"/>
      <c r="J871" s="178"/>
      <c r="K871" s="179"/>
      <c r="L871" s="179"/>
      <c r="M871" s="178"/>
      <c r="N871" s="179"/>
      <c r="O871" s="179"/>
      <c r="P871" s="179"/>
      <c r="Q871" s="179"/>
      <c r="R871" s="179"/>
      <c r="S871" s="179"/>
      <c r="T871" s="179"/>
      <c r="U871" s="179"/>
      <c r="V871" s="178"/>
      <c r="W871" s="179"/>
      <c r="X871" s="178"/>
      <c r="Y871" s="179"/>
      <c r="Z871" s="179"/>
      <c r="AA871" s="179"/>
    </row>
    <row r="872">
      <c r="B872" s="176"/>
      <c r="D872" s="179"/>
      <c r="E872" s="179"/>
      <c r="F872" s="179"/>
      <c r="G872" s="179"/>
      <c r="H872" s="179"/>
      <c r="I872" s="179"/>
      <c r="J872" s="178"/>
      <c r="K872" s="179"/>
      <c r="L872" s="179"/>
      <c r="M872" s="178"/>
      <c r="N872" s="179"/>
      <c r="O872" s="179"/>
      <c r="P872" s="179"/>
      <c r="Q872" s="179"/>
      <c r="R872" s="179"/>
      <c r="S872" s="179"/>
      <c r="T872" s="179"/>
      <c r="U872" s="179"/>
      <c r="V872" s="178"/>
      <c r="W872" s="179"/>
      <c r="X872" s="178"/>
      <c r="Y872" s="179"/>
      <c r="Z872" s="179"/>
      <c r="AA872" s="179"/>
    </row>
    <row r="873">
      <c r="B873" s="176"/>
      <c r="D873" s="179"/>
      <c r="E873" s="179"/>
      <c r="F873" s="179"/>
      <c r="G873" s="179"/>
      <c r="H873" s="179"/>
      <c r="I873" s="179"/>
      <c r="J873" s="178"/>
      <c r="K873" s="179"/>
      <c r="L873" s="179"/>
      <c r="M873" s="178"/>
      <c r="N873" s="179"/>
      <c r="O873" s="179"/>
      <c r="P873" s="179"/>
      <c r="Q873" s="179"/>
      <c r="R873" s="179"/>
      <c r="S873" s="179"/>
      <c r="T873" s="179"/>
      <c r="U873" s="179"/>
      <c r="V873" s="178"/>
      <c r="W873" s="179"/>
      <c r="X873" s="178"/>
      <c r="Y873" s="179"/>
      <c r="Z873" s="179"/>
      <c r="AA873" s="179"/>
    </row>
    <row r="874">
      <c r="B874" s="176"/>
      <c r="D874" s="179"/>
      <c r="E874" s="179"/>
      <c r="F874" s="179"/>
      <c r="G874" s="179"/>
      <c r="H874" s="179"/>
      <c r="I874" s="179"/>
      <c r="J874" s="178"/>
      <c r="K874" s="179"/>
      <c r="L874" s="179"/>
      <c r="M874" s="178"/>
      <c r="N874" s="179"/>
      <c r="O874" s="179"/>
      <c r="P874" s="179"/>
      <c r="Q874" s="179"/>
      <c r="R874" s="179"/>
      <c r="S874" s="179"/>
      <c r="T874" s="179"/>
      <c r="U874" s="179"/>
      <c r="V874" s="178"/>
      <c r="W874" s="179"/>
      <c r="X874" s="178"/>
      <c r="Y874" s="179"/>
      <c r="Z874" s="179"/>
      <c r="AA874" s="179"/>
    </row>
    <row r="875">
      <c r="B875" s="176"/>
      <c r="D875" s="179"/>
      <c r="E875" s="179"/>
      <c r="F875" s="179"/>
      <c r="G875" s="179"/>
      <c r="H875" s="179"/>
      <c r="I875" s="179"/>
      <c r="J875" s="178"/>
      <c r="K875" s="179"/>
      <c r="L875" s="179"/>
      <c r="M875" s="178"/>
      <c r="N875" s="179"/>
      <c r="O875" s="179"/>
      <c r="P875" s="179"/>
      <c r="Q875" s="179"/>
      <c r="R875" s="179"/>
      <c r="S875" s="179"/>
      <c r="T875" s="179"/>
      <c r="U875" s="179"/>
      <c r="V875" s="178"/>
      <c r="W875" s="179"/>
      <c r="X875" s="178"/>
      <c r="Y875" s="179"/>
      <c r="Z875" s="179"/>
      <c r="AA875" s="179"/>
    </row>
    <row r="876">
      <c r="B876" s="176"/>
      <c r="D876" s="179"/>
      <c r="E876" s="179"/>
      <c r="F876" s="179"/>
      <c r="G876" s="179"/>
      <c r="H876" s="179"/>
      <c r="I876" s="179"/>
      <c r="J876" s="178"/>
      <c r="K876" s="179"/>
      <c r="L876" s="179"/>
      <c r="M876" s="178"/>
      <c r="N876" s="179"/>
      <c r="O876" s="179"/>
      <c r="P876" s="179"/>
      <c r="Q876" s="179"/>
      <c r="R876" s="179"/>
      <c r="S876" s="179"/>
      <c r="T876" s="179"/>
      <c r="U876" s="179"/>
      <c r="V876" s="178"/>
      <c r="W876" s="179"/>
      <c r="X876" s="178"/>
      <c r="Y876" s="179"/>
      <c r="Z876" s="179"/>
      <c r="AA876" s="179"/>
    </row>
    <row r="877">
      <c r="B877" s="176"/>
      <c r="D877" s="179"/>
      <c r="E877" s="179"/>
      <c r="F877" s="179"/>
      <c r="G877" s="179"/>
      <c r="H877" s="179"/>
      <c r="I877" s="179"/>
      <c r="J877" s="178"/>
      <c r="K877" s="179"/>
      <c r="L877" s="179"/>
      <c r="M877" s="178"/>
      <c r="N877" s="179"/>
      <c r="O877" s="179"/>
      <c r="P877" s="179"/>
      <c r="Q877" s="179"/>
      <c r="R877" s="179"/>
      <c r="S877" s="179"/>
      <c r="T877" s="179"/>
      <c r="U877" s="179"/>
      <c r="V877" s="178"/>
      <c r="W877" s="179"/>
      <c r="X877" s="178"/>
      <c r="Y877" s="179"/>
      <c r="Z877" s="179"/>
      <c r="AA877" s="179"/>
    </row>
    <row r="878">
      <c r="B878" s="176"/>
      <c r="D878" s="179"/>
      <c r="E878" s="179"/>
      <c r="F878" s="179"/>
      <c r="G878" s="179"/>
      <c r="H878" s="179"/>
      <c r="I878" s="179"/>
      <c r="J878" s="178"/>
      <c r="K878" s="179"/>
      <c r="L878" s="179"/>
      <c r="M878" s="178"/>
      <c r="N878" s="179"/>
      <c r="O878" s="179"/>
      <c r="P878" s="179"/>
      <c r="Q878" s="179"/>
      <c r="R878" s="179"/>
      <c r="S878" s="179"/>
      <c r="T878" s="179"/>
      <c r="U878" s="179"/>
      <c r="V878" s="178"/>
      <c r="W878" s="179"/>
      <c r="X878" s="178"/>
      <c r="Y878" s="179"/>
      <c r="Z878" s="179"/>
      <c r="AA878" s="179"/>
    </row>
    <row r="879">
      <c r="B879" s="176"/>
      <c r="D879" s="179"/>
      <c r="E879" s="179"/>
      <c r="F879" s="179"/>
      <c r="G879" s="179"/>
      <c r="H879" s="179"/>
      <c r="I879" s="179"/>
      <c r="J879" s="178"/>
      <c r="K879" s="179"/>
      <c r="L879" s="179"/>
      <c r="M879" s="178"/>
      <c r="N879" s="179"/>
      <c r="O879" s="179"/>
      <c r="P879" s="179"/>
      <c r="Q879" s="179"/>
      <c r="R879" s="179"/>
      <c r="S879" s="179"/>
      <c r="T879" s="179"/>
      <c r="U879" s="179"/>
      <c r="V879" s="178"/>
      <c r="W879" s="179"/>
      <c r="X879" s="178"/>
      <c r="Y879" s="179"/>
      <c r="Z879" s="179"/>
      <c r="AA879" s="179"/>
    </row>
    <row r="880">
      <c r="B880" s="176"/>
      <c r="D880" s="179"/>
      <c r="E880" s="179"/>
      <c r="F880" s="179"/>
      <c r="G880" s="179"/>
      <c r="H880" s="179"/>
      <c r="I880" s="179"/>
      <c r="J880" s="178"/>
      <c r="K880" s="179"/>
      <c r="L880" s="179"/>
      <c r="M880" s="178"/>
      <c r="N880" s="179"/>
      <c r="O880" s="179"/>
      <c r="P880" s="179"/>
      <c r="Q880" s="179"/>
      <c r="R880" s="179"/>
      <c r="S880" s="179"/>
      <c r="T880" s="179"/>
      <c r="U880" s="179"/>
      <c r="V880" s="178"/>
      <c r="W880" s="179"/>
      <c r="X880" s="178"/>
      <c r="Y880" s="179"/>
      <c r="Z880" s="179"/>
      <c r="AA880" s="179"/>
    </row>
    <row r="881">
      <c r="B881" s="176"/>
      <c r="D881" s="179"/>
      <c r="E881" s="179"/>
      <c r="F881" s="179"/>
      <c r="G881" s="179"/>
      <c r="H881" s="179"/>
      <c r="I881" s="179"/>
      <c r="J881" s="178"/>
      <c r="K881" s="179"/>
      <c r="L881" s="179"/>
      <c r="M881" s="178"/>
      <c r="N881" s="179"/>
      <c r="O881" s="179"/>
      <c r="P881" s="179"/>
      <c r="Q881" s="179"/>
      <c r="R881" s="179"/>
      <c r="S881" s="179"/>
      <c r="T881" s="179"/>
      <c r="U881" s="179"/>
      <c r="V881" s="178"/>
      <c r="W881" s="179"/>
      <c r="X881" s="178"/>
      <c r="Y881" s="179"/>
      <c r="Z881" s="179"/>
      <c r="AA881" s="179"/>
    </row>
    <row r="882">
      <c r="B882" s="176"/>
      <c r="D882" s="179"/>
      <c r="E882" s="179"/>
      <c r="F882" s="179"/>
      <c r="G882" s="179"/>
      <c r="H882" s="179"/>
      <c r="I882" s="179"/>
      <c r="J882" s="178"/>
      <c r="K882" s="179"/>
      <c r="L882" s="179"/>
      <c r="M882" s="178"/>
      <c r="N882" s="179"/>
      <c r="O882" s="179"/>
      <c r="P882" s="179"/>
      <c r="Q882" s="179"/>
      <c r="R882" s="179"/>
      <c r="S882" s="179"/>
      <c r="T882" s="179"/>
      <c r="U882" s="179"/>
      <c r="V882" s="178"/>
      <c r="W882" s="179"/>
      <c r="X882" s="178"/>
      <c r="Y882" s="179"/>
      <c r="Z882" s="179"/>
      <c r="AA882" s="179"/>
    </row>
    <row r="883">
      <c r="B883" s="176"/>
      <c r="D883" s="179"/>
      <c r="E883" s="179"/>
      <c r="F883" s="179"/>
      <c r="G883" s="179"/>
      <c r="H883" s="179"/>
      <c r="I883" s="179"/>
      <c r="J883" s="178"/>
      <c r="K883" s="179"/>
      <c r="L883" s="179"/>
      <c r="M883" s="178"/>
      <c r="N883" s="179"/>
      <c r="O883" s="179"/>
      <c r="P883" s="179"/>
      <c r="Q883" s="179"/>
      <c r="R883" s="179"/>
      <c r="S883" s="179"/>
      <c r="T883" s="179"/>
      <c r="U883" s="179"/>
      <c r="V883" s="178"/>
      <c r="W883" s="179"/>
      <c r="X883" s="178"/>
      <c r="Y883" s="179"/>
      <c r="Z883" s="179"/>
      <c r="AA883" s="179"/>
    </row>
    <row r="884">
      <c r="B884" s="176"/>
      <c r="D884" s="179"/>
      <c r="E884" s="179"/>
      <c r="F884" s="179"/>
      <c r="G884" s="179"/>
      <c r="H884" s="179"/>
      <c r="I884" s="179"/>
      <c r="J884" s="178"/>
      <c r="K884" s="179"/>
      <c r="L884" s="179"/>
      <c r="M884" s="178"/>
      <c r="N884" s="179"/>
      <c r="O884" s="179"/>
      <c r="P884" s="179"/>
      <c r="Q884" s="179"/>
      <c r="R884" s="179"/>
      <c r="S884" s="179"/>
      <c r="T884" s="179"/>
      <c r="U884" s="179"/>
      <c r="V884" s="178"/>
      <c r="W884" s="179"/>
      <c r="X884" s="178"/>
      <c r="Y884" s="179"/>
      <c r="Z884" s="179"/>
      <c r="AA884" s="179"/>
    </row>
    <row r="885">
      <c r="B885" s="176"/>
      <c r="D885" s="179"/>
      <c r="E885" s="179"/>
      <c r="F885" s="179"/>
      <c r="G885" s="179"/>
      <c r="H885" s="179"/>
      <c r="I885" s="179"/>
      <c r="J885" s="178"/>
      <c r="K885" s="179"/>
      <c r="L885" s="179"/>
      <c r="M885" s="178"/>
      <c r="N885" s="179"/>
      <c r="O885" s="179"/>
      <c r="P885" s="179"/>
      <c r="Q885" s="179"/>
      <c r="R885" s="179"/>
      <c r="S885" s="179"/>
      <c r="T885" s="179"/>
      <c r="U885" s="179"/>
      <c r="V885" s="178"/>
      <c r="W885" s="179"/>
      <c r="X885" s="178"/>
      <c r="Y885" s="179"/>
      <c r="Z885" s="179"/>
      <c r="AA885" s="179"/>
    </row>
    <row r="886">
      <c r="B886" s="176"/>
      <c r="D886" s="179"/>
      <c r="E886" s="179"/>
      <c r="F886" s="179"/>
      <c r="G886" s="179"/>
      <c r="H886" s="179"/>
      <c r="I886" s="179"/>
      <c r="J886" s="178"/>
      <c r="K886" s="179"/>
      <c r="L886" s="179"/>
      <c r="M886" s="178"/>
      <c r="N886" s="179"/>
      <c r="O886" s="179"/>
      <c r="P886" s="179"/>
      <c r="Q886" s="179"/>
      <c r="R886" s="179"/>
      <c r="S886" s="179"/>
      <c r="T886" s="179"/>
      <c r="U886" s="179"/>
      <c r="V886" s="178"/>
      <c r="W886" s="179"/>
      <c r="X886" s="178"/>
      <c r="Y886" s="179"/>
      <c r="Z886" s="179"/>
      <c r="AA886" s="179"/>
    </row>
    <row r="887">
      <c r="B887" s="176"/>
      <c r="D887" s="179"/>
      <c r="E887" s="179"/>
      <c r="F887" s="179"/>
      <c r="G887" s="179"/>
      <c r="H887" s="179"/>
      <c r="I887" s="179"/>
      <c r="J887" s="178"/>
      <c r="K887" s="179"/>
      <c r="L887" s="179"/>
      <c r="M887" s="178"/>
      <c r="N887" s="179"/>
      <c r="O887" s="179"/>
      <c r="P887" s="179"/>
      <c r="Q887" s="179"/>
      <c r="R887" s="179"/>
      <c r="S887" s="179"/>
      <c r="T887" s="179"/>
      <c r="U887" s="179"/>
      <c r="V887" s="178"/>
      <c r="W887" s="179"/>
      <c r="X887" s="178"/>
      <c r="Y887" s="179"/>
      <c r="Z887" s="179"/>
      <c r="AA887" s="179"/>
    </row>
    <row r="888">
      <c r="B888" s="176"/>
      <c r="D888" s="179"/>
      <c r="E888" s="179"/>
      <c r="F888" s="179"/>
      <c r="G888" s="179"/>
      <c r="H888" s="179"/>
      <c r="I888" s="179"/>
      <c r="J888" s="178"/>
      <c r="K888" s="179"/>
      <c r="L888" s="179"/>
      <c r="M888" s="178"/>
      <c r="N888" s="179"/>
      <c r="O888" s="179"/>
      <c r="P888" s="179"/>
      <c r="Q888" s="179"/>
      <c r="R888" s="179"/>
      <c r="S888" s="179"/>
      <c r="T888" s="179"/>
      <c r="U888" s="179"/>
      <c r="V888" s="178"/>
      <c r="W888" s="179"/>
      <c r="X888" s="178"/>
      <c r="Y888" s="179"/>
      <c r="Z888" s="179"/>
      <c r="AA888" s="179"/>
    </row>
    <row r="889">
      <c r="B889" s="176"/>
      <c r="D889" s="179"/>
      <c r="E889" s="179"/>
      <c r="F889" s="179"/>
      <c r="G889" s="179"/>
      <c r="H889" s="179"/>
      <c r="I889" s="179"/>
      <c r="J889" s="178"/>
      <c r="K889" s="179"/>
      <c r="L889" s="179"/>
      <c r="M889" s="178"/>
      <c r="N889" s="179"/>
      <c r="O889" s="179"/>
      <c r="P889" s="179"/>
      <c r="Q889" s="179"/>
      <c r="R889" s="179"/>
      <c r="S889" s="179"/>
      <c r="T889" s="179"/>
      <c r="U889" s="179"/>
      <c r="V889" s="178"/>
      <c r="W889" s="179"/>
      <c r="X889" s="178"/>
      <c r="Y889" s="179"/>
      <c r="Z889" s="179"/>
      <c r="AA889" s="179"/>
    </row>
    <row r="890">
      <c r="B890" s="176"/>
      <c r="D890" s="179"/>
      <c r="E890" s="179"/>
      <c r="F890" s="179"/>
      <c r="G890" s="179"/>
      <c r="H890" s="179"/>
      <c r="I890" s="179"/>
      <c r="J890" s="178"/>
      <c r="K890" s="179"/>
      <c r="L890" s="179"/>
      <c r="M890" s="178"/>
      <c r="N890" s="179"/>
      <c r="O890" s="179"/>
      <c r="P890" s="179"/>
      <c r="Q890" s="179"/>
      <c r="R890" s="179"/>
      <c r="S890" s="179"/>
      <c r="T890" s="179"/>
      <c r="U890" s="179"/>
      <c r="V890" s="178"/>
      <c r="W890" s="179"/>
      <c r="X890" s="178"/>
      <c r="Y890" s="179"/>
      <c r="Z890" s="179"/>
      <c r="AA890" s="179"/>
    </row>
    <row r="891">
      <c r="B891" s="176"/>
      <c r="D891" s="179"/>
      <c r="E891" s="179"/>
      <c r="F891" s="179"/>
      <c r="G891" s="179"/>
      <c r="H891" s="179"/>
      <c r="I891" s="179"/>
      <c r="J891" s="178"/>
      <c r="K891" s="179"/>
      <c r="L891" s="179"/>
      <c r="M891" s="178"/>
      <c r="N891" s="179"/>
      <c r="O891" s="179"/>
      <c r="P891" s="179"/>
      <c r="Q891" s="179"/>
      <c r="R891" s="179"/>
      <c r="S891" s="179"/>
      <c r="T891" s="179"/>
      <c r="U891" s="179"/>
      <c r="V891" s="178"/>
      <c r="W891" s="179"/>
      <c r="X891" s="178"/>
      <c r="Y891" s="179"/>
      <c r="Z891" s="179"/>
      <c r="AA891" s="179"/>
    </row>
    <row r="892">
      <c r="B892" s="176"/>
      <c r="D892" s="179"/>
      <c r="E892" s="179"/>
      <c r="F892" s="179"/>
      <c r="G892" s="179"/>
      <c r="H892" s="179"/>
      <c r="I892" s="179"/>
      <c r="J892" s="178"/>
      <c r="K892" s="179"/>
      <c r="L892" s="179"/>
      <c r="M892" s="178"/>
      <c r="N892" s="179"/>
      <c r="O892" s="179"/>
      <c r="P892" s="179"/>
      <c r="Q892" s="179"/>
      <c r="R892" s="179"/>
      <c r="S892" s="179"/>
      <c r="T892" s="179"/>
      <c r="U892" s="179"/>
      <c r="V892" s="178"/>
      <c r="W892" s="179"/>
      <c r="X892" s="178"/>
      <c r="Y892" s="179"/>
      <c r="Z892" s="179"/>
      <c r="AA892" s="179"/>
    </row>
    <row r="893">
      <c r="B893" s="176"/>
      <c r="D893" s="179"/>
      <c r="E893" s="179"/>
      <c r="F893" s="179"/>
      <c r="G893" s="179"/>
      <c r="H893" s="179"/>
      <c r="I893" s="179"/>
      <c r="J893" s="178"/>
      <c r="K893" s="179"/>
      <c r="L893" s="179"/>
      <c r="M893" s="178"/>
      <c r="N893" s="179"/>
      <c r="O893" s="179"/>
      <c r="P893" s="179"/>
      <c r="Q893" s="179"/>
      <c r="R893" s="179"/>
      <c r="S893" s="179"/>
      <c r="T893" s="179"/>
      <c r="U893" s="179"/>
      <c r="V893" s="178"/>
      <c r="W893" s="179"/>
      <c r="X893" s="178"/>
      <c r="Y893" s="179"/>
      <c r="Z893" s="179"/>
      <c r="AA893" s="179"/>
    </row>
    <row r="894">
      <c r="B894" s="176"/>
      <c r="D894" s="179"/>
      <c r="E894" s="179"/>
      <c r="F894" s="179"/>
      <c r="G894" s="179"/>
      <c r="H894" s="179"/>
      <c r="I894" s="179"/>
      <c r="J894" s="178"/>
      <c r="K894" s="179"/>
      <c r="L894" s="179"/>
      <c r="M894" s="178"/>
      <c r="N894" s="179"/>
      <c r="O894" s="179"/>
      <c r="P894" s="179"/>
      <c r="Q894" s="179"/>
      <c r="R894" s="179"/>
      <c r="S894" s="179"/>
      <c r="T894" s="179"/>
      <c r="U894" s="179"/>
      <c r="V894" s="178"/>
      <c r="W894" s="179"/>
      <c r="X894" s="178"/>
      <c r="Y894" s="179"/>
      <c r="Z894" s="179"/>
      <c r="AA894" s="179"/>
    </row>
    <row r="895">
      <c r="B895" s="176"/>
      <c r="D895" s="179"/>
      <c r="E895" s="179"/>
      <c r="F895" s="179"/>
      <c r="G895" s="179"/>
      <c r="H895" s="179"/>
      <c r="I895" s="179"/>
      <c r="J895" s="178"/>
      <c r="K895" s="179"/>
      <c r="L895" s="179"/>
      <c r="M895" s="178"/>
      <c r="N895" s="179"/>
      <c r="O895" s="179"/>
      <c r="P895" s="179"/>
      <c r="Q895" s="179"/>
      <c r="R895" s="179"/>
      <c r="S895" s="179"/>
      <c r="T895" s="179"/>
      <c r="U895" s="179"/>
      <c r="V895" s="178"/>
      <c r="W895" s="179"/>
      <c r="X895" s="178"/>
      <c r="Y895" s="179"/>
      <c r="Z895" s="179"/>
      <c r="AA895" s="179"/>
    </row>
    <row r="896">
      <c r="B896" s="176"/>
      <c r="D896" s="179"/>
      <c r="E896" s="179"/>
      <c r="F896" s="179"/>
      <c r="G896" s="179"/>
      <c r="H896" s="179"/>
      <c r="I896" s="179"/>
      <c r="J896" s="178"/>
      <c r="K896" s="179"/>
      <c r="L896" s="179"/>
      <c r="M896" s="178"/>
      <c r="N896" s="179"/>
      <c r="O896" s="179"/>
      <c r="P896" s="179"/>
      <c r="Q896" s="179"/>
      <c r="R896" s="179"/>
      <c r="S896" s="179"/>
      <c r="T896" s="179"/>
      <c r="U896" s="179"/>
      <c r="V896" s="178"/>
      <c r="W896" s="179"/>
      <c r="X896" s="178"/>
      <c r="Y896" s="179"/>
      <c r="Z896" s="179"/>
      <c r="AA896" s="179"/>
    </row>
    <row r="897">
      <c r="B897" s="176"/>
      <c r="D897" s="179"/>
      <c r="E897" s="179"/>
      <c r="F897" s="179"/>
      <c r="G897" s="179"/>
      <c r="H897" s="179"/>
      <c r="I897" s="179"/>
      <c r="J897" s="178"/>
      <c r="K897" s="179"/>
      <c r="L897" s="179"/>
      <c r="M897" s="178"/>
      <c r="N897" s="179"/>
      <c r="O897" s="179"/>
      <c r="P897" s="179"/>
      <c r="Q897" s="179"/>
      <c r="R897" s="179"/>
      <c r="S897" s="179"/>
      <c r="T897" s="179"/>
      <c r="U897" s="179"/>
      <c r="V897" s="178"/>
      <c r="W897" s="179"/>
      <c r="X897" s="178"/>
      <c r="Y897" s="179"/>
      <c r="Z897" s="179"/>
      <c r="AA897" s="179"/>
    </row>
    <row r="898">
      <c r="B898" s="176"/>
      <c r="D898" s="179"/>
      <c r="E898" s="179"/>
      <c r="F898" s="179"/>
      <c r="G898" s="179"/>
      <c r="H898" s="179"/>
      <c r="I898" s="179"/>
      <c r="J898" s="178"/>
      <c r="K898" s="179"/>
      <c r="L898" s="179"/>
      <c r="M898" s="178"/>
      <c r="N898" s="179"/>
      <c r="O898" s="179"/>
      <c r="P898" s="179"/>
      <c r="Q898" s="179"/>
      <c r="R898" s="179"/>
      <c r="S898" s="179"/>
      <c r="T898" s="179"/>
      <c r="U898" s="179"/>
      <c r="V898" s="178"/>
      <c r="W898" s="179"/>
      <c r="X898" s="178"/>
      <c r="Y898" s="179"/>
      <c r="Z898" s="179"/>
      <c r="AA898" s="179"/>
    </row>
    <row r="899">
      <c r="B899" s="176"/>
      <c r="D899" s="179"/>
      <c r="E899" s="179"/>
      <c r="F899" s="179"/>
      <c r="G899" s="179"/>
      <c r="H899" s="179"/>
      <c r="I899" s="179"/>
      <c r="J899" s="178"/>
      <c r="K899" s="179"/>
      <c r="L899" s="179"/>
      <c r="M899" s="178"/>
      <c r="N899" s="179"/>
      <c r="O899" s="179"/>
      <c r="P899" s="179"/>
      <c r="Q899" s="179"/>
      <c r="R899" s="179"/>
      <c r="S899" s="179"/>
      <c r="T899" s="179"/>
      <c r="U899" s="179"/>
      <c r="V899" s="178"/>
      <c r="W899" s="179"/>
      <c r="X899" s="178"/>
      <c r="Y899" s="179"/>
      <c r="Z899" s="179"/>
      <c r="AA899" s="179"/>
    </row>
    <row r="900">
      <c r="B900" s="176"/>
      <c r="D900" s="179"/>
      <c r="E900" s="179"/>
      <c r="F900" s="179"/>
      <c r="G900" s="179"/>
      <c r="H900" s="179"/>
      <c r="I900" s="179"/>
      <c r="J900" s="178"/>
      <c r="K900" s="179"/>
      <c r="L900" s="179"/>
      <c r="M900" s="178"/>
      <c r="N900" s="179"/>
      <c r="O900" s="179"/>
      <c r="P900" s="179"/>
      <c r="Q900" s="179"/>
      <c r="R900" s="179"/>
      <c r="S900" s="179"/>
      <c r="T900" s="179"/>
      <c r="U900" s="179"/>
      <c r="V900" s="178"/>
      <c r="W900" s="179"/>
      <c r="X900" s="178"/>
      <c r="Y900" s="179"/>
      <c r="Z900" s="179"/>
      <c r="AA900" s="179"/>
    </row>
    <row r="901">
      <c r="B901" s="176"/>
      <c r="D901" s="179"/>
      <c r="E901" s="179"/>
      <c r="F901" s="179"/>
      <c r="G901" s="179"/>
      <c r="H901" s="179"/>
      <c r="I901" s="179"/>
      <c r="J901" s="178"/>
      <c r="K901" s="179"/>
      <c r="L901" s="179"/>
      <c r="M901" s="178"/>
      <c r="N901" s="179"/>
      <c r="O901" s="179"/>
      <c r="P901" s="179"/>
      <c r="Q901" s="179"/>
      <c r="R901" s="179"/>
      <c r="S901" s="179"/>
      <c r="T901" s="179"/>
      <c r="U901" s="179"/>
      <c r="V901" s="178"/>
      <c r="W901" s="179"/>
      <c r="X901" s="178"/>
      <c r="Y901" s="179"/>
      <c r="Z901" s="179"/>
      <c r="AA901" s="179"/>
    </row>
    <row r="902">
      <c r="B902" s="176"/>
      <c r="D902" s="179"/>
      <c r="E902" s="179"/>
      <c r="F902" s="179"/>
      <c r="G902" s="179"/>
      <c r="H902" s="179"/>
      <c r="I902" s="179"/>
      <c r="J902" s="178"/>
      <c r="K902" s="179"/>
      <c r="L902" s="179"/>
      <c r="M902" s="178"/>
      <c r="N902" s="179"/>
      <c r="O902" s="179"/>
      <c r="P902" s="179"/>
      <c r="Q902" s="179"/>
      <c r="R902" s="179"/>
      <c r="S902" s="179"/>
      <c r="T902" s="179"/>
      <c r="U902" s="179"/>
      <c r="V902" s="178"/>
      <c r="W902" s="179"/>
      <c r="X902" s="178"/>
      <c r="Y902" s="179"/>
      <c r="Z902" s="179"/>
      <c r="AA902" s="179"/>
    </row>
    <row r="903">
      <c r="B903" s="176"/>
      <c r="D903" s="179"/>
      <c r="E903" s="179"/>
      <c r="F903" s="179"/>
      <c r="G903" s="179"/>
      <c r="H903" s="179"/>
      <c r="I903" s="179"/>
      <c r="J903" s="178"/>
      <c r="K903" s="179"/>
      <c r="L903" s="179"/>
      <c r="M903" s="178"/>
      <c r="N903" s="179"/>
      <c r="O903" s="179"/>
      <c r="P903" s="179"/>
      <c r="Q903" s="179"/>
      <c r="R903" s="179"/>
      <c r="S903" s="179"/>
      <c r="T903" s="179"/>
      <c r="U903" s="179"/>
      <c r="V903" s="178"/>
      <c r="W903" s="179"/>
      <c r="X903" s="178"/>
      <c r="Y903" s="179"/>
      <c r="Z903" s="179"/>
      <c r="AA903" s="179"/>
    </row>
    <row r="904">
      <c r="B904" s="176"/>
      <c r="D904" s="179"/>
      <c r="E904" s="179"/>
      <c r="F904" s="179"/>
      <c r="G904" s="179"/>
      <c r="H904" s="179"/>
      <c r="I904" s="179"/>
      <c r="J904" s="178"/>
      <c r="K904" s="179"/>
      <c r="L904" s="179"/>
      <c r="M904" s="178"/>
      <c r="N904" s="179"/>
      <c r="O904" s="179"/>
      <c r="P904" s="179"/>
      <c r="Q904" s="179"/>
      <c r="R904" s="179"/>
      <c r="S904" s="179"/>
      <c r="T904" s="179"/>
      <c r="U904" s="179"/>
      <c r="V904" s="178"/>
      <c r="W904" s="179"/>
      <c r="X904" s="178"/>
      <c r="Y904" s="179"/>
      <c r="Z904" s="179"/>
      <c r="AA904" s="179"/>
    </row>
    <row r="905">
      <c r="B905" s="176"/>
      <c r="D905" s="179"/>
      <c r="E905" s="179"/>
      <c r="F905" s="179"/>
      <c r="G905" s="179"/>
      <c r="H905" s="179"/>
      <c r="I905" s="179"/>
      <c r="J905" s="178"/>
      <c r="K905" s="179"/>
      <c r="L905" s="179"/>
      <c r="M905" s="178"/>
      <c r="N905" s="179"/>
      <c r="O905" s="179"/>
      <c r="P905" s="179"/>
      <c r="Q905" s="179"/>
      <c r="R905" s="179"/>
      <c r="S905" s="179"/>
      <c r="T905" s="179"/>
      <c r="U905" s="179"/>
      <c r="V905" s="178"/>
      <c r="W905" s="179"/>
      <c r="X905" s="178"/>
      <c r="Y905" s="179"/>
      <c r="Z905" s="179"/>
      <c r="AA905" s="179"/>
    </row>
    <row r="906">
      <c r="B906" s="176"/>
      <c r="D906" s="179"/>
      <c r="E906" s="179"/>
      <c r="F906" s="179"/>
      <c r="G906" s="179"/>
      <c r="H906" s="179"/>
      <c r="I906" s="179"/>
      <c r="J906" s="178"/>
      <c r="K906" s="179"/>
      <c r="L906" s="179"/>
      <c r="M906" s="178"/>
      <c r="N906" s="179"/>
      <c r="O906" s="179"/>
      <c r="P906" s="179"/>
      <c r="Q906" s="179"/>
      <c r="R906" s="179"/>
      <c r="S906" s="179"/>
      <c r="T906" s="179"/>
      <c r="U906" s="179"/>
      <c r="V906" s="178"/>
      <c r="W906" s="179"/>
      <c r="X906" s="178"/>
      <c r="Y906" s="179"/>
      <c r="Z906" s="179"/>
      <c r="AA906" s="179"/>
    </row>
    <row r="907">
      <c r="B907" s="176"/>
      <c r="D907" s="179"/>
      <c r="E907" s="179"/>
      <c r="F907" s="179"/>
      <c r="G907" s="179"/>
      <c r="H907" s="179"/>
      <c r="I907" s="179"/>
      <c r="J907" s="178"/>
      <c r="K907" s="179"/>
      <c r="L907" s="179"/>
      <c r="M907" s="178"/>
      <c r="N907" s="179"/>
      <c r="O907" s="179"/>
      <c r="P907" s="179"/>
      <c r="Q907" s="179"/>
      <c r="R907" s="179"/>
      <c r="S907" s="179"/>
      <c r="T907" s="179"/>
      <c r="U907" s="179"/>
      <c r="V907" s="178"/>
      <c r="W907" s="179"/>
      <c r="X907" s="178"/>
      <c r="Y907" s="179"/>
      <c r="Z907" s="179"/>
      <c r="AA907" s="179"/>
    </row>
    <row r="908">
      <c r="B908" s="176"/>
      <c r="D908" s="179"/>
      <c r="E908" s="179"/>
      <c r="F908" s="179"/>
      <c r="G908" s="179"/>
      <c r="H908" s="179"/>
      <c r="I908" s="179"/>
      <c r="J908" s="178"/>
      <c r="K908" s="179"/>
      <c r="L908" s="179"/>
      <c r="M908" s="178"/>
      <c r="N908" s="179"/>
      <c r="O908" s="179"/>
      <c r="P908" s="179"/>
      <c r="Q908" s="179"/>
      <c r="R908" s="179"/>
      <c r="S908" s="179"/>
      <c r="T908" s="179"/>
      <c r="U908" s="179"/>
      <c r="V908" s="178"/>
      <c r="W908" s="179"/>
      <c r="X908" s="178"/>
      <c r="Y908" s="179"/>
      <c r="Z908" s="179"/>
      <c r="AA908" s="179"/>
    </row>
    <row r="909">
      <c r="B909" s="176"/>
      <c r="D909" s="179"/>
      <c r="E909" s="179"/>
      <c r="F909" s="179"/>
      <c r="G909" s="179"/>
      <c r="H909" s="179"/>
      <c r="I909" s="179"/>
      <c r="J909" s="178"/>
      <c r="K909" s="179"/>
      <c r="L909" s="179"/>
      <c r="M909" s="178"/>
      <c r="N909" s="179"/>
      <c r="O909" s="179"/>
      <c r="P909" s="179"/>
      <c r="Q909" s="179"/>
      <c r="R909" s="179"/>
      <c r="S909" s="179"/>
      <c r="T909" s="179"/>
      <c r="U909" s="179"/>
      <c r="V909" s="178"/>
      <c r="W909" s="179"/>
      <c r="X909" s="178"/>
      <c r="Y909" s="179"/>
      <c r="Z909" s="179"/>
      <c r="AA909" s="179"/>
    </row>
    <row r="910">
      <c r="B910" s="176"/>
      <c r="D910" s="179"/>
      <c r="E910" s="179"/>
      <c r="F910" s="179"/>
      <c r="G910" s="179"/>
      <c r="H910" s="179"/>
      <c r="I910" s="179"/>
      <c r="J910" s="178"/>
      <c r="K910" s="179"/>
      <c r="L910" s="179"/>
      <c r="M910" s="178"/>
      <c r="N910" s="179"/>
      <c r="O910" s="179"/>
      <c r="P910" s="179"/>
      <c r="Q910" s="179"/>
      <c r="R910" s="179"/>
      <c r="S910" s="179"/>
      <c r="T910" s="179"/>
      <c r="U910" s="179"/>
      <c r="V910" s="178"/>
      <c r="W910" s="179"/>
      <c r="X910" s="178"/>
      <c r="Y910" s="179"/>
      <c r="Z910" s="179"/>
      <c r="AA910" s="179"/>
    </row>
    <row r="911">
      <c r="B911" s="176"/>
      <c r="D911" s="179"/>
      <c r="E911" s="179"/>
      <c r="F911" s="179"/>
      <c r="G911" s="179"/>
      <c r="H911" s="179"/>
      <c r="I911" s="179"/>
      <c r="J911" s="178"/>
      <c r="K911" s="179"/>
      <c r="L911" s="179"/>
      <c r="M911" s="178"/>
      <c r="N911" s="179"/>
      <c r="O911" s="179"/>
      <c r="P911" s="179"/>
      <c r="Q911" s="179"/>
      <c r="R911" s="179"/>
      <c r="S911" s="179"/>
      <c r="T911" s="179"/>
      <c r="U911" s="179"/>
      <c r="V911" s="178"/>
      <c r="W911" s="179"/>
      <c r="X911" s="178"/>
      <c r="Y911" s="179"/>
      <c r="Z911" s="179"/>
      <c r="AA911" s="179"/>
    </row>
    <row r="912">
      <c r="B912" s="176"/>
      <c r="D912" s="179"/>
      <c r="E912" s="179"/>
      <c r="F912" s="179"/>
      <c r="G912" s="179"/>
      <c r="H912" s="179"/>
      <c r="I912" s="179"/>
      <c r="J912" s="178"/>
      <c r="K912" s="179"/>
      <c r="L912" s="179"/>
      <c r="M912" s="178"/>
      <c r="N912" s="179"/>
      <c r="O912" s="179"/>
      <c r="P912" s="179"/>
      <c r="Q912" s="179"/>
      <c r="R912" s="179"/>
      <c r="S912" s="179"/>
      <c r="T912" s="179"/>
      <c r="U912" s="179"/>
      <c r="V912" s="178"/>
      <c r="W912" s="179"/>
      <c r="X912" s="178"/>
      <c r="Y912" s="179"/>
      <c r="Z912" s="179"/>
      <c r="AA912" s="179"/>
    </row>
    <row r="913">
      <c r="B913" s="176"/>
      <c r="D913" s="179"/>
      <c r="E913" s="179"/>
      <c r="F913" s="179"/>
      <c r="G913" s="179"/>
      <c r="H913" s="179"/>
      <c r="I913" s="179"/>
      <c r="J913" s="178"/>
      <c r="K913" s="179"/>
      <c r="L913" s="179"/>
      <c r="M913" s="178"/>
      <c r="N913" s="179"/>
      <c r="O913" s="179"/>
      <c r="P913" s="179"/>
      <c r="Q913" s="179"/>
      <c r="R913" s="179"/>
      <c r="S913" s="179"/>
      <c r="T913" s="179"/>
      <c r="U913" s="179"/>
      <c r="V913" s="178"/>
      <c r="W913" s="179"/>
      <c r="X913" s="178"/>
      <c r="Y913" s="179"/>
      <c r="Z913" s="179"/>
      <c r="AA913" s="179"/>
    </row>
    <row r="914">
      <c r="B914" s="176"/>
      <c r="D914" s="179"/>
      <c r="E914" s="179"/>
      <c r="F914" s="179"/>
      <c r="G914" s="179"/>
      <c r="H914" s="179"/>
      <c r="I914" s="179"/>
      <c r="J914" s="178"/>
      <c r="K914" s="179"/>
      <c r="L914" s="179"/>
      <c r="M914" s="178"/>
      <c r="N914" s="179"/>
      <c r="O914" s="179"/>
      <c r="P914" s="179"/>
      <c r="Q914" s="179"/>
      <c r="R914" s="179"/>
      <c r="S914" s="179"/>
      <c r="T914" s="179"/>
      <c r="U914" s="179"/>
      <c r="V914" s="178"/>
      <c r="W914" s="179"/>
      <c r="X914" s="178"/>
      <c r="Y914" s="179"/>
      <c r="Z914" s="179"/>
      <c r="AA914" s="179"/>
    </row>
    <row r="915">
      <c r="B915" s="176"/>
      <c r="D915" s="179"/>
      <c r="E915" s="179"/>
      <c r="F915" s="179"/>
      <c r="G915" s="179"/>
      <c r="H915" s="179"/>
      <c r="I915" s="179"/>
      <c r="J915" s="178"/>
      <c r="K915" s="179"/>
      <c r="L915" s="179"/>
      <c r="M915" s="178"/>
      <c r="N915" s="179"/>
      <c r="O915" s="179"/>
      <c r="P915" s="179"/>
      <c r="Q915" s="179"/>
      <c r="R915" s="179"/>
      <c r="S915" s="179"/>
      <c r="T915" s="179"/>
      <c r="U915" s="179"/>
      <c r="V915" s="178"/>
      <c r="W915" s="179"/>
      <c r="X915" s="178"/>
      <c r="Y915" s="179"/>
      <c r="Z915" s="179"/>
      <c r="AA915" s="179"/>
    </row>
    <row r="916">
      <c r="B916" s="176"/>
      <c r="D916" s="179"/>
      <c r="E916" s="179"/>
      <c r="F916" s="179"/>
      <c r="G916" s="179"/>
      <c r="H916" s="179"/>
      <c r="I916" s="179"/>
      <c r="J916" s="178"/>
      <c r="K916" s="179"/>
      <c r="L916" s="179"/>
      <c r="M916" s="178"/>
      <c r="N916" s="179"/>
      <c r="O916" s="179"/>
      <c r="P916" s="179"/>
      <c r="Q916" s="179"/>
      <c r="R916" s="179"/>
      <c r="S916" s="179"/>
      <c r="T916" s="179"/>
      <c r="U916" s="179"/>
      <c r="V916" s="178"/>
      <c r="W916" s="179"/>
      <c r="X916" s="178"/>
      <c r="Y916" s="179"/>
      <c r="Z916" s="179"/>
      <c r="AA916" s="179"/>
    </row>
    <row r="917">
      <c r="B917" s="176"/>
      <c r="D917" s="179"/>
      <c r="E917" s="179"/>
      <c r="F917" s="179"/>
      <c r="G917" s="179"/>
      <c r="H917" s="179"/>
      <c r="I917" s="179"/>
      <c r="J917" s="178"/>
      <c r="K917" s="179"/>
      <c r="L917" s="179"/>
      <c r="M917" s="178"/>
      <c r="N917" s="179"/>
      <c r="O917" s="179"/>
      <c r="P917" s="179"/>
      <c r="Q917" s="179"/>
      <c r="R917" s="179"/>
      <c r="S917" s="179"/>
      <c r="T917" s="179"/>
      <c r="U917" s="179"/>
      <c r="V917" s="178"/>
      <c r="W917" s="179"/>
      <c r="X917" s="178"/>
      <c r="Y917" s="179"/>
      <c r="Z917" s="179"/>
      <c r="AA917" s="179"/>
    </row>
    <row r="918">
      <c r="B918" s="176"/>
      <c r="D918" s="179"/>
      <c r="E918" s="179"/>
      <c r="F918" s="179"/>
      <c r="G918" s="179"/>
      <c r="H918" s="179"/>
      <c r="I918" s="179"/>
      <c r="J918" s="178"/>
      <c r="K918" s="179"/>
      <c r="L918" s="179"/>
      <c r="M918" s="178"/>
      <c r="N918" s="179"/>
      <c r="O918" s="179"/>
      <c r="P918" s="179"/>
      <c r="Q918" s="179"/>
      <c r="R918" s="179"/>
      <c r="S918" s="179"/>
      <c r="T918" s="179"/>
      <c r="U918" s="179"/>
      <c r="V918" s="178"/>
      <c r="W918" s="179"/>
      <c r="X918" s="178"/>
      <c r="Y918" s="179"/>
      <c r="Z918" s="179"/>
      <c r="AA918" s="179"/>
    </row>
    <row r="919">
      <c r="B919" s="176"/>
      <c r="D919" s="179"/>
      <c r="E919" s="179"/>
      <c r="F919" s="179"/>
      <c r="G919" s="179"/>
      <c r="H919" s="179"/>
      <c r="I919" s="179"/>
      <c r="J919" s="178"/>
      <c r="K919" s="179"/>
      <c r="L919" s="179"/>
      <c r="M919" s="178"/>
      <c r="N919" s="179"/>
      <c r="O919" s="179"/>
      <c r="P919" s="179"/>
      <c r="Q919" s="179"/>
      <c r="R919" s="179"/>
      <c r="S919" s="179"/>
      <c r="T919" s="179"/>
      <c r="U919" s="179"/>
      <c r="V919" s="178"/>
      <c r="W919" s="179"/>
      <c r="X919" s="178"/>
      <c r="Y919" s="179"/>
      <c r="Z919" s="179"/>
      <c r="AA919" s="179"/>
    </row>
    <row r="920">
      <c r="B920" s="176"/>
      <c r="D920" s="179"/>
      <c r="E920" s="179"/>
      <c r="F920" s="179"/>
      <c r="G920" s="179"/>
      <c r="H920" s="179"/>
      <c r="I920" s="179"/>
      <c r="J920" s="178"/>
      <c r="K920" s="179"/>
      <c r="L920" s="179"/>
      <c r="M920" s="178"/>
      <c r="N920" s="179"/>
      <c r="O920" s="179"/>
      <c r="P920" s="179"/>
      <c r="Q920" s="179"/>
      <c r="R920" s="179"/>
      <c r="S920" s="179"/>
      <c r="T920" s="179"/>
      <c r="U920" s="179"/>
      <c r="V920" s="178"/>
      <c r="W920" s="179"/>
      <c r="X920" s="178"/>
      <c r="Y920" s="179"/>
      <c r="Z920" s="179"/>
      <c r="AA920" s="179"/>
    </row>
    <row r="921">
      <c r="B921" s="176"/>
      <c r="D921" s="179"/>
      <c r="E921" s="179"/>
      <c r="F921" s="179"/>
      <c r="G921" s="179"/>
      <c r="H921" s="179"/>
      <c r="I921" s="179"/>
      <c r="J921" s="178"/>
      <c r="K921" s="179"/>
      <c r="L921" s="179"/>
      <c r="M921" s="178"/>
      <c r="N921" s="179"/>
      <c r="O921" s="179"/>
      <c r="P921" s="179"/>
      <c r="Q921" s="179"/>
      <c r="R921" s="179"/>
      <c r="S921" s="179"/>
      <c r="T921" s="179"/>
      <c r="U921" s="179"/>
      <c r="V921" s="178"/>
      <c r="W921" s="179"/>
      <c r="X921" s="178"/>
      <c r="Y921" s="179"/>
      <c r="Z921" s="179"/>
      <c r="AA921" s="179"/>
    </row>
    <row r="922">
      <c r="B922" s="176"/>
      <c r="D922" s="179"/>
      <c r="E922" s="179"/>
      <c r="F922" s="179"/>
      <c r="G922" s="179"/>
      <c r="H922" s="179"/>
      <c r="I922" s="179"/>
      <c r="J922" s="178"/>
      <c r="K922" s="179"/>
      <c r="L922" s="179"/>
      <c r="M922" s="178"/>
      <c r="N922" s="179"/>
      <c r="O922" s="179"/>
      <c r="P922" s="179"/>
      <c r="Q922" s="179"/>
      <c r="R922" s="179"/>
      <c r="S922" s="179"/>
      <c r="T922" s="179"/>
      <c r="U922" s="179"/>
      <c r="V922" s="178"/>
      <c r="W922" s="179"/>
      <c r="X922" s="178"/>
      <c r="Y922" s="179"/>
      <c r="Z922" s="179"/>
      <c r="AA922" s="179"/>
    </row>
    <row r="923">
      <c r="B923" s="176"/>
      <c r="D923" s="179"/>
      <c r="E923" s="179"/>
      <c r="F923" s="179"/>
      <c r="G923" s="179"/>
      <c r="H923" s="179"/>
      <c r="I923" s="179"/>
      <c r="J923" s="178"/>
      <c r="K923" s="179"/>
      <c r="L923" s="179"/>
      <c r="M923" s="178"/>
      <c r="N923" s="179"/>
      <c r="O923" s="179"/>
      <c r="P923" s="179"/>
      <c r="Q923" s="179"/>
      <c r="R923" s="179"/>
      <c r="S923" s="179"/>
      <c r="T923" s="179"/>
      <c r="U923" s="179"/>
      <c r="V923" s="178"/>
      <c r="W923" s="179"/>
      <c r="X923" s="178"/>
      <c r="Y923" s="179"/>
      <c r="Z923" s="179"/>
      <c r="AA923" s="179"/>
    </row>
    <row r="924">
      <c r="B924" s="176"/>
      <c r="D924" s="179"/>
      <c r="E924" s="179"/>
      <c r="F924" s="179"/>
      <c r="G924" s="179"/>
      <c r="H924" s="179"/>
      <c r="I924" s="179"/>
      <c r="J924" s="178"/>
      <c r="K924" s="179"/>
      <c r="L924" s="179"/>
      <c r="M924" s="178"/>
      <c r="N924" s="179"/>
      <c r="O924" s="179"/>
      <c r="P924" s="179"/>
      <c r="Q924" s="179"/>
      <c r="R924" s="179"/>
      <c r="S924" s="179"/>
      <c r="T924" s="179"/>
      <c r="U924" s="179"/>
      <c r="V924" s="178"/>
      <c r="W924" s="179"/>
      <c r="X924" s="178"/>
      <c r="Y924" s="179"/>
      <c r="Z924" s="179"/>
      <c r="AA924" s="179"/>
    </row>
    <row r="925">
      <c r="B925" s="176"/>
      <c r="D925" s="179"/>
      <c r="E925" s="179"/>
      <c r="F925" s="179"/>
      <c r="G925" s="179"/>
      <c r="H925" s="179"/>
      <c r="I925" s="179"/>
      <c r="J925" s="178"/>
      <c r="K925" s="179"/>
      <c r="L925" s="179"/>
      <c r="M925" s="178"/>
      <c r="N925" s="179"/>
      <c r="O925" s="179"/>
      <c r="P925" s="179"/>
      <c r="Q925" s="179"/>
      <c r="R925" s="179"/>
      <c r="S925" s="179"/>
      <c r="T925" s="179"/>
      <c r="U925" s="179"/>
      <c r="V925" s="178"/>
      <c r="W925" s="179"/>
      <c r="X925" s="178"/>
      <c r="Y925" s="179"/>
      <c r="Z925" s="179"/>
      <c r="AA925" s="179"/>
    </row>
    <row r="926">
      <c r="B926" s="176"/>
      <c r="D926" s="179"/>
      <c r="E926" s="179"/>
      <c r="F926" s="179"/>
      <c r="G926" s="179"/>
      <c r="H926" s="179"/>
      <c r="I926" s="179"/>
      <c r="J926" s="178"/>
      <c r="K926" s="179"/>
      <c r="L926" s="179"/>
      <c r="M926" s="178"/>
      <c r="N926" s="179"/>
      <c r="O926" s="179"/>
      <c r="P926" s="179"/>
      <c r="Q926" s="179"/>
      <c r="R926" s="179"/>
      <c r="S926" s="179"/>
      <c r="T926" s="179"/>
      <c r="U926" s="179"/>
      <c r="V926" s="178"/>
      <c r="W926" s="179"/>
      <c r="X926" s="178"/>
      <c r="Y926" s="179"/>
      <c r="Z926" s="179"/>
      <c r="AA926" s="179"/>
    </row>
    <row r="927">
      <c r="B927" s="176"/>
      <c r="D927" s="179"/>
      <c r="E927" s="179"/>
      <c r="F927" s="179"/>
      <c r="G927" s="179"/>
      <c r="H927" s="179"/>
      <c r="I927" s="179"/>
      <c r="J927" s="178"/>
      <c r="K927" s="179"/>
      <c r="L927" s="179"/>
      <c r="M927" s="178"/>
      <c r="N927" s="179"/>
      <c r="O927" s="179"/>
      <c r="P927" s="179"/>
      <c r="Q927" s="179"/>
      <c r="R927" s="179"/>
      <c r="S927" s="179"/>
      <c r="T927" s="179"/>
      <c r="U927" s="179"/>
      <c r="V927" s="178"/>
      <c r="W927" s="179"/>
      <c r="X927" s="178"/>
      <c r="Y927" s="179"/>
      <c r="Z927" s="179"/>
      <c r="AA927" s="179"/>
    </row>
    <row r="928">
      <c r="B928" s="176"/>
      <c r="D928" s="179"/>
      <c r="E928" s="179"/>
      <c r="F928" s="179"/>
      <c r="G928" s="179"/>
      <c r="H928" s="179"/>
      <c r="I928" s="179"/>
      <c r="J928" s="178"/>
      <c r="K928" s="179"/>
      <c r="L928" s="179"/>
      <c r="M928" s="178"/>
      <c r="N928" s="179"/>
      <c r="O928" s="179"/>
      <c r="P928" s="179"/>
      <c r="Q928" s="179"/>
      <c r="R928" s="179"/>
      <c r="S928" s="179"/>
      <c r="T928" s="179"/>
      <c r="U928" s="179"/>
      <c r="V928" s="178"/>
      <c r="W928" s="179"/>
      <c r="X928" s="178"/>
      <c r="Y928" s="179"/>
      <c r="Z928" s="179"/>
      <c r="AA928" s="179"/>
    </row>
    <row r="929">
      <c r="B929" s="176"/>
      <c r="D929" s="179"/>
      <c r="E929" s="179"/>
      <c r="F929" s="179"/>
      <c r="G929" s="179"/>
      <c r="H929" s="179"/>
      <c r="I929" s="179"/>
      <c r="J929" s="178"/>
      <c r="K929" s="179"/>
      <c r="L929" s="179"/>
      <c r="M929" s="178"/>
      <c r="N929" s="179"/>
      <c r="O929" s="179"/>
      <c r="P929" s="179"/>
      <c r="Q929" s="179"/>
      <c r="R929" s="179"/>
      <c r="S929" s="179"/>
      <c r="T929" s="179"/>
      <c r="U929" s="179"/>
      <c r="V929" s="178"/>
      <c r="W929" s="179"/>
      <c r="X929" s="178"/>
      <c r="Y929" s="179"/>
      <c r="Z929" s="179"/>
      <c r="AA929" s="179"/>
    </row>
    <row r="930">
      <c r="B930" s="176"/>
      <c r="D930" s="179"/>
      <c r="E930" s="179"/>
      <c r="F930" s="179"/>
      <c r="G930" s="179"/>
      <c r="H930" s="179"/>
      <c r="I930" s="179"/>
      <c r="J930" s="178"/>
      <c r="K930" s="179"/>
      <c r="L930" s="179"/>
      <c r="M930" s="178"/>
      <c r="N930" s="179"/>
      <c r="O930" s="179"/>
      <c r="P930" s="179"/>
      <c r="Q930" s="179"/>
      <c r="R930" s="179"/>
      <c r="S930" s="179"/>
      <c r="T930" s="179"/>
      <c r="U930" s="179"/>
      <c r="V930" s="178"/>
      <c r="W930" s="179"/>
      <c r="X930" s="178"/>
      <c r="Y930" s="179"/>
      <c r="Z930" s="179"/>
      <c r="AA930" s="179"/>
    </row>
    <row r="931">
      <c r="B931" s="176"/>
      <c r="D931" s="179"/>
      <c r="E931" s="179"/>
      <c r="F931" s="179"/>
      <c r="G931" s="179"/>
      <c r="H931" s="179"/>
      <c r="I931" s="179"/>
      <c r="J931" s="178"/>
      <c r="K931" s="179"/>
      <c r="L931" s="179"/>
      <c r="M931" s="178"/>
      <c r="N931" s="179"/>
      <c r="O931" s="179"/>
      <c r="P931" s="179"/>
      <c r="Q931" s="179"/>
      <c r="R931" s="179"/>
      <c r="S931" s="179"/>
      <c r="T931" s="179"/>
      <c r="U931" s="179"/>
      <c r="V931" s="178"/>
      <c r="W931" s="179"/>
      <c r="X931" s="178"/>
      <c r="Y931" s="179"/>
      <c r="Z931" s="179"/>
      <c r="AA931" s="179"/>
    </row>
    <row r="932">
      <c r="B932" s="176"/>
      <c r="D932" s="179"/>
      <c r="E932" s="179"/>
      <c r="F932" s="179"/>
      <c r="G932" s="179"/>
      <c r="H932" s="179"/>
      <c r="I932" s="179"/>
      <c r="J932" s="178"/>
      <c r="K932" s="179"/>
      <c r="L932" s="179"/>
      <c r="M932" s="178"/>
      <c r="N932" s="179"/>
      <c r="O932" s="179"/>
      <c r="P932" s="179"/>
      <c r="Q932" s="179"/>
      <c r="R932" s="179"/>
      <c r="S932" s="179"/>
      <c r="T932" s="179"/>
      <c r="U932" s="179"/>
      <c r="V932" s="178"/>
      <c r="W932" s="179"/>
      <c r="X932" s="178"/>
      <c r="Y932" s="179"/>
      <c r="Z932" s="179"/>
      <c r="AA932" s="179"/>
    </row>
    <row r="933">
      <c r="B933" s="176"/>
      <c r="D933" s="179"/>
      <c r="E933" s="179"/>
      <c r="F933" s="179"/>
      <c r="G933" s="179"/>
      <c r="H933" s="179"/>
      <c r="I933" s="179"/>
      <c r="J933" s="178"/>
      <c r="K933" s="179"/>
      <c r="L933" s="179"/>
      <c r="M933" s="178"/>
      <c r="N933" s="179"/>
      <c r="O933" s="179"/>
      <c r="P933" s="179"/>
      <c r="Q933" s="179"/>
      <c r="R933" s="179"/>
      <c r="S933" s="179"/>
      <c r="T933" s="179"/>
      <c r="U933" s="179"/>
      <c r="V933" s="178"/>
      <c r="W933" s="179"/>
      <c r="X933" s="178"/>
      <c r="Y933" s="179"/>
      <c r="Z933" s="179"/>
      <c r="AA933" s="179"/>
    </row>
    <row r="934">
      <c r="B934" s="176"/>
      <c r="D934" s="179"/>
      <c r="E934" s="179"/>
      <c r="F934" s="179"/>
      <c r="G934" s="179"/>
      <c r="H934" s="179"/>
      <c r="I934" s="179"/>
      <c r="J934" s="178"/>
      <c r="K934" s="179"/>
      <c r="L934" s="179"/>
      <c r="M934" s="178"/>
      <c r="N934" s="179"/>
      <c r="O934" s="179"/>
      <c r="P934" s="179"/>
      <c r="Q934" s="179"/>
      <c r="R934" s="179"/>
      <c r="S934" s="179"/>
      <c r="T934" s="179"/>
      <c r="U934" s="179"/>
      <c r="V934" s="178"/>
      <c r="W934" s="179"/>
      <c r="X934" s="178"/>
      <c r="Y934" s="179"/>
      <c r="Z934" s="179"/>
      <c r="AA934" s="179"/>
    </row>
    <row r="935">
      <c r="B935" s="176"/>
      <c r="D935" s="179"/>
      <c r="E935" s="179"/>
      <c r="F935" s="179"/>
      <c r="G935" s="179"/>
      <c r="H935" s="179"/>
      <c r="I935" s="179"/>
      <c r="J935" s="178"/>
      <c r="K935" s="179"/>
      <c r="L935" s="179"/>
      <c r="M935" s="178"/>
      <c r="N935" s="179"/>
      <c r="O935" s="179"/>
      <c r="P935" s="179"/>
      <c r="Q935" s="179"/>
      <c r="R935" s="179"/>
      <c r="S935" s="179"/>
      <c r="T935" s="179"/>
      <c r="U935" s="179"/>
      <c r="V935" s="178"/>
      <c r="W935" s="179"/>
      <c r="X935" s="178"/>
      <c r="Y935" s="179"/>
      <c r="Z935" s="179"/>
      <c r="AA935" s="179"/>
    </row>
    <row r="936">
      <c r="B936" s="176"/>
      <c r="D936" s="179"/>
      <c r="E936" s="179"/>
      <c r="F936" s="179"/>
      <c r="G936" s="179"/>
      <c r="H936" s="179"/>
      <c r="I936" s="179"/>
      <c r="J936" s="178"/>
      <c r="K936" s="179"/>
      <c r="L936" s="179"/>
      <c r="M936" s="178"/>
      <c r="N936" s="179"/>
      <c r="O936" s="179"/>
      <c r="P936" s="179"/>
      <c r="Q936" s="179"/>
      <c r="R936" s="179"/>
      <c r="S936" s="179"/>
      <c r="T936" s="179"/>
      <c r="U936" s="179"/>
      <c r="V936" s="178"/>
      <c r="W936" s="179"/>
      <c r="X936" s="178"/>
      <c r="Y936" s="179"/>
      <c r="Z936" s="179"/>
      <c r="AA936" s="179"/>
    </row>
    <row r="937">
      <c r="B937" s="176"/>
      <c r="D937" s="179"/>
      <c r="E937" s="179"/>
      <c r="F937" s="179"/>
      <c r="G937" s="179"/>
      <c r="H937" s="179"/>
      <c r="I937" s="179"/>
      <c r="J937" s="178"/>
      <c r="K937" s="179"/>
      <c r="L937" s="179"/>
      <c r="M937" s="178"/>
      <c r="N937" s="179"/>
      <c r="O937" s="179"/>
      <c r="P937" s="179"/>
      <c r="Q937" s="179"/>
      <c r="R937" s="179"/>
      <c r="S937" s="179"/>
      <c r="T937" s="179"/>
      <c r="U937" s="179"/>
      <c r="V937" s="178"/>
      <c r="W937" s="179"/>
      <c r="X937" s="178"/>
      <c r="Y937" s="179"/>
      <c r="Z937" s="179"/>
      <c r="AA937" s="179"/>
    </row>
    <row r="938">
      <c r="B938" s="176"/>
      <c r="D938" s="179"/>
      <c r="E938" s="179"/>
      <c r="F938" s="179"/>
      <c r="G938" s="179"/>
      <c r="H938" s="179"/>
      <c r="I938" s="179"/>
      <c r="J938" s="178"/>
      <c r="K938" s="179"/>
      <c r="L938" s="179"/>
      <c r="M938" s="178"/>
      <c r="N938" s="179"/>
      <c r="O938" s="179"/>
      <c r="P938" s="179"/>
      <c r="Q938" s="179"/>
      <c r="R938" s="179"/>
      <c r="S938" s="179"/>
      <c r="T938" s="179"/>
      <c r="U938" s="179"/>
      <c r="V938" s="178"/>
      <c r="W938" s="179"/>
      <c r="X938" s="178"/>
      <c r="Y938" s="179"/>
      <c r="Z938" s="179"/>
      <c r="AA938" s="179"/>
    </row>
    <row r="939">
      <c r="B939" s="176"/>
      <c r="D939" s="179"/>
      <c r="E939" s="179"/>
      <c r="F939" s="179"/>
      <c r="G939" s="179"/>
      <c r="H939" s="179"/>
      <c r="I939" s="179"/>
      <c r="J939" s="178"/>
      <c r="K939" s="179"/>
      <c r="L939" s="179"/>
      <c r="M939" s="178"/>
      <c r="N939" s="179"/>
      <c r="O939" s="179"/>
      <c r="P939" s="179"/>
      <c r="Q939" s="179"/>
      <c r="R939" s="179"/>
      <c r="S939" s="179"/>
      <c r="T939" s="179"/>
      <c r="U939" s="179"/>
      <c r="V939" s="178"/>
      <c r="W939" s="179"/>
      <c r="X939" s="178"/>
      <c r="Y939" s="179"/>
      <c r="Z939" s="179"/>
      <c r="AA939" s="179"/>
    </row>
    <row r="940">
      <c r="B940" s="176"/>
      <c r="D940" s="179"/>
      <c r="E940" s="179"/>
      <c r="F940" s="179"/>
      <c r="G940" s="179"/>
      <c r="H940" s="179"/>
      <c r="I940" s="179"/>
      <c r="J940" s="178"/>
      <c r="K940" s="179"/>
      <c r="L940" s="179"/>
      <c r="M940" s="178"/>
      <c r="N940" s="179"/>
      <c r="O940" s="179"/>
      <c r="P940" s="179"/>
      <c r="Q940" s="179"/>
      <c r="R940" s="179"/>
      <c r="S940" s="179"/>
      <c r="T940" s="179"/>
      <c r="U940" s="179"/>
      <c r="V940" s="178"/>
      <c r="W940" s="179"/>
      <c r="X940" s="178"/>
      <c r="Y940" s="179"/>
      <c r="Z940" s="179"/>
      <c r="AA940" s="179"/>
    </row>
    <row r="941">
      <c r="B941" s="176"/>
      <c r="D941" s="179"/>
      <c r="E941" s="179"/>
      <c r="F941" s="179"/>
      <c r="G941" s="179"/>
      <c r="H941" s="179"/>
      <c r="I941" s="179"/>
      <c r="J941" s="178"/>
      <c r="K941" s="179"/>
      <c r="L941" s="179"/>
      <c r="M941" s="178"/>
      <c r="N941" s="179"/>
      <c r="O941" s="179"/>
      <c r="P941" s="179"/>
      <c r="Q941" s="179"/>
      <c r="R941" s="179"/>
      <c r="S941" s="179"/>
      <c r="T941" s="179"/>
      <c r="U941" s="179"/>
      <c r="V941" s="178"/>
      <c r="W941" s="179"/>
      <c r="X941" s="178"/>
      <c r="Y941" s="179"/>
      <c r="Z941" s="179"/>
      <c r="AA941" s="179"/>
    </row>
    <row r="942">
      <c r="B942" s="176"/>
      <c r="D942" s="179"/>
      <c r="E942" s="179"/>
      <c r="F942" s="179"/>
      <c r="G942" s="179"/>
      <c r="H942" s="179"/>
      <c r="I942" s="179"/>
      <c r="J942" s="178"/>
      <c r="K942" s="179"/>
      <c r="L942" s="179"/>
      <c r="M942" s="178"/>
      <c r="N942" s="179"/>
      <c r="O942" s="179"/>
      <c r="P942" s="179"/>
      <c r="Q942" s="179"/>
      <c r="R942" s="179"/>
      <c r="S942" s="179"/>
      <c r="T942" s="179"/>
      <c r="U942" s="179"/>
      <c r="V942" s="178"/>
      <c r="W942" s="179"/>
      <c r="X942" s="178"/>
      <c r="Y942" s="179"/>
      <c r="Z942" s="179"/>
      <c r="AA942" s="179"/>
    </row>
    <row r="943">
      <c r="B943" s="176"/>
      <c r="D943" s="179"/>
      <c r="E943" s="179"/>
      <c r="F943" s="179"/>
      <c r="G943" s="179"/>
      <c r="H943" s="179"/>
      <c r="I943" s="179"/>
      <c r="J943" s="178"/>
      <c r="K943" s="179"/>
      <c r="L943" s="179"/>
      <c r="M943" s="178"/>
      <c r="N943" s="179"/>
      <c r="O943" s="179"/>
      <c r="P943" s="179"/>
      <c r="Q943" s="179"/>
      <c r="R943" s="179"/>
      <c r="S943" s="179"/>
      <c r="T943" s="179"/>
      <c r="U943" s="179"/>
      <c r="V943" s="178"/>
      <c r="W943" s="179"/>
      <c r="X943" s="178"/>
      <c r="Y943" s="179"/>
      <c r="Z943" s="179"/>
      <c r="AA943" s="179"/>
    </row>
    <row r="944">
      <c r="B944" s="176"/>
      <c r="D944" s="179"/>
      <c r="E944" s="179"/>
      <c r="F944" s="179"/>
      <c r="G944" s="179"/>
      <c r="H944" s="179"/>
      <c r="I944" s="179"/>
      <c r="J944" s="178"/>
      <c r="K944" s="179"/>
      <c r="L944" s="179"/>
      <c r="M944" s="178"/>
      <c r="N944" s="179"/>
      <c r="O944" s="179"/>
      <c r="P944" s="179"/>
      <c r="Q944" s="179"/>
      <c r="R944" s="179"/>
      <c r="S944" s="179"/>
      <c r="T944" s="179"/>
      <c r="U944" s="179"/>
      <c r="V944" s="178"/>
      <c r="W944" s="179"/>
      <c r="X944" s="178"/>
      <c r="Y944" s="179"/>
      <c r="Z944" s="179"/>
      <c r="AA944" s="179"/>
    </row>
    <row r="945">
      <c r="B945" s="176"/>
      <c r="D945" s="179"/>
      <c r="E945" s="179"/>
      <c r="F945" s="179"/>
      <c r="G945" s="179"/>
      <c r="H945" s="179"/>
      <c r="I945" s="179"/>
      <c r="J945" s="178"/>
      <c r="K945" s="179"/>
      <c r="L945" s="179"/>
      <c r="M945" s="178"/>
      <c r="N945" s="179"/>
      <c r="O945" s="179"/>
      <c r="P945" s="179"/>
      <c r="Q945" s="179"/>
      <c r="R945" s="179"/>
      <c r="S945" s="179"/>
      <c r="T945" s="179"/>
      <c r="U945" s="179"/>
      <c r="V945" s="178"/>
      <c r="W945" s="179"/>
      <c r="X945" s="178"/>
      <c r="Y945" s="179"/>
      <c r="Z945" s="179"/>
      <c r="AA945" s="179"/>
    </row>
    <row r="946">
      <c r="B946" s="176"/>
      <c r="D946" s="179"/>
      <c r="E946" s="179"/>
      <c r="F946" s="179"/>
      <c r="G946" s="179"/>
      <c r="H946" s="179"/>
      <c r="I946" s="179"/>
      <c r="J946" s="178"/>
      <c r="K946" s="179"/>
      <c r="L946" s="179"/>
      <c r="M946" s="178"/>
      <c r="N946" s="179"/>
      <c r="O946" s="179"/>
      <c r="P946" s="179"/>
      <c r="Q946" s="179"/>
      <c r="R946" s="179"/>
      <c r="S946" s="179"/>
      <c r="T946" s="179"/>
      <c r="U946" s="179"/>
      <c r="V946" s="178"/>
      <c r="W946" s="179"/>
      <c r="X946" s="178"/>
      <c r="Y946" s="179"/>
      <c r="Z946" s="179"/>
      <c r="AA946" s="179"/>
    </row>
    <row r="947">
      <c r="B947" s="176"/>
      <c r="D947" s="179"/>
      <c r="E947" s="179"/>
      <c r="F947" s="179"/>
      <c r="G947" s="179"/>
      <c r="H947" s="179"/>
      <c r="I947" s="179"/>
      <c r="J947" s="178"/>
      <c r="K947" s="179"/>
      <c r="L947" s="179"/>
      <c r="M947" s="178"/>
      <c r="N947" s="179"/>
      <c r="O947" s="179"/>
      <c r="P947" s="179"/>
      <c r="Q947" s="179"/>
      <c r="R947" s="179"/>
      <c r="S947" s="179"/>
      <c r="T947" s="179"/>
      <c r="U947" s="179"/>
      <c r="V947" s="178"/>
      <c r="W947" s="179"/>
      <c r="X947" s="178"/>
      <c r="Y947" s="179"/>
      <c r="Z947" s="179"/>
      <c r="AA947" s="179"/>
    </row>
    <row r="948">
      <c r="B948" s="176"/>
      <c r="D948" s="179"/>
      <c r="E948" s="179"/>
      <c r="F948" s="179"/>
      <c r="G948" s="179"/>
      <c r="H948" s="179"/>
      <c r="I948" s="179"/>
      <c r="J948" s="178"/>
      <c r="K948" s="179"/>
      <c r="L948" s="179"/>
      <c r="M948" s="178"/>
      <c r="N948" s="179"/>
      <c r="O948" s="179"/>
      <c r="P948" s="179"/>
      <c r="Q948" s="179"/>
      <c r="R948" s="179"/>
      <c r="S948" s="179"/>
      <c r="T948" s="179"/>
      <c r="U948" s="179"/>
      <c r="V948" s="178"/>
      <c r="W948" s="179"/>
      <c r="X948" s="178"/>
      <c r="Y948" s="179"/>
      <c r="Z948" s="179"/>
      <c r="AA948" s="179"/>
    </row>
    <row r="949">
      <c r="B949" s="176"/>
      <c r="D949" s="179"/>
      <c r="E949" s="179"/>
      <c r="F949" s="179"/>
      <c r="G949" s="179"/>
      <c r="H949" s="179"/>
      <c r="I949" s="179"/>
      <c r="J949" s="178"/>
      <c r="K949" s="179"/>
      <c r="L949" s="179"/>
      <c r="M949" s="178"/>
      <c r="N949" s="179"/>
      <c r="O949" s="179"/>
      <c r="P949" s="179"/>
      <c r="Q949" s="179"/>
      <c r="R949" s="179"/>
      <c r="S949" s="179"/>
      <c r="T949" s="179"/>
      <c r="U949" s="179"/>
      <c r="V949" s="178"/>
      <c r="W949" s="179"/>
      <c r="X949" s="178"/>
      <c r="Y949" s="179"/>
      <c r="Z949" s="179"/>
      <c r="AA949" s="179"/>
    </row>
    <row r="950">
      <c r="B950" s="176"/>
      <c r="D950" s="179"/>
      <c r="E950" s="179"/>
      <c r="F950" s="179"/>
      <c r="G950" s="179"/>
      <c r="H950" s="179"/>
      <c r="I950" s="179"/>
      <c r="J950" s="178"/>
      <c r="K950" s="179"/>
      <c r="L950" s="179"/>
      <c r="M950" s="178"/>
      <c r="N950" s="179"/>
      <c r="O950" s="179"/>
      <c r="P950" s="179"/>
      <c r="Q950" s="179"/>
      <c r="R950" s="179"/>
      <c r="S950" s="179"/>
      <c r="T950" s="179"/>
      <c r="U950" s="179"/>
      <c r="V950" s="178"/>
      <c r="W950" s="179"/>
      <c r="X950" s="178"/>
      <c r="Y950" s="179"/>
      <c r="Z950" s="179"/>
      <c r="AA950" s="179"/>
    </row>
    <row r="951">
      <c r="B951" s="176"/>
      <c r="D951" s="179"/>
      <c r="E951" s="179"/>
      <c r="F951" s="179"/>
      <c r="G951" s="179"/>
      <c r="H951" s="179"/>
      <c r="I951" s="179"/>
      <c r="J951" s="178"/>
      <c r="K951" s="179"/>
      <c r="L951" s="179"/>
      <c r="M951" s="178"/>
      <c r="N951" s="179"/>
      <c r="O951" s="179"/>
      <c r="P951" s="179"/>
      <c r="Q951" s="179"/>
      <c r="R951" s="179"/>
      <c r="S951" s="179"/>
      <c r="T951" s="179"/>
      <c r="U951" s="179"/>
      <c r="V951" s="178"/>
      <c r="W951" s="179"/>
      <c r="X951" s="178"/>
      <c r="Y951" s="179"/>
      <c r="Z951" s="179"/>
      <c r="AA951" s="179"/>
    </row>
    <row r="952">
      <c r="B952" s="176"/>
      <c r="D952" s="179"/>
      <c r="E952" s="179"/>
      <c r="F952" s="179"/>
      <c r="G952" s="179"/>
      <c r="H952" s="179"/>
      <c r="I952" s="179"/>
      <c r="J952" s="178"/>
      <c r="K952" s="179"/>
      <c r="L952" s="179"/>
      <c r="M952" s="178"/>
      <c r="N952" s="179"/>
      <c r="O952" s="179"/>
      <c r="P952" s="179"/>
      <c r="Q952" s="179"/>
      <c r="R952" s="179"/>
      <c r="S952" s="179"/>
      <c r="T952" s="179"/>
      <c r="U952" s="179"/>
      <c r="V952" s="178"/>
      <c r="W952" s="179"/>
      <c r="X952" s="178"/>
      <c r="Y952" s="179"/>
      <c r="Z952" s="179"/>
      <c r="AA952" s="179"/>
    </row>
    <row r="953">
      <c r="B953" s="176"/>
      <c r="D953" s="179"/>
      <c r="E953" s="179"/>
      <c r="F953" s="179"/>
      <c r="G953" s="179"/>
      <c r="H953" s="179"/>
      <c r="I953" s="179"/>
      <c r="J953" s="178"/>
      <c r="K953" s="179"/>
      <c r="L953" s="179"/>
      <c r="M953" s="178"/>
      <c r="N953" s="179"/>
      <c r="O953" s="179"/>
      <c r="P953" s="179"/>
      <c r="Q953" s="179"/>
      <c r="R953" s="179"/>
      <c r="S953" s="179"/>
      <c r="T953" s="179"/>
      <c r="U953" s="179"/>
      <c r="V953" s="178"/>
      <c r="W953" s="179"/>
      <c r="X953" s="178"/>
      <c r="Y953" s="179"/>
      <c r="Z953" s="179"/>
      <c r="AA953" s="179"/>
    </row>
    <row r="954">
      <c r="B954" s="176"/>
      <c r="D954" s="179"/>
      <c r="E954" s="179"/>
      <c r="F954" s="179"/>
      <c r="G954" s="179"/>
      <c r="H954" s="179"/>
      <c r="I954" s="179"/>
      <c r="J954" s="178"/>
      <c r="K954" s="179"/>
      <c r="L954" s="179"/>
      <c r="M954" s="178"/>
      <c r="N954" s="179"/>
      <c r="O954" s="179"/>
      <c r="P954" s="179"/>
      <c r="Q954" s="179"/>
      <c r="R954" s="179"/>
      <c r="S954" s="179"/>
      <c r="T954" s="179"/>
      <c r="U954" s="179"/>
      <c r="V954" s="178"/>
      <c r="W954" s="179"/>
      <c r="X954" s="178"/>
      <c r="Y954" s="179"/>
      <c r="Z954" s="179"/>
      <c r="AA954" s="179"/>
    </row>
    <row r="955">
      <c r="B955" s="176"/>
      <c r="D955" s="179"/>
      <c r="E955" s="179"/>
      <c r="F955" s="179"/>
      <c r="G955" s="179"/>
      <c r="H955" s="179"/>
      <c r="I955" s="179"/>
      <c r="J955" s="178"/>
      <c r="K955" s="179"/>
      <c r="L955" s="179"/>
      <c r="M955" s="178"/>
      <c r="N955" s="179"/>
      <c r="O955" s="179"/>
      <c r="P955" s="179"/>
      <c r="Q955" s="179"/>
      <c r="R955" s="179"/>
      <c r="S955" s="179"/>
      <c r="T955" s="179"/>
      <c r="U955" s="179"/>
      <c r="V955" s="178"/>
      <c r="W955" s="179"/>
      <c r="X955" s="178"/>
      <c r="Y955" s="179"/>
      <c r="Z955" s="179"/>
      <c r="AA955" s="179"/>
    </row>
    <row r="956">
      <c r="B956" s="176"/>
      <c r="D956" s="179"/>
      <c r="E956" s="179"/>
      <c r="F956" s="179"/>
      <c r="G956" s="179"/>
      <c r="H956" s="179"/>
      <c r="I956" s="179"/>
      <c r="J956" s="178"/>
      <c r="K956" s="179"/>
      <c r="L956" s="179"/>
      <c r="M956" s="178"/>
      <c r="N956" s="179"/>
      <c r="O956" s="179"/>
      <c r="P956" s="179"/>
      <c r="Q956" s="179"/>
      <c r="R956" s="179"/>
      <c r="S956" s="179"/>
      <c r="T956" s="179"/>
      <c r="U956" s="179"/>
      <c r="V956" s="178"/>
      <c r="W956" s="179"/>
      <c r="X956" s="178"/>
      <c r="Y956" s="179"/>
      <c r="Z956" s="179"/>
      <c r="AA956" s="179"/>
    </row>
    <row r="957">
      <c r="B957" s="176"/>
      <c r="D957" s="179"/>
      <c r="E957" s="179"/>
      <c r="F957" s="179"/>
      <c r="G957" s="179"/>
      <c r="H957" s="179"/>
      <c r="I957" s="179"/>
      <c r="J957" s="178"/>
      <c r="K957" s="179"/>
      <c r="L957" s="179"/>
      <c r="M957" s="178"/>
      <c r="N957" s="179"/>
      <c r="O957" s="179"/>
      <c r="P957" s="179"/>
      <c r="Q957" s="179"/>
      <c r="R957" s="179"/>
      <c r="S957" s="179"/>
      <c r="T957" s="179"/>
      <c r="U957" s="179"/>
      <c r="V957" s="178"/>
      <c r="W957" s="179"/>
      <c r="X957" s="178"/>
      <c r="Y957" s="179"/>
      <c r="Z957" s="179"/>
      <c r="AA957" s="179"/>
    </row>
    <row r="958">
      <c r="B958" s="176"/>
      <c r="D958" s="179"/>
      <c r="E958" s="179"/>
      <c r="F958" s="179"/>
      <c r="G958" s="179"/>
      <c r="H958" s="179"/>
      <c r="I958" s="179"/>
      <c r="J958" s="178"/>
      <c r="K958" s="179"/>
      <c r="L958" s="179"/>
      <c r="M958" s="178"/>
      <c r="N958" s="179"/>
      <c r="O958" s="179"/>
      <c r="P958" s="179"/>
      <c r="Q958" s="179"/>
      <c r="R958" s="179"/>
      <c r="S958" s="179"/>
      <c r="T958" s="179"/>
      <c r="U958" s="179"/>
      <c r="V958" s="178"/>
      <c r="W958" s="179"/>
      <c r="X958" s="178"/>
      <c r="Y958" s="179"/>
      <c r="Z958" s="179"/>
      <c r="AA958" s="179"/>
    </row>
    <row r="959">
      <c r="B959" s="176"/>
      <c r="D959" s="179"/>
      <c r="E959" s="179"/>
      <c r="F959" s="179"/>
      <c r="G959" s="179"/>
      <c r="H959" s="179"/>
      <c r="I959" s="179"/>
      <c r="J959" s="178"/>
      <c r="K959" s="179"/>
      <c r="L959" s="179"/>
      <c r="M959" s="178"/>
      <c r="N959" s="179"/>
      <c r="O959" s="179"/>
      <c r="P959" s="179"/>
      <c r="Q959" s="179"/>
      <c r="R959" s="179"/>
      <c r="S959" s="179"/>
      <c r="T959" s="179"/>
      <c r="U959" s="179"/>
      <c r="V959" s="178"/>
      <c r="W959" s="179"/>
      <c r="X959" s="178"/>
      <c r="Y959" s="179"/>
      <c r="Z959" s="179"/>
      <c r="AA959" s="179"/>
    </row>
    <row r="960">
      <c r="B960" s="176"/>
      <c r="D960" s="179"/>
      <c r="E960" s="179"/>
      <c r="F960" s="179"/>
      <c r="G960" s="179"/>
      <c r="H960" s="179"/>
      <c r="I960" s="179"/>
      <c r="J960" s="178"/>
      <c r="K960" s="179"/>
      <c r="L960" s="179"/>
      <c r="M960" s="178"/>
      <c r="N960" s="179"/>
      <c r="O960" s="179"/>
      <c r="P960" s="179"/>
      <c r="Q960" s="179"/>
      <c r="R960" s="179"/>
      <c r="S960" s="179"/>
      <c r="T960" s="179"/>
      <c r="U960" s="179"/>
      <c r="V960" s="178"/>
      <c r="W960" s="179"/>
      <c r="X960" s="178"/>
      <c r="Y960" s="179"/>
      <c r="Z960" s="179"/>
      <c r="AA960" s="179"/>
    </row>
    <row r="961">
      <c r="B961" s="176"/>
      <c r="D961" s="179"/>
      <c r="E961" s="179"/>
      <c r="F961" s="179"/>
      <c r="G961" s="179"/>
      <c r="H961" s="179"/>
      <c r="I961" s="179"/>
      <c r="J961" s="178"/>
      <c r="K961" s="179"/>
      <c r="L961" s="179"/>
      <c r="M961" s="178"/>
      <c r="N961" s="179"/>
      <c r="O961" s="179"/>
      <c r="P961" s="179"/>
      <c r="Q961" s="179"/>
      <c r="R961" s="179"/>
      <c r="S961" s="179"/>
      <c r="T961" s="179"/>
      <c r="U961" s="179"/>
      <c r="V961" s="178"/>
      <c r="W961" s="179"/>
      <c r="X961" s="178"/>
      <c r="Y961" s="179"/>
      <c r="Z961" s="179"/>
      <c r="AA961" s="179"/>
    </row>
    <row r="962">
      <c r="B962" s="176"/>
      <c r="D962" s="179"/>
      <c r="E962" s="179"/>
      <c r="F962" s="179"/>
      <c r="G962" s="179"/>
      <c r="H962" s="179"/>
      <c r="I962" s="179"/>
      <c r="J962" s="178"/>
      <c r="K962" s="179"/>
      <c r="L962" s="179"/>
      <c r="M962" s="178"/>
      <c r="N962" s="179"/>
      <c r="O962" s="179"/>
      <c r="P962" s="179"/>
      <c r="Q962" s="179"/>
      <c r="R962" s="179"/>
      <c r="S962" s="179"/>
      <c r="T962" s="179"/>
      <c r="U962" s="179"/>
      <c r="V962" s="178"/>
      <c r="W962" s="179"/>
      <c r="X962" s="178"/>
      <c r="Y962" s="179"/>
      <c r="Z962" s="179"/>
      <c r="AA962" s="179"/>
    </row>
    <row r="963">
      <c r="B963" s="176"/>
      <c r="D963" s="179"/>
      <c r="E963" s="179"/>
      <c r="F963" s="179"/>
      <c r="G963" s="179"/>
      <c r="H963" s="179"/>
      <c r="I963" s="179"/>
      <c r="J963" s="178"/>
      <c r="K963" s="179"/>
      <c r="L963" s="179"/>
      <c r="M963" s="178"/>
      <c r="N963" s="179"/>
      <c r="O963" s="179"/>
      <c r="P963" s="179"/>
      <c r="Q963" s="179"/>
      <c r="R963" s="179"/>
      <c r="S963" s="179"/>
      <c r="T963" s="179"/>
      <c r="U963" s="179"/>
      <c r="V963" s="178"/>
      <c r="W963" s="179"/>
      <c r="X963" s="178"/>
      <c r="Y963" s="179"/>
      <c r="Z963" s="179"/>
      <c r="AA963" s="179"/>
    </row>
    <row r="964">
      <c r="B964" s="176"/>
      <c r="D964" s="179"/>
      <c r="E964" s="179"/>
      <c r="F964" s="179"/>
      <c r="G964" s="179"/>
      <c r="H964" s="179"/>
      <c r="I964" s="179"/>
      <c r="J964" s="178"/>
      <c r="K964" s="179"/>
      <c r="L964" s="179"/>
      <c r="M964" s="178"/>
      <c r="N964" s="179"/>
      <c r="O964" s="179"/>
      <c r="P964" s="179"/>
      <c r="Q964" s="179"/>
      <c r="R964" s="179"/>
      <c r="S964" s="179"/>
      <c r="T964" s="179"/>
      <c r="U964" s="179"/>
      <c r="V964" s="178"/>
      <c r="W964" s="179"/>
      <c r="X964" s="178"/>
      <c r="Y964" s="179"/>
      <c r="Z964" s="179"/>
      <c r="AA964" s="179"/>
    </row>
    <row r="965">
      <c r="B965" s="176"/>
      <c r="D965" s="179"/>
      <c r="E965" s="179"/>
      <c r="F965" s="179"/>
      <c r="G965" s="179"/>
      <c r="H965" s="179"/>
      <c r="I965" s="179"/>
      <c r="J965" s="178"/>
      <c r="K965" s="179"/>
      <c r="L965" s="179"/>
      <c r="M965" s="178"/>
      <c r="N965" s="179"/>
      <c r="O965" s="179"/>
      <c r="P965" s="179"/>
      <c r="Q965" s="179"/>
      <c r="R965" s="179"/>
      <c r="S965" s="179"/>
      <c r="T965" s="179"/>
      <c r="U965" s="179"/>
      <c r="V965" s="178"/>
      <c r="W965" s="179"/>
      <c r="X965" s="178"/>
      <c r="Y965" s="179"/>
      <c r="Z965" s="179"/>
      <c r="AA965" s="179"/>
    </row>
    <row r="966">
      <c r="B966" s="176"/>
      <c r="D966" s="179"/>
      <c r="E966" s="179"/>
      <c r="F966" s="179"/>
      <c r="G966" s="179"/>
      <c r="H966" s="179"/>
      <c r="I966" s="179"/>
      <c r="J966" s="178"/>
      <c r="K966" s="179"/>
      <c r="L966" s="179"/>
      <c r="M966" s="178"/>
      <c r="N966" s="179"/>
      <c r="O966" s="179"/>
      <c r="P966" s="179"/>
      <c r="Q966" s="179"/>
      <c r="R966" s="179"/>
      <c r="S966" s="179"/>
      <c r="T966" s="179"/>
      <c r="U966" s="179"/>
      <c r="V966" s="178"/>
      <c r="W966" s="179"/>
      <c r="X966" s="178"/>
      <c r="Y966" s="179"/>
      <c r="Z966" s="179"/>
      <c r="AA966" s="179"/>
    </row>
    <row r="967">
      <c r="B967" s="176"/>
      <c r="D967" s="179"/>
      <c r="E967" s="179"/>
      <c r="F967" s="179"/>
      <c r="G967" s="179"/>
      <c r="H967" s="179"/>
      <c r="I967" s="179"/>
      <c r="J967" s="178"/>
      <c r="K967" s="179"/>
      <c r="L967" s="179"/>
      <c r="M967" s="178"/>
      <c r="N967" s="179"/>
      <c r="O967" s="179"/>
      <c r="P967" s="179"/>
      <c r="Q967" s="179"/>
      <c r="R967" s="179"/>
      <c r="S967" s="179"/>
      <c r="T967" s="179"/>
      <c r="U967" s="179"/>
      <c r="V967" s="178"/>
      <c r="W967" s="179"/>
      <c r="X967" s="178"/>
      <c r="Y967" s="179"/>
      <c r="Z967" s="179"/>
      <c r="AA967" s="179"/>
    </row>
    <row r="968">
      <c r="B968" s="176"/>
      <c r="D968" s="179"/>
      <c r="E968" s="179"/>
      <c r="F968" s="179"/>
      <c r="G968" s="179"/>
      <c r="H968" s="179"/>
      <c r="I968" s="179"/>
      <c r="J968" s="178"/>
      <c r="K968" s="179"/>
      <c r="L968" s="179"/>
      <c r="M968" s="178"/>
      <c r="N968" s="179"/>
      <c r="O968" s="179"/>
      <c r="P968" s="179"/>
      <c r="Q968" s="179"/>
      <c r="R968" s="179"/>
      <c r="S968" s="179"/>
      <c r="T968" s="179"/>
      <c r="U968" s="179"/>
      <c r="V968" s="178"/>
      <c r="W968" s="179"/>
      <c r="X968" s="178"/>
      <c r="Y968" s="179"/>
      <c r="Z968" s="179"/>
      <c r="AA968" s="179"/>
    </row>
    <row r="969">
      <c r="B969" s="176"/>
      <c r="D969" s="179"/>
      <c r="E969" s="179"/>
      <c r="F969" s="179"/>
      <c r="G969" s="179"/>
      <c r="H969" s="179"/>
      <c r="I969" s="179"/>
      <c r="J969" s="178"/>
      <c r="K969" s="179"/>
      <c r="L969" s="179"/>
      <c r="M969" s="178"/>
      <c r="N969" s="179"/>
      <c r="O969" s="179"/>
      <c r="P969" s="179"/>
      <c r="Q969" s="179"/>
      <c r="R969" s="179"/>
      <c r="S969" s="179"/>
      <c r="T969" s="179"/>
      <c r="U969" s="179"/>
      <c r="V969" s="178"/>
      <c r="W969" s="179"/>
      <c r="X969" s="178"/>
      <c r="Y969" s="179"/>
      <c r="Z969" s="179"/>
      <c r="AA969" s="179"/>
    </row>
    <row r="970">
      <c r="B970" s="176"/>
      <c r="D970" s="179"/>
      <c r="E970" s="179"/>
      <c r="F970" s="179"/>
      <c r="G970" s="179"/>
      <c r="H970" s="179"/>
      <c r="I970" s="179"/>
      <c r="J970" s="178"/>
      <c r="K970" s="179"/>
      <c r="L970" s="179"/>
      <c r="M970" s="178"/>
      <c r="N970" s="179"/>
      <c r="O970" s="179"/>
      <c r="P970" s="179"/>
      <c r="Q970" s="179"/>
      <c r="R970" s="179"/>
      <c r="S970" s="179"/>
      <c r="T970" s="179"/>
      <c r="U970" s="179"/>
      <c r="V970" s="178"/>
      <c r="W970" s="179"/>
      <c r="X970" s="178"/>
      <c r="Y970" s="179"/>
      <c r="Z970" s="179"/>
      <c r="AA970" s="179"/>
    </row>
    <row r="971">
      <c r="B971" s="176"/>
      <c r="D971" s="179"/>
      <c r="E971" s="179"/>
      <c r="F971" s="179"/>
      <c r="G971" s="179"/>
      <c r="H971" s="179"/>
      <c r="I971" s="179"/>
      <c r="J971" s="178"/>
      <c r="K971" s="179"/>
      <c r="L971" s="179"/>
      <c r="M971" s="178"/>
      <c r="N971" s="179"/>
      <c r="O971" s="179"/>
      <c r="P971" s="179"/>
      <c r="Q971" s="179"/>
      <c r="R971" s="179"/>
      <c r="S971" s="179"/>
      <c r="T971" s="179"/>
      <c r="U971" s="179"/>
      <c r="V971" s="178"/>
      <c r="W971" s="179"/>
      <c r="X971" s="178"/>
      <c r="Y971" s="179"/>
      <c r="Z971" s="179"/>
      <c r="AA971" s="179"/>
    </row>
    <row r="972">
      <c r="B972" s="176"/>
      <c r="D972" s="179"/>
      <c r="E972" s="179"/>
      <c r="F972" s="179"/>
      <c r="G972" s="179"/>
      <c r="H972" s="179"/>
      <c r="I972" s="179"/>
      <c r="J972" s="178"/>
      <c r="K972" s="179"/>
      <c r="L972" s="179"/>
      <c r="M972" s="178"/>
      <c r="N972" s="179"/>
      <c r="O972" s="179"/>
      <c r="P972" s="179"/>
      <c r="Q972" s="179"/>
      <c r="R972" s="179"/>
      <c r="S972" s="179"/>
      <c r="T972" s="179"/>
      <c r="U972" s="179"/>
      <c r="V972" s="178"/>
      <c r="W972" s="179"/>
      <c r="X972" s="178"/>
      <c r="Y972" s="179"/>
      <c r="Z972" s="179"/>
      <c r="AA972" s="179"/>
    </row>
    <row r="973">
      <c r="B973" s="176"/>
      <c r="D973" s="179"/>
      <c r="E973" s="179"/>
      <c r="F973" s="179"/>
      <c r="G973" s="179"/>
      <c r="H973" s="179"/>
      <c r="I973" s="179"/>
      <c r="J973" s="178"/>
      <c r="K973" s="179"/>
      <c r="L973" s="179"/>
      <c r="M973" s="178"/>
      <c r="N973" s="179"/>
      <c r="O973" s="179"/>
      <c r="P973" s="179"/>
      <c r="Q973" s="179"/>
      <c r="R973" s="179"/>
      <c r="S973" s="179"/>
      <c r="T973" s="179"/>
      <c r="U973" s="179"/>
      <c r="V973" s="178"/>
      <c r="W973" s="179"/>
      <c r="X973" s="178"/>
      <c r="Y973" s="179"/>
      <c r="Z973" s="179"/>
      <c r="AA973" s="179"/>
    </row>
    <row r="974">
      <c r="B974" s="176"/>
      <c r="D974" s="179"/>
      <c r="E974" s="179"/>
      <c r="F974" s="179"/>
      <c r="G974" s="179"/>
      <c r="H974" s="179"/>
      <c r="I974" s="179"/>
      <c r="J974" s="178"/>
      <c r="K974" s="179"/>
      <c r="L974" s="179"/>
      <c r="M974" s="178"/>
      <c r="N974" s="179"/>
      <c r="O974" s="179"/>
      <c r="P974" s="179"/>
      <c r="Q974" s="179"/>
      <c r="R974" s="179"/>
      <c r="S974" s="179"/>
      <c r="T974" s="179"/>
      <c r="U974" s="179"/>
      <c r="V974" s="178"/>
      <c r="W974" s="179"/>
      <c r="X974" s="178"/>
      <c r="Y974" s="179"/>
      <c r="Z974" s="179"/>
      <c r="AA974" s="179"/>
    </row>
    <row r="975">
      <c r="B975" s="176"/>
      <c r="D975" s="179"/>
      <c r="E975" s="179"/>
      <c r="F975" s="179"/>
      <c r="G975" s="179"/>
      <c r="H975" s="179"/>
      <c r="I975" s="179"/>
      <c r="J975" s="178"/>
      <c r="K975" s="179"/>
      <c r="L975" s="179"/>
      <c r="M975" s="178"/>
      <c r="N975" s="179"/>
      <c r="O975" s="179"/>
      <c r="P975" s="179"/>
      <c r="Q975" s="179"/>
      <c r="R975" s="179"/>
      <c r="S975" s="179"/>
      <c r="T975" s="179"/>
      <c r="U975" s="179"/>
      <c r="V975" s="178"/>
      <c r="W975" s="179"/>
      <c r="X975" s="178"/>
      <c r="Y975" s="179"/>
      <c r="Z975" s="179"/>
      <c r="AA975" s="179"/>
    </row>
    <row r="976">
      <c r="B976" s="176"/>
      <c r="D976" s="179"/>
      <c r="E976" s="179"/>
      <c r="F976" s="179"/>
      <c r="G976" s="179"/>
      <c r="H976" s="179"/>
      <c r="I976" s="179"/>
      <c r="J976" s="178"/>
      <c r="K976" s="179"/>
      <c r="L976" s="179"/>
      <c r="M976" s="178"/>
      <c r="N976" s="179"/>
      <c r="O976" s="179"/>
      <c r="P976" s="179"/>
      <c r="Q976" s="179"/>
      <c r="R976" s="179"/>
      <c r="S976" s="179"/>
      <c r="T976" s="179"/>
      <c r="U976" s="179"/>
      <c r="V976" s="178"/>
      <c r="W976" s="179"/>
      <c r="X976" s="178"/>
      <c r="Y976" s="179"/>
      <c r="Z976" s="179"/>
      <c r="AA976" s="179"/>
    </row>
    <row r="977">
      <c r="B977" s="176"/>
      <c r="D977" s="179"/>
      <c r="E977" s="179"/>
      <c r="F977" s="179"/>
      <c r="G977" s="179"/>
      <c r="H977" s="179"/>
      <c r="I977" s="179"/>
      <c r="J977" s="178"/>
      <c r="K977" s="179"/>
      <c r="L977" s="179"/>
      <c r="M977" s="178"/>
      <c r="N977" s="179"/>
      <c r="O977" s="179"/>
      <c r="P977" s="179"/>
      <c r="Q977" s="179"/>
      <c r="R977" s="179"/>
      <c r="S977" s="179"/>
      <c r="T977" s="179"/>
      <c r="U977" s="179"/>
      <c r="V977" s="178"/>
      <c r="W977" s="179"/>
      <c r="X977" s="178"/>
      <c r="Y977" s="179"/>
      <c r="Z977" s="179"/>
      <c r="AA977" s="179"/>
    </row>
    <row r="978">
      <c r="B978" s="176"/>
      <c r="D978" s="179"/>
      <c r="E978" s="179"/>
      <c r="F978" s="179"/>
      <c r="G978" s="179"/>
      <c r="H978" s="179"/>
      <c r="I978" s="179"/>
      <c r="J978" s="178"/>
      <c r="K978" s="179"/>
      <c r="L978" s="179"/>
      <c r="M978" s="178"/>
      <c r="N978" s="179"/>
      <c r="O978" s="179"/>
      <c r="P978" s="179"/>
      <c r="Q978" s="179"/>
      <c r="R978" s="179"/>
      <c r="S978" s="179"/>
      <c r="T978" s="179"/>
      <c r="U978" s="179"/>
      <c r="V978" s="178"/>
      <c r="W978" s="179"/>
      <c r="X978" s="178"/>
      <c r="Y978" s="179"/>
      <c r="Z978" s="179"/>
      <c r="AA978" s="179"/>
    </row>
    <row r="979">
      <c r="B979" s="176"/>
      <c r="D979" s="179"/>
      <c r="E979" s="179"/>
      <c r="F979" s="179"/>
      <c r="G979" s="179"/>
      <c r="H979" s="179"/>
      <c r="I979" s="179"/>
      <c r="J979" s="178"/>
      <c r="K979" s="179"/>
      <c r="L979" s="179"/>
      <c r="M979" s="178"/>
      <c r="N979" s="179"/>
      <c r="O979" s="179"/>
      <c r="P979" s="179"/>
      <c r="Q979" s="179"/>
      <c r="R979" s="179"/>
      <c r="S979" s="179"/>
      <c r="T979" s="179"/>
      <c r="U979" s="179"/>
      <c r="V979" s="178"/>
      <c r="W979" s="179"/>
      <c r="X979" s="178"/>
      <c r="Y979" s="179"/>
      <c r="Z979" s="179"/>
      <c r="AA979" s="179"/>
    </row>
    <row r="980">
      <c r="B980" s="176"/>
      <c r="D980" s="179"/>
      <c r="E980" s="179"/>
      <c r="F980" s="179"/>
      <c r="G980" s="179"/>
      <c r="H980" s="179"/>
      <c r="I980" s="179"/>
      <c r="J980" s="178"/>
      <c r="K980" s="179"/>
      <c r="L980" s="179"/>
      <c r="M980" s="178"/>
      <c r="N980" s="179"/>
      <c r="O980" s="179"/>
      <c r="P980" s="179"/>
      <c r="Q980" s="179"/>
      <c r="R980" s="179"/>
      <c r="S980" s="179"/>
      <c r="T980" s="179"/>
      <c r="U980" s="179"/>
      <c r="V980" s="178"/>
      <c r="W980" s="179"/>
      <c r="X980" s="178"/>
      <c r="Y980" s="179"/>
      <c r="Z980" s="179"/>
      <c r="AA980" s="179"/>
    </row>
    <row r="981">
      <c r="B981" s="176"/>
      <c r="D981" s="179"/>
      <c r="E981" s="179"/>
      <c r="F981" s="179"/>
      <c r="G981" s="179"/>
      <c r="H981" s="179"/>
      <c r="I981" s="179"/>
      <c r="J981" s="178"/>
      <c r="K981" s="179"/>
      <c r="L981" s="179"/>
      <c r="M981" s="178"/>
      <c r="N981" s="179"/>
      <c r="O981" s="179"/>
      <c r="P981" s="179"/>
      <c r="Q981" s="179"/>
      <c r="R981" s="179"/>
      <c r="S981" s="179"/>
      <c r="T981" s="179"/>
      <c r="U981" s="179"/>
      <c r="V981" s="178"/>
      <c r="W981" s="179"/>
      <c r="X981" s="178"/>
      <c r="Y981" s="179"/>
      <c r="Z981" s="179"/>
      <c r="AA981" s="179"/>
    </row>
    <row r="982">
      <c r="B982" s="176"/>
      <c r="D982" s="179"/>
      <c r="E982" s="179"/>
      <c r="F982" s="179"/>
      <c r="G982" s="179"/>
      <c r="H982" s="179"/>
      <c r="I982" s="179"/>
      <c r="J982" s="178"/>
      <c r="K982" s="179"/>
      <c r="L982" s="179"/>
      <c r="M982" s="178"/>
      <c r="N982" s="179"/>
      <c r="O982" s="179"/>
      <c r="P982" s="179"/>
      <c r="Q982" s="179"/>
      <c r="R982" s="179"/>
      <c r="S982" s="179"/>
      <c r="T982" s="179"/>
      <c r="U982" s="179"/>
      <c r="V982" s="178"/>
      <c r="W982" s="179"/>
      <c r="X982" s="178"/>
      <c r="Y982" s="179"/>
      <c r="Z982" s="179"/>
      <c r="AA982" s="179"/>
    </row>
    <row r="983">
      <c r="B983" s="176"/>
      <c r="D983" s="179"/>
      <c r="E983" s="179"/>
      <c r="F983" s="179"/>
      <c r="G983" s="179"/>
      <c r="H983" s="179"/>
      <c r="I983" s="179"/>
      <c r="J983" s="178"/>
      <c r="K983" s="179"/>
      <c r="L983" s="179"/>
      <c r="M983" s="178"/>
      <c r="N983" s="179"/>
      <c r="O983" s="179"/>
      <c r="P983" s="179"/>
      <c r="Q983" s="179"/>
      <c r="R983" s="179"/>
      <c r="S983" s="179"/>
      <c r="T983" s="179"/>
      <c r="U983" s="179"/>
      <c r="V983" s="178"/>
      <c r="W983" s="179"/>
      <c r="X983" s="178"/>
      <c r="Y983" s="179"/>
      <c r="Z983" s="179"/>
      <c r="AA983" s="179"/>
    </row>
    <row r="984">
      <c r="B984" s="176"/>
      <c r="D984" s="179"/>
      <c r="E984" s="179"/>
      <c r="F984" s="179"/>
      <c r="G984" s="179"/>
      <c r="H984" s="179"/>
      <c r="I984" s="179"/>
      <c r="J984" s="178"/>
      <c r="K984" s="179"/>
      <c r="L984" s="179"/>
      <c r="M984" s="178"/>
      <c r="N984" s="179"/>
      <c r="O984" s="179"/>
      <c r="P984" s="179"/>
      <c r="Q984" s="179"/>
      <c r="R984" s="179"/>
      <c r="S984" s="179"/>
      <c r="T984" s="179"/>
      <c r="U984" s="179"/>
      <c r="V984" s="178"/>
      <c r="W984" s="179"/>
      <c r="X984" s="178"/>
      <c r="Y984" s="179"/>
      <c r="Z984" s="179"/>
      <c r="AA984" s="179"/>
    </row>
    <row r="985">
      <c r="B985" s="176"/>
      <c r="D985" s="179"/>
      <c r="E985" s="179"/>
      <c r="F985" s="179"/>
      <c r="G985" s="179"/>
      <c r="H985" s="179"/>
      <c r="I985" s="179"/>
      <c r="J985" s="178"/>
      <c r="K985" s="179"/>
      <c r="L985" s="179"/>
      <c r="M985" s="178"/>
      <c r="N985" s="179"/>
      <c r="O985" s="179"/>
      <c r="P985" s="179"/>
      <c r="Q985" s="179"/>
      <c r="R985" s="179"/>
      <c r="S985" s="179"/>
      <c r="T985" s="179"/>
      <c r="U985" s="179"/>
      <c r="V985" s="178"/>
      <c r="W985" s="179"/>
      <c r="X985" s="178"/>
      <c r="Y985" s="179"/>
      <c r="Z985" s="179"/>
      <c r="AA985" s="179"/>
    </row>
    <row r="986">
      <c r="B986" s="176"/>
      <c r="D986" s="179"/>
      <c r="E986" s="179"/>
      <c r="F986" s="179"/>
      <c r="G986" s="179"/>
      <c r="H986" s="179"/>
      <c r="I986" s="179"/>
      <c r="J986" s="178"/>
      <c r="K986" s="179"/>
      <c r="L986" s="179"/>
      <c r="M986" s="178"/>
      <c r="N986" s="179"/>
      <c r="O986" s="179"/>
      <c r="P986" s="179"/>
      <c r="Q986" s="179"/>
      <c r="R986" s="179"/>
      <c r="S986" s="179"/>
      <c r="T986" s="179"/>
      <c r="U986" s="179"/>
      <c r="V986" s="178"/>
      <c r="W986" s="179"/>
      <c r="X986" s="178"/>
      <c r="Y986" s="179"/>
      <c r="Z986" s="179"/>
      <c r="AA986" s="179"/>
    </row>
    <row r="987">
      <c r="B987" s="176"/>
      <c r="D987" s="179"/>
      <c r="E987" s="179"/>
      <c r="F987" s="179"/>
      <c r="G987" s="179"/>
      <c r="H987" s="179"/>
      <c r="I987" s="179"/>
      <c r="J987" s="178"/>
      <c r="K987" s="179"/>
      <c r="L987" s="179"/>
      <c r="M987" s="178"/>
      <c r="N987" s="179"/>
      <c r="O987" s="179"/>
      <c r="P987" s="179"/>
      <c r="Q987" s="179"/>
      <c r="R987" s="179"/>
      <c r="S987" s="179"/>
      <c r="T987" s="179"/>
      <c r="U987" s="179"/>
      <c r="V987" s="178"/>
      <c r="W987" s="179"/>
      <c r="X987" s="178"/>
      <c r="Y987" s="179"/>
      <c r="Z987" s="179"/>
      <c r="AA987" s="179"/>
    </row>
    <row r="988">
      <c r="B988" s="176"/>
      <c r="D988" s="179"/>
      <c r="E988" s="179"/>
      <c r="F988" s="179"/>
      <c r="G988" s="179"/>
      <c r="H988" s="179"/>
      <c r="I988" s="179"/>
      <c r="J988" s="178"/>
      <c r="K988" s="179"/>
      <c r="L988" s="179"/>
      <c r="M988" s="178"/>
      <c r="N988" s="179"/>
      <c r="O988" s="179"/>
      <c r="P988" s="179"/>
      <c r="Q988" s="179"/>
      <c r="R988" s="179"/>
      <c r="S988" s="179"/>
      <c r="T988" s="179"/>
      <c r="U988" s="179"/>
      <c r="V988" s="178"/>
      <c r="W988" s="179"/>
      <c r="X988" s="178"/>
      <c r="Y988" s="179"/>
      <c r="Z988" s="179"/>
      <c r="AA988" s="179"/>
    </row>
    <row r="989">
      <c r="B989" s="176"/>
      <c r="D989" s="179"/>
      <c r="E989" s="179"/>
      <c r="F989" s="179"/>
      <c r="G989" s="179"/>
      <c r="H989" s="179"/>
      <c r="I989" s="179"/>
      <c r="J989" s="178"/>
      <c r="K989" s="179"/>
      <c r="L989" s="179"/>
      <c r="M989" s="178"/>
      <c r="N989" s="179"/>
      <c r="O989" s="179"/>
      <c r="P989" s="179"/>
      <c r="Q989" s="179"/>
      <c r="R989" s="179"/>
      <c r="S989" s="179"/>
      <c r="T989" s="179"/>
      <c r="U989" s="179"/>
      <c r="V989" s="178"/>
      <c r="W989" s="179"/>
      <c r="X989" s="178"/>
      <c r="Y989" s="179"/>
      <c r="Z989" s="179"/>
      <c r="AA989" s="179"/>
    </row>
    <row r="990">
      <c r="B990" s="176"/>
      <c r="D990" s="179"/>
      <c r="E990" s="179"/>
      <c r="F990" s="179"/>
      <c r="G990" s="179"/>
      <c r="H990" s="179"/>
      <c r="I990" s="179"/>
      <c r="J990" s="178"/>
      <c r="K990" s="179"/>
      <c r="L990" s="179"/>
      <c r="M990" s="178"/>
      <c r="N990" s="179"/>
      <c r="O990" s="179"/>
      <c r="P990" s="179"/>
      <c r="Q990" s="179"/>
      <c r="R990" s="179"/>
      <c r="S990" s="179"/>
      <c r="T990" s="179"/>
      <c r="U990" s="179"/>
      <c r="V990" s="178"/>
      <c r="W990" s="179"/>
      <c r="X990" s="178"/>
      <c r="Y990" s="179"/>
      <c r="Z990" s="179"/>
      <c r="AA990" s="179"/>
    </row>
    <row r="991">
      <c r="B991" s="176"/>
      <c r="D991" s="179"/>
      <c r="E991" s="179"/>
      <c r="F991" s="179"/>
      <c r="G991" s="179"/>
      <c r="H991" s="179"/>
      <c r="I991" s="179"/>
      <c r="J991" s="178"/>
      <c r="K991" s="179"/>
      <c r="L991" s="179"/>
      <c r="M991" s="178"/>
      <c r="N991" s="179"/>
      <c r="O991" s="179"/>
      <c r="P991" s="179"/>
      <c r="Q991" s="179"/>
      <c r="R991" s="179"/>
      <c r="S991" s="179"/>
      <c r="T991" s="179"/>
      <c r="U991" s="179"/>
      <c r="V991" s="178"/>
      <c r="W991" s="179"/>
      <c r="X991" s="178"/>
      <c r="Y991" s="179"/>
      <c r="Z991" s="179"/>
      <c r="AA991" s="179"/>
    </row>
    <row r="992">
      <c r="B992" s="176"/>
      <c r="D992" s="179"/>
      <c r="E992" s="179"/>
      <c r="F992" s="179"/>
      <c r="G992" s="179"/>
      <c r="H992" s="179"/>
      <c r="I992" s="179"/>
      <c r="J992" s="178"/>
      <c r="K992" s="179"/>
      <c r="L992" s="179"/>
      <c r="M992" s="178"/>
      <c r="N992" s="179"/>
      <c r="O992" s="179"/>
      <c r="P992" s="179"/>
      <c r="Q992" s="179"/>
      <c r="R992" s="179"/>
      <c r="S992" s="179"/>
      <c r="T992" s="179"/>
      <c r="U992" s="179"/>
      <c r="V992" s="178"/>
      <c r="W992" s="179"/>
      <c r="X992" s="178"/>
      <c r="Y992" s="179"/>
      <c r="Z992" s="179"/>
      <c r="AA992" s="179"/>
    </row>
    <row r="993">
      <c r="B993" s="176"/>
      <c r="D993" s="179"/>
      <c r="E993" s="179"/>
      <c r="F993" s="179"/>
      <c r="G993" s="179"/>
      <c r="H993" s="179"/>
      <c r="I993" s="179"/>
      <c r="J993" s="178"/>
      <c r="K993" s="179"/>
      <c r="L993" s="179"/>
      <c r="M993" s="178"/>
      <c r="N993" s="179"/>
      <c r="O993" s="179"/>
      <c r="P993" s="179"/>
      <c r="Q993" s="179"/>
      <c r="R993" s="179"/>
      <c r="S993" s="179"/>
      <c r="T993" s="179"/>
      <c r="U993" s="179"/>
      <c r="V993" s="178"/>
      <c r="W993" s="179"/>
      <c r="X993" s="178"/>
      <c r="Y993" s="179"/>
      <c r="Z993" s="179"/>
      <c r="AA993" s="179"/>
    </row>
    <row r="994">
      <c r="B994" s="176"/>
      <c r="D994" s="179"/>
      <c r="E994" s="179"/>
      <c r="F994" s="179"/>
      <c r="G994" s="179"/>
      <c r="H994" s="179"/>
      <c r="I994" s="179"/>
      <c r="J994" s="178"/>
      <c r="K994" s="179"/>
      <c r="L994" s="179"/>
      <c r="M994" s="178"/>
      <c r="N994" s="179"/>
      <c r="O994" s="179"/>
      <c r="P994" s="179"/>
      <c r="Q994" s="179"/>
      <c r="R994" s="179"/>
      <c r="S994" s="179"/>
      <c r="T994" s="179"/>
      <c r="U994" s="179"/>
      <c r="V994" s="178"/>
      <c r="W994" s="179"/>
      <c r="X994" s="178"/>
      <c r="Y994" s="179"/>
      <c r="Z994" s="179"/>
      <c r="AA994" s="179"/>
    </row>
    <row r="995">
      <c r="B995" s="176"/>
      <c r="D995" s="179"/>
      <c r="E995" s="179"/>
      <c r="F995" s="179"/>
      <c r="G995" s="179"/>
      <c r="H995" s="179"/>
      <c r="I995" s="179"/>
      <c r="J995" s="178"/>
      <c r="K995" s="179"/>
      <c r="L995" s="179"/>
      <c r="M995" s="178"/>
      <c r="N995" s="179"/>
      <c r="O995" s="179"/>
      <c r="P995" s="179"/>
      <c r="Q995" s="179"/>
      <c r="R995" s="179"/>
      <c r="S995" s="179"/>
      <c r="T995" s="179"/>
      <c r="U995" s="179"/>
      <c r="V995" s="178"/>
      <c r="W995" s="179"/>
      <c r="X995" s="178"/>
      <c r="Y995" s="179"/>
      <c r="Z995" s="179"/>
      <c r="AA995" s="179"/>
    </row>
    <row r="996">
      <c r="B996" s="176"/>
      <c r="D996" s="179"/>
      <c r="E996" s="179"/>
      <c r="F996" s="179"/>
      <c r="G996" s="179"/>
      <c r="H996" s="179"/>
      <c r="I996" s="179"/>
      <c r="J996" s="178"/>
      <c r="K996" s="179"/>
      <c r="L996" s="179"/>
      <c r="M996" s="178"/>
      <c r="N996" s="179"/>
      <c r="O996" s="179"/>
      <c r="P996" s="179"/>
      <c r="Q996" s="179"/>
      <c r="R996" s="179"/>
      <c r="S996" s="179"/>
      <c r="T996" s="179"/>
      <c r="U996" s="179"/>
      <c r="V996" s="178"/>
      <c r="W996" s="179"/>
      <c r="X996" s="178"/>
      <c r="Y996" s="179"/>
      <c r="Z996" s="179"/>
      <c r="AA996" s="179"/>
    </row>
    <row r="997">
      <c r="B997" s="176"/>
      <c r="D997" s="179"/>
      <c r="E997" s="179"/>
      <c r="F997" s="179"/>
      <c r="G997" s="179"/>
      <c r="H997" s="179"/>
      <c r="I997" s="179"/>
      <c r="J997" s="178"/>
      <c r="K997" s="179"/>
      <c r="L997" s="179"/>
      <c r="M997" s="178"/>
      <c r="N997" s="179"/>
      <c r="O997" s="179"/>
      <c r="P997" s="179"/>
      <c r="Q997" s="179"/>
      <c r="R997" s="179"/>
      <c r="S997" s="179"/>
      <c r="T997" s="179"/>
      <c r="U997" s="179"/>
      <c r="V997" s="178"/>
      <c r="W997" s="179"/>
      <c r="X997" s="178"/>
      <c r="Y997" s="179"/>
      <c r="Z997" s="179"/>
      <c r="AA997" s="179"/>
    </row>
    <row r="998">
      <c r="B998" s="176"/>
      <c r="D998" s="179"/>
      <c r="E998" s="179"/>
      <c r="F998" s="179"/>
      <c r="G998" s="179"/>
      <c r="H998" s="179"/>
      <c r="I998" s="179"/>
      <c r="J998" s="178"/>
      <c r="K998" s="179"/>
      <c r="L998" s="179"/>
      <c r="M998" s="178"/>
      <c r="N998" s="179"/>
      <c r="O998" s="179"/>
      <c r="P998" s="179"/>
      <c r="Q998" s="179"/>
      <c r="R998" s="179"/>
      <c r="S998" s="179"/>
      <c r="T998" s="179"/>
      <c r="U998" s="179"/>
      <c r="V998" s="178"/>
      <c r="W998" s="179"/>
      <c r="X998" s="178"/>
      <c r="Y998" s="179"/>
      <c r="Z998" s="179"/>
      <c r="AA998" s="179"/>
    </row>
    <row r="999">
      <c r="B999" s="176"/>
      <c r="D999" s="179"/>
      <c r="E999" s="179"/>
      <c r="F999" s="179"/>
      <c r="G999" s="179"/>
      <c r="H999" s="179"/>
      <c r="I999" s="179"/>
      <c r="J999" s="178"/>
      <c r="K999" s="179"/>
      <c r="L999" s="179"/>
      <c r="M999" s="178"/>
      <c r="N999" s="179"/>
      <c r="O999" s="179"/>
      <c r="P999" s="179"/>
      <c r="Q999" s="179"/>
      <c r="R999" s="179"/>
      <c r="S999" s="179"/>
      <c r="T999" s="179"/>
      <c r="U999" s="179"/>
      <c r="V999" s="178"/>
      <c r="W999" s="179"/>
      <c r="X999" s="178"/>
      <c r="Y999" s="179"/>
      <c r="Z999" s="179"/>
      <c r="AA999" s="179"/>
    </row>
    <row r="1000">
      <c r="B1000" s="176"/>
      <c r="D1000" s="179"/>
      <c r="E1000" s="179"/>
      <c r="F1000" s="179"/>
      <c r="G1000" s="179"/>
      <c r="H1000" s="179"/>
      <c r="I1000" s="179"/>
      <c r="J1000" s="178"/>
      <c r="K1000" s="179"/>
      <c r="L1000" s="179"/>
      <c r="M1000" s="178"/>
      <c r="N1000" s="179"/>
      <c r="O1000" s="179"/>
      <c r="P1000" s="179"/>
      <c r="Q1000" s="179"/>
      <c r="R1000" s="179"/>
      <c r="S1000" s="179"/>
      <c r="T1000" s="179"/>
      <c r="U1000" s="179"/>
      <c r="V1000" s="178"/>
      <c r="W1000" s="179"/>
      <c r="X1000" s="178"/>
      <c r="Y1000" s="179"/>
      <c r="Z1000" s="179"/>
      <c r="AA1000" s="179"/>
    </row>
    <row r="1001">
      <c r="B1001" s="176"/>
      <c r="D1001" s="179"/>
      <c r="E1001" s="179"/>
      <c r="F1001" s="179"/>
      <c r="G1001" s="179"/>
      <c r="H1001" s="179"/>
      <c r="I1001" s="179"/>
      <c r="J1001" s="178"/>
      <c r="K1001" s="179"/>
      <c r="L1001" s="179"/>
      <c r="M1001" s="178"/>
      <c r="N1001" s="179"/>
      <c r="O1001" s="179"/>
      <c r="P1001" s="179"/>
      <c r="Q1001" s="179"/>
      <c r="R1001" s="179"/>
      <c r="S1001" s="179"/>
      <c r="T1001" s="179"/>
      <c r="U1001" s="179"/>
      <c r="V1001" s="178"/>
      <c r="W1001" s="179"/>
      <c r="X1001" s="178"/>
      <c r="Y1001" s="179"/>
      <c r="Z1001" s="179"/>
      <c r="AA1001" s="179"/>
    </row>
    <row r="1002">
      <c r="B1002" s="176"/>
      <c r="D1002" s="179"/>
      <c r="E1002" s="179"/>
      <c r="F1002" s="179"/>
      <c r="G1002" s="179"/>
      <c r="H1002" s="179"/>
      <c r="I1002" s="179"/>
      <c r="J1002" s="178"/>
      <c r="K1002" s="179"/>
      <c r="L1002" s="179"/>
      <c r="M1002" s="178"/>
      <c r="N1002" s="179"/>
      <c r="O1002" s="179"/>
      <c r="P1002" s="179"/>
      <c r="Q1002" s="179"/>
      <c r="R1002" s="179"/>
      <c r="S1002" s="179"/>
      <c r="T1002" s="179"/>
      <c r="U1002" s="179"/>
      <c r="V1002" s="178"/>
      <c r="W1002" s="179"/>
      <c r="X1002" s="178"/>
      <c r="Y1002" s="179"/>
      <c r="Z1002" s="179"/>
      <c r="AA1002" s="179"/>
    </row>
    <row r="1003">
      <c r="B1003" s="176"/>
      <c r="D1003" s="179"/>
      <c r="E1003" s="179"/>
      <c r="F1003" s="179"/>
      <c r="G1003" s="179"/>
      <c r="H1003" s="179"/>
      <c r="I1003" s="179"/>
      <c r="J1003" s="178"/>
      <c r="K1003" s="179"/>
      <c r="L1003" s="179"/>
      <c r="M1003" s="178"/>
      <c r="N1003" s="179"/>
      <c r="O1003" s="179"/>
      <c r="P1003" s="179"/>
      <c r="Q1003" s="179"/>
      <c r="R1003" s="179"/>
      <c r="S1003" s="179"/>
      <c r="T1003" s="179"/>
      <c r="U1003" s="179"/>
      <c r="V1003" s="178"/>
      <c r="W1003" s="179"/>
      <c r="X1003" s="178"/>
      <c r="Y1003" s="179"/>
      <c r="Z1003" s="179"/>
      <c r="AA1003" s="179"/>
    </row>
    <row r="1004">
      <c r="B1004" s="176"/>
      <c r="D1004" s="179"/>
      <c r="E1004" s="179"/>
      <c r="F1004" s="179"/>
      <c r="G1004" s="179"/>
      <c r="H1004" s="179"/>
      <c r="I1004" s="179"/>
      <c r="J1004" s="178"/>
      <c r="K1004" s="179"/>
      <c r="L1004" s="179"/>
      <c r="M1004" s="178"/>
      <c r="N1004" s="179"/>
      <c r="O1004" s="179"/>
      <c r="P1004" s="179"/>
      <c r="Q1004" s="179"/>
      <c r="R1004" s="179"/>
      <c r="S1004" s="179"/>
      <c r="T1004" s="179"/>
      <c r="U1004" s="179"/>
      <c r="V1004" s="178"/>
      <c r="W1004" s="179"/>
      <c r="X1004" s="178"/>
      <c r="Y1004" s="179"/>
      <c r="Z1004" s="179"/>
      <c r="AA1004" s="179"/>
    </row>
    <row r="1005">
      <c r="B1005" s="176"/>
      <c r="D1005" s="179"/>
      <c r="E1005" s="179"/>
      <c r="F1005" s="179"/>
      <c r="G1005" s="179"/>
      <c r="H1005" s="179"/>
      <c r="I1005" s="179"/>
      <c r="J1005" s="178"/>
      <c r="K1005" s="179"/>
      <c r="L1005" s="179"/>
      <c r="M1005" s="178"/>
      <c r="N1005" s="179"/>
      <c r="O1005" s="179"/>
      <c r="P1005" s="179"/>
      <c r="Q1005" s="179"/>
      <c r="R1005" s="179"/>
      <c r="S1005" s="179"/>
      <c r="T1005" s="179"/>
      <c r="U1005" s="179"/>
      <c r="V1005" s="178"/>
      <c r="W1005" s="179"/>
      <c r="X1005" s="178"/>
      <c r="Y1005" s="179"/>
      <c r="Z1005" s="179"/>
      <c r="AA1005" s="179"/>
    </row>
    <row r="1006">
      <c r="B1006" s="176"/>
      <c r="D1006" s="179"/>
      <c r="E1006" s="179"/>
      <c r="F1006" s="179"/>
      <c r="G1006" s="179"/>
      <c r="H1006" s="179"/>
      <c r="I1006" s="179"/>
      <c r="J1006" s="178"/>
      <c r="K1006" s="179"/>
      <c r="L1006" s="179"/>
      <c r="M1006" s="178"/>
      <c r="N1006" s="179"/>
      <c r="O1006" s="179"/>
      <c r="P1006" s="179"/>
      <c r="Q1006" s="179"/>
      <c r="R1006" s="179"/>
      <c r="S1006" s="179"/>
      <c r="T1006" s="179"/>
      <c r="U1006" s="179"/>
      <c r="V1006" s="178"/>
      <c r="W1006" s="179"/>
      <c r="X1006" s="178"/>
      <c r="Y1006" s="179"/>
      <c r="Z1006" s="179"/>
      <c r="AA1006" s="179"/>
    </row>
    <row r="1007">
      <c r="B1007" s="176"/>
      <c r="D1007" s="179"/>
      <c r="E1007" s="179"/>
      <c r="F1007" s="179"/>
      <c r="G1007" s="179"/>
      <c r="H1007" s="179"/>
      <c r="I1007" s="179"/>
      <c r="J1007" s="178"/>
      <c r="K1007" s="179"/>
      <c r="L1007" s="179"/>
      <c r="M1007" s="178"/>
      <c r="N1007" s="179"/>
      <c r="O1007" s="179"/>
      <c r="P1007" s="179"/>
      <c r="Q1007" s="179"/>
      <c r="R1007" s="179"/>
      <c r="S1007" s="179"/>
      <c r="T1007" s="179"/>
      <c r="U1007" s="179"/>
      <c r="V1007" s="178"/>
      <c r="W1007" s="179"/>
      <c r="X1007" s="178"/>
      <c r="Y1007" s="179"/>
      <c r="Z1007" s="179"/>
      <c r="AA1007" s="179"/>
    </row>
    <row r="1008">
      <c r="B1008" s="176"/>
      <c r="D1008" s="179"/>
      <c r="E1008" s="179"/>
      <c r="F1008" s="179"/>
      <c r="G1008" s="179"/>
      <c r="H1008" s="179"/>
      <c r="I1008" s="179"/>
      <c r="J1008" s="178"/>
      <c r="K1008" s="179"/>
      <c r="L1008" s="179"/>
      <c r="M1008" s="178"/>
      <c r="N1008" s="179"/>
      <c r="O1008" s="179"/>
      <c r="P1008" s="179"/>
      <c r="Q1008" s="179"/>
      <c r="R1008" s="179"/>
      <c r="S1008" s="179"/>
      <c r="T1008" s="179"/>
      <c r="U1008" s="179"/>
      <c r="V1008" s="178"/>
      <c r="W1008" s="179"/>
      <c r="X1008" s="178"/>
      <c r="Y1008" s="179"/>
      <c r="Z1008" s="179"/>
      <c r="AA1008" s="179"/>
    </row>
    <row r="1009">
      <c r="B1009" s="176"/>
      <c r="D1009" s="179"/>
      <c r="E1009" s="179"/>
      <c r="F1009" s="179"/>
      <c r="G1009" s="179"/>
      <c r="H1009" s="179"/>
      <c r="I1009" s="179"/>
      <c r="J1009" s="178"/>
      <c r="K1009" s="179"/>
      <c r="L1009" s="179"/>
      <c r="M1009" s="178"/>
      <c r="N1009" s="179"/>
      <c r="O1009" s="179"/>
      <c r="P1009" s="179"/>
      <c r="Q1009" s="179"/>
      <c r="R1009" s="179"/>
      <c r="S1009" s="179"/>
      <c r="T1009" s="179"/>
      <c r="U1009" s="179"/>
      <c r="V1009" s="178"/>
      <c r="W1009" s="179"/>
      <c r="X1009" s="178"/>
      <c r="Y1009" s="179"/>
      <c r="Z1009" s="179"/>
      <c r="AA1009" s="179"/>
    </row>
    <row r="1010">
      <c r="B1010" s="176"/>
      <c r="D1010" s="179"/>
      <c r="E1010" s="179"/>
      <c r="F1010" s="179"/>
      <c r="G1010" s="179"/>
      <c r="H1010" s="179"/>
      <c r="I1010" s="179"/>
      <c r="J1010" s="178"/>
      <c r="K1010" s="179"/>
      <c r="L1010" s="179"/>
      <c r="M1010" s="178"/>
      <c r="N1010" s="179"/>
      <c r="O1010" s="179"/>
      <c r="P1010" s="179"/>
      <c r="Q1010" s="179"/>
      <c r="R1010" s="179"/>
      <c r="S1010" s="179"/>
      <c r="T1010" s="179"/>
      <c r="U1010" s="179"/>
      <c r="V1010" s="178"/>
      <c r="W1010" s="179"/>
      <c r="X1010" s="178"/>
      <c r="Y1010" s="179"/>
      <c r="Z1010" s="179"/>
      <c r="AA1010" s="179"/>
    </row>
    <row r="1011">
      <c r="B1011" s="176"/>
      <c r="D1011" s="179"/>
      <c r="E1011" s="179"/>
      <c r="F1011" s="179"/>
      <c r="G1011" s="179"/>
      <c r="H1011" s="179"/>
      <c r="I1011" s="179"/>
      <c r="J1011" s="178"/>
      <c r="K1011" s="179"/>
      <c r="L1011" s="179"/>
      <c r="M1011" s="178"/>
      <c r="N1011" s="179"/>
      <c r="O1011" s="179"/>
      <c r="P1011" s="179"/>
      <c r="Q1011" s="179"/>
      <c r="R1011" s="179"/>
      <c r="S1011" s="179"/>
      <c r="T1011" s="179"/>
      <c r="U1011" s="179"/>
      <c r="V1011" s="178"/>
      <c r="W1011" s="179"/>
      <c r="X1011" s="178"/>
      <c r="Y1011" s="179"/>
      <c r="Z1011" s="179"/>
      <c r="AA1011" s="179"/>
    </row>
    <row r="1012">
      <c r="B1012" s="176"/>
      <c r="D1012" s="179"/>
      <c r="E1012" s="179"/>
      <c r="F1012" s="179"/>
      <c r="G1012" s="179"/>
      <c r="H1012" s="179"/>
      <c r="I1012" s="179"/>
      <c r="J1012" s="178"/>
      <c r="K1012" s="179"/>
      <c r="L1012" s="179"/>
      <c r="M1012" s="178"/>
      <c r="N1012" s="179"/>
      <c r="O1012" s="179"/>
      <c r="P1012" s="179"/>
      <c r="Q1012" s="179"/>
      <c r="R1012" s="179"/>
      <c r="S1012" s="179"/>
      <c r="T1012" s="179"/>
      <c r="U1012" s="179"/>
      <c r="V1012" s="178"/>
      <c r="W1012" s="179"/>
      <c r="X1012" s="178"/>
      <c r="Y1012" s="179"/>
      <c r="Z1012" s="179"/>
      <c r="AA1012" s="179"/>
    </row>
    <row r="1013">
      <c r="B1013" s="176"/>
      <c r="D1013" s="179"/>
      <c r="E1013" s="179"/>
      <c r="F1013" s="179"/>
      <c r="G1013" s="179"/>
      <c r="H1013" s="179"/>
      <c r="I1013" s="179"/>
      <c r="J1013" s="178"/>
      <c r="K1013" s="179"/>
      <c r="L1013" s="179"/>
      <c r="M1013" s="178"/>
      <c r="N1013" s="179"/>
      <c r="O1013" s="179"/>
      <c r="P1013" s="179"/>
      <c r="Q1013" s="179"/>
      <c r="R1013" s="179"/>
      <c r="S1013" s="179"/>
      <c r="T1013" s="179"/>
      <c r="U1013" s="179"/>
      <c r="V1013" s="178"/>
      <c r="W1013" s="179"/>
      <c r="X1013" s="178"/>
      <c r="Y1013" s="179"/>
      <c r="Z1013" s="179"/>
      <c r="AA1013" s="179"/>
    </row>
    <row r="1014">
      <c r="B1014" s="176"/>
      <c r="D1014" s="179"/>
      <c r="E1014" s="179"/>
      <c r="F1014" s="179"/>
      <c r="G1014" s="179"/>
      <c r="H1014" s="179"/>
      <c r="I1014" s="179"/>
      <c r="J1014" s="178"/>
      <c r="K1014" s="179"/>
      <c r="L1014" s="179"/>
      <c r="M1014" s="178"/>
      <c r="N1014" s="179"/>
      <c r="O1014" s="179"/>
      <c r="P1014" s="179"/>
      <c r="Q1014" s="179"/>
      <c r="R1014" s="179"/>
      <c r="S1014" s="179"/>
      <c r="T1014" s="179"/>
      <c r="U1014" s="179"/>
      <c r="V1014" s="178"/>
      <c r="W1014" s="179"/>
      <c r="X1014" s="178"/>
      <c r="Y1014" s="179"/>
      <c r="Z1014" s="179"/>
      <c r="AA1014" s="179"/>
    </row>
    <row r="1015">
      <c r="B1015" s="176"/>
      <c r="D1015" s="179"/>
      <c r="E1015" s="179"/>
      <c r="F1015" s="179"/>
      <c r="G1015" s="179"/>
      <c r="H1015" s="179"/>
      <c r="I1015" s="179"/>
      <c r="J1015" s="178"/>
      <c r="K1015" s="179"/>
      <c r="L1015" s="179"/>
      <c r="M1015" s="178"/>
      <c r="N1015" s="179"/>
      <c r="O1015" s="179"/>
      <c r="P1015" s="179"/>
      <c r="Q1015" s="179"/>
      <c r="R1015" s="179"/>
      <c r="S1015" s="179"/>
      <c r="T1015" s="179"/>
      <c r="U1015" s="179"/>
      <c r="V1015" s="178"/>
      <c r="W1015" s="179"/>
      <c r="X1015" s="178"/>
      <c r="Y1015" s="179"/>
      <c r="Z1015" s="179"/>
      <c r="AA1015" s="179"/>
    </row>
    <row r="1016">
      <c r="B1016" s="176"/>
      <c r="D1016" s="179"/>
      <c r="E1016" s="179"/>
      <c r="F1016" s="179"/>
      <c r="G1016" s="179"/>
      <c r="H1016" s="179"/>
      <c r="I1016" s="179"/>
      <c r="J1016" s="178"/>
      <c r="K1016" s="179"/>
      <c r="L1016" s="179"/>
      <c r="M1016" s="178"/>
      <c r="N1016" s="179"/>
      <c r="O1016" s="179"/>
      <c r="P1016" s="179"/>
      <c r="Q1016" s="179"/>
      <c r="R1016" s="179"/>
      <c r="S1016" s="179"/>
      <c r="T1016" s="179"/>
      <c r="U1016" s="179"/>
      <c r="V1016" s="178"/>
      <c r="W1016" s="179"/>
      <c r="X1016" s="178"/>
      <c r="Y1016" s="179"/>
      <c r="Z1016" s="179"/>
      <c r="AA1016" s="179"/>
    </row>
    <row r="1017">
      <c r="B1017" s="176"/>
      <c r="D1017" s="179"/>
      <c r="E1017" s="179"/>
      <c r="F1017" s="179"/>
      <c r="G1017" s="179"/>
      <c r="H1017" s="179"/>
      <c r="I1017" s="179"/>
      <c r="J1017" s="178"/>
      <c r="K1017" s="179"/>
      <c r="L1017" s="179"/>
      <c r="M1017" s="178"/>
      <c r="N1017" s="179"/>
      <c r="O1017" s="179"/>
      <c r="P1017" s="179"/>
      <c r="Q1017" s="179"/>
      <c r="R1017" s="179"/>
      <c r="S1017" s="179"/>
      <c r="T1017" s="179"/>
      <c r="U1017" s="179"/>
      <c r="V1017" s="178"/>
      <c r="W1017" s="179"/>
      <c r="X1017" s="178"/>
      <c r="Y1017" s="179"/>
      <c r="Z1017" s="179"/>
      <c r="AA1017" s="179"/>
    </row>
    <row r="1018">
      <c r="B1018" s="176"/>
      <c r="D1018" s="179"/>
      <c r="E1018" s="179"/>
      <c r="F1018" s="179"/>
      <c r="G1018" s="179"/>
      <c r="H1018" s="179"/>
      <c r="I1018" s="179"/>
      <c r="J1018" s="178"/>
      <c r="K1018" s="179"/>
      <c r="L1018" s="179"/>
      <c r="M1018" s="178"/>
      <c r="N1018" s="179"/>
      <c r="O1018" s="179"/>
      <c r="P1018" s="179"/>
      <c r="Q1018" s="179"/>
      <c r="R1018" s="179"/>
      <c r="S1018" s="179"/>
      <c r="T1018" s="179"/>
      <c r="U1018" s="179"/>
      <c r="V1018" s="178"/>
      <c r="W1018" s="179"/>
      <c r="X1018" s="178"/>
      <c r="Y1018" s="179"/>
      <c r="Z1018" s="179"/>
      <c r="AA1018" s="179"/>
    </row>
    <row r="1019">
      <c r="B1019" s="176"/>
      <c r="D1019" s="179"/>
      <c r="E1019" s="179"/>
      <c r="F1019" s="179"/>
      <c r="G1019" s="179"/>
      <c r="H1019" s="179"/>
      <c r="I1019" s="179"/>
      <c r="J1019" s="178"/>
      <c r="K1019" s="179"/>
      <c r="L1019" s="179"/>
      <c r="M1019" s="178"/>
      <c r="N1019" s="179"/>
      <c r="O1019" s="179"/>
      <c r="P1019" s="179"/>
      <c r="Q1019" s="179"/>
      <c r="R1019" s="179"/>
      <c r="S1019" s="179"/>
      <c r="T1019" s="179"/>
      <c r="U1019" s="179"/>
      <c r="V1019" s="178"/>
      <c r="W1019" s="179"/>
      <c r="X1019" s="178"/>
      <c r="Y1019" s="179"/>
      <c r="Z1019" s="179"/>
      <c r="AA1019" s="179"/>
    </row>
    <row r="1020">
      <c r="B1020" s="176"/>
      <c r="D1020" s="179"/>
      <c r="E1020" s="179"/>
      <c r="F1020" s="179"/>
      <c r="G1020" s="179"/>
      <c r="H1020" s="179"/>
      <c r="I1020" s="179"/>
      <c r="J1020" s="178"/>
      <c r="K1020" s="179"/>
      <c r="L1020" s="179"/>
      <c r="M1020" s="178"/>
      <c r="N1020" s="179"/>
      <c r="O1020" s="179"/>
      <c r="P1020" s="179"/>
      <c r="Q1020" s="179"/>
      <c r="R1020" s="179"/>
      <c r="S1020" s="179"/>
      <c r="T1020" s="179"/>
      <c r="U1020" s="179"/>
      <c r="V1020" s="178"/>
      <c r="W1020" s="179"/>
      <c r="X1020" s="178"/>
      <c r="Y1020" s="179"/>
      <c r="Z1020" s="179"/>
      <c r="AA1020" s="179"/>
    </row>
    <row r="1021">
      <c r="B1021" s="176"/>
      <c r="D1021" s="179"/>
      <c r="E1021" s="179"/>
      <c r="F1021" s="179"/>
      <c r="G1021" s="179"/>
      <c r="H1021" s="179"/>
      <c r="I1021" s="179"/>
      <c r="J1021" s="178"/>
      <c r="K1021" s="179"/>
      <c r="L1021" s="179"/>
      <c r="M1021" s="178"/>
      <c r="N1021" s="179"/>
      <c r="O1021" s="179"/>
      <c r="P1021" s="179"/>
      <c r="Q1021" s="179"/>
      <c r="R1021" s="179"/>
      <c r="S1021" s="179"/>
      <c r="T1021" s="179"/>
      <c r="U1021" s="179"/>
      <c r="V1021" s="178"/>
      <c r="W1021" s="179"/>
      <c r="X1021" s="178"/>
      <c r="Y1021" s="179"/>
      <c r="Z1021" s="179"/>
      <c r="AA1021" s="179"/>
    </row>
    <row r="1022">
      <c r="B1022" s="176"/>
      <c r="D1022" s="179"/>
      <c r="E1022" s="179"/>
      <c r="F1022" s="179"/>
      <c r="G1022" s="179"/>
      <c r="H1022" s="179"/>
      <c r="I1022" s="179"/>
      <c r="J1022" s="178"/>
      <c r="K1022" s="179"/>
      <c r="L1022" s="179"/>
      <c r="M1022" s="178"/>
      <c r="N1022" s="179"/>
      <c r="O1022" s="179"/>
      <c r="P1022" s="179"/>
      <c r="Q1022" s="179"/>
      <c r="R1022" s="179"/>
      <c r="S1022" s="179"/>
      <c r="T1022" s="179"/>
      <c r="U1022" s="179"/>
      <c r="V1022" s="178"/>
      <c r="W1022" s="179"/>
      <c r="X1022" s="178"/>
      <c r="Y1022" s="179"/>
      <c r="Z1022" s="179"/>
      <c r="AA1022" s="179"/>
    </row>
    <row r="1023">
      <c r="B1023" s="176"/>
      <c r="D1023" s="179"/>
      <c r="E1023" s="179"/>
      <c r="F1023" s="179"/>
      <c r="G1023" s="179"/>
      <c r="H1023" s="179"/>
      <c r="I1023" s="179"/>
      <c r="J1023" s="178"/>
      <c r="K1023" s="179"/>
      <c r="L1023" s="179"/>
      <c r="M1023" s="178"/>
      <c r="N1023" s="179"/>
      <c r="O1023" s="179"/>
      <c r="P1023" s="179"/>
      <c r="Q1023" s="179"/>
      <c r="R1023" s="179"/>
      <c r="S1023" s="179"/>
      <c r="T1023" s="179"/>
      <c r="U1023" s="179"/>
      <c r="V1023" s="178"/>
      <c r="W1023" s="179"/>
      <c r="X1023" s="178"/>
      <c r="Y1023" s="179"/>
      <c r="Z1023" s="179"/>
      <c r="AA1023" s="179"/>
    </row>
    <row r="1024">
      <c r="B1024" s="176"/>
      <c r="D1024" s="179"/>
      <c r="E1024" s="179"/>
      <c r="F1024" s="179"/>
      <c r="G1024" s="179"/>
      <c r="H1024" s="179"/>
      <c r="I1024" s="179"/>
      <c r="J1024" s="178"/>
      <c r="K1024" s="179"/>
      <c r="L1024" s="179"/>
      <c r="M1024" s="178"/>
      <c r="N1024" s="179"/>
      <c r="O1024" s="179"/>
      <c r="P1024" s="179"/>
      <c r="Q1024" s="179"/>
      <c r="R1024" s="179"/>
      <c r="S1024" s="179"/>
      <c r="T1024" s="179"/>
      <c r="U1024" s="179"/>
      <c r="V1024" s="178"/>
      <c r="W1024" s="179"/>
      <c r="X1024" s="178"/>
      <c r="Y1024" s="179"/>
      <c r="Z1024" s="179"/>
      <c r="AA1024" s="179"/>
    </row>
    <row r="1025">
      <c r="B1025" s="176"/>
      <c r="D1025" s="179"/>
      <c r="E1025" s="179"/>
      <c r="F1025" s="179"/>
      <c r="G1025" s="179"/>
      <c r="H1025" s="179"/>
      <c r="I1025" s="179"/>
      <c r="J1025" s="178"/>
      <c r="K1025" s="179"/>
      <c r="L1025" s="179"/>
      <c r="M1025" s="178"/>
      <c r="N1025" s="179"/>
      <c r="O1025" s="179"/>
      <c r="P1025" s="179"/>
      <c r="Q1025" s="179"/>
      <c r="R1025" s="179"/>
      <c r="S1025" s="179"/>
      <c r="T1025" s="179"/>
      <c r="U1025" s="179"/>
      <c r="V1025" s="178"/>
      <c r="W1025" s="179"/>
      <c r="X1025" s="178"/>
      <c r="Y1025" s="179"/>
      <c r="Z1025" s="179"/>
      <c r="AA1025" s="179"/>
    </row>
    <row r="1026">
      <c r="B1026" s="176"/>
      <c r="D1026" s="179"/>
      <c r="E1026" s="179"/>
      <c r="F1026" s="179"/>
      <c r="G1026" s="179"/>
      <c r="H1026" s="179"/>
      <c r="I1026" s="179"/>
      <c r="J1026" s="178"/>
      <c r="K1026" s="179"/>
      <c r="L1026" s="179"/>
      <c r="M1026" s="178"/>
      <c r="N1026" s="179"/>
      <c r="O1026" s="179"/>
      <c r="P1026" s="179"/>
      <c r="Q1026" s="179"/>
      <c r="R1026" s="179"/>
      <c r="S1026" s="179"/>
      <c r="T1026" s="179"/>
      <c r="U1026" s="179"/>
      <c r="V1026" s="178"/>
      <c r="W1026" s="179"/>
      <c r="X1026" s="178"/>
      <c r="Y1026" s="179"/>
      <c r="Z1026" s="179"/>
      <c r="AA1026" s="179"/>
    </row>
    <row r="1027">
      <c r="B1027" s="176"/>
      <c r="D1027" s="179"/>
      <c r="E1027" s="179"/>
      <c r="F1027" s="179"/>
      <c r="G1027" s="179"/>
      <c r="H1027" s="179"/>
      <c r="I1027" s="179"/>
      <c r="J1027" s="178"/>
      <c r="K1027" s="179"/>
      <c r="L1027" s="179"/>
      <c r="M1027" s="178"/>
      <c r="N1027" s="179"/>
      <c r="O1027" s="179"/>
      <c r="P1027" s="179"/>
      <c r="Q1027" s="179"/>
      <c r="R1027" s="179"/>
      <c r="S1027" s="179"/>
      <c r="T1027" s="179"/>
      <c r="U1027" s="179"/>
      <c r="V1027" s="178"/>
      <c r="W1027" s="179"/>
      <c r="X1027" s="178"/>
      <c r="Y1027" s="179"/>
      <c r="Z1027" s="179"/>
      <c r="AA1027" s="179"/>
    </row>
    <row r="1028">
      <c r="B1028" s="176"/>
      <c r="D1028" s="179"/>
      <c r="E1028" s="179"/>
      <c r="F1028" s="179"/>
      <c r="G1028" s="179"/>
      <c r="H1028" s="179"/>
      <c r="I1028" s="179"/>
      <c r="J1028" s="178"/>
      <c r="K1028" s="179"/>
      <c r="L1028" s="179"/>
      <c r="M1028" s="178"/>
      <c r="N1028" s="179"/>
      <c r="O1028" s="179"/>
      <c r="P1028" s="179"/>
      <c r="Q1028" s="179"/>
      <c r="R1028" s="179"/>
      <c r="S1028" s="179"/>
      <c r="T1028" s="179"/>
      <c r="U1028" s="179"/>
      <c r="V1028" s="178"/>
      <c r="W1028" s="179"/>
      <c r="X1028" s="178"/>
      <c r="Y1028" s="179"/>
      <c r="Z1028" s="179"/>
      <c r="AA1028" s="179"/>
    </row>
    <row r="1029">
      <c r="B1029" s="176"/>
      <c r="D1029" s="179"/>
      <c r="E1029" s="179"/>
      <c r="F1029" s="179"/>
      <c r="G1029" s="179"/>
      <c r="H1029" s="179"/>
      <c r="I1029" s="179"/>
      <c r="J1029" s="178"/>
      <c r="K1029" s="179"/>
      <c r="L1029" s="179"/>
      <c r="M1029" s="178"/>
      <c r="N1029" s="179"/>
      <c r="O1029" s="179"/>
      <c r="P1029" s="179"/>
      <c r="Q1029" s="179"/>
      <c r="R1029" s="179"/>
      <c r="S1029" s="179"/>
      <c r="T1029" s="179"/>
      <c r="U1029" s="179"/>
      <c r="V1029" s="178"/>
      <c r="W1029" s="179"/>
      <c r="X1029" s="178"/>
      <c r="Y1029" s="179"/>
      <c r="Z1029" s="179"/>
      <c r="AA1029" s="179"/>
    </row>
    <row r="1030">
      <c r="B1030" s="176"/>
      <c r="D1030" s="179"/>
      <c r="E1030" s="179"/>
      <c r="F1030" s="179"/>
      <c r="G1030" s="179"/>
      <c r="H1030" s="179"/>
      <c r="I1030" s="179"/>
      <c r="J1030" s="178"/>
      <c r="K1030" s="179"/>
      <c r="L1030" s="179"/>
      <c r="M1030" s="178"/>
      <c r="N1030" s="179"/>
      <c r="O1030" s="179"/>
      <c r="P1030" s="179"/>
      <c r="Q1030" s="179"/>
      <c r="R1030" s="179"/>
      <c r="S1030" s="179"/>
      <c r="T1030" s="179"/>
      <c r="U1030" s="179"/>
      <c r="V1030" s="178"/>
      <c r="W1030" s="179"/>
      <c r="X1030" s="178"/>
      <c r="Y1030" s="179"/>
      <c r="Z1030" s="179"/>
      <c r="AA1030" s="179"/>
    </row>
    <row r="1031">
      <c r="B1031" s="176"/>
      <c r="D1031" s="179"/>
      <c r="E1031" s="179"/>
      <c r="F1031" s="179"/>
      <c r="G1031" s="179"/>
      <c r="H1031" s="179"/>
      <c r="I1031" s="179"/>
      <c r="J1031" s="178"/>
      <c r="K1031" s="179"/>
      <c r="L1031" s="179"/>
      <c r="M1031" s="178"/>
      <c r="N1031" s="179"/>
      <c r="O1031" s="179"/>
      <c r="P1031" s="179"/>
      <c r="Q1031" s="179"/>
      <c r="R1031" s="179"/>
      <c r="S1031" s="179"/>
      <c r="T1031" s="179"/>
      <c r="U1031" s="179"/>
      <c r="V1031" s="178"/>
      <c r="W1031" s="179"/>
      <c r="X1031" s="178"/>
      <c r="Y1031" s="179"/>
      <c r="Z1031" s="179"/>
      <c r="AA1031" s="179"/>
    </row>
    <row r="1032">
      <c r="B1032" s="176"/>
      <c r="D1032" s="179"/>
      <c r="E1032" s="179"/>
      <c r="F1032" s="179"/>
      <c r="G1032" s="179"/>
      <c r="H1032" s="179"/>
      <c r="I1032" s="179"/>
      <c r="J1032" s="178"/>
      <c r="K1032" s="179"/>
      <c r="L1032" s="179"/>
      <c r="M1032" s="178"/>
      <c r="N1032" s="179"/>
      <c r="O1032" s="179"/>
      <c r="P1032" s="179"/>
      <c r="Q1032" s="179"/>
      <c r="R1032" s="179"/>
      <c r="S1032" s="179"/>
      <c r="T1032" s="179"/>
      <c r="U1032" s="179"/>
      <c r="V1032" s="178"/>
      <c r="W1032" s="179"/>
      <c r="X1032" s="178"/>
      <c r="Y1032" s="179"/>
      <c r="Z1032" s="179"/>
      <c r="AA1032" s="179"/>
    </row>
    <row r="1033">
      <c r="B1033" s="176"/>
      <c r="D1033" s="179"/>
      <c r="E1033" s="179"/>
      <c r="F1033" s="179"/>
      <c r="G1033" s="179"/>
      <c r="H1033" s="179"/>
      <c r="I1033" s="179"/>
      <c r="J1033" s="178"/>
      <c r="K1033" s="179"/>
      <c r="L1033" s="179"/>
      <c r="M1033" s="178"/>
      <c r="N1033" s="179"/>
      <c r="O1033" s="179"/>
      <c r="P1033" s="179"/>
      <c r="Q1033" s="179"/>
      <c r="R1033" s="179"/>
      <c r="S1033" s="179"/>
      <c r="T1033" s="179"/>
      <c r="U1033" s="179"/>
      <c r="V1033" s="178"/>
      <c r="W1033" s="179"/>
      <c r="X1033" s="178"/>
      <c r="Y1033" s="179"/>
      <c r="Z1033" s="179"/>
      <c r="AA1033" s="179"/>
    </row>
    <row r="1034">
      <c r="B1034" s="176"/>
      <c r="D1034" s="179"/>
      <c r="E1034" s="179"/>
      <c r="F1034" s="179"/>
      <c r="G1034" s="179"/>
      <c r="H1034" s="179"/>
      <c r="I1034" s="179"/>
      <c r="J1034" s="178"/>
      <c r="K1034" s="179"/>
      <c r="L1034" s="179"/>
      <c r="M1034" s="178"/>
      <c r="N1034" s="179"/>
      <c r="O1034" s="179"/>
      <c r="P1034" s="179"/>
      <c r="Q1034" s="179"/>
      <c r="R1034" s="179"/>
      <c r="S1034" s="179"/>
      <c r="T1034" s="179"/>
      <c r="U1034" s="179"/>
      <c r="V1034" s="178"/>
      <c r="W1034" s="179"/>
      <c r="X1034" s="178"/>
      <c r="Y1034" s="179"/>
      <c r="Z1034" s="179"/>
      <c r="AA1034" s="179"/>
    </row>
    <row r="1035">
      <c r="B1035" s="176"/>
      <c r="D1035" s="179"/>
      <c r="E1035" s="179"/>
      <c r="F1035" s="179"/>
      <c r="G1035" s="179"/>
      <c r="H1035" s="179"/>
      <c r="I1035" s="179"/>
      <c r="J1035" s="178"/>
      <c r="K1035" s="179"/>
      <c r="L1035" s="179"/>
      <c r="M1035" s="178"/>
      <c r="N1035" s="179"/>
      <c r="O1035" s="179"/>
      <c r="P1035" s="179"/>
      <c r="Q1035" s="179"/>
      <c r="R1035" s="179"/>
      <c r="S1035" s="179"/>
      <c r="T1035" s="179"/>
      <c r="U1035" s="179"/>
      <c r="V1035" s="178"/>
      <c r="W1035" s="179"/>
      <c r="X1035" s="178"/>
      <c r="Y1035" s="179"/>
      <c r="Z1035" s="179"/>
      <c r="AA1035" s="179"/>
    </row>
    <row r="1036">
      <c r="B1036" s="176"/>
      <c r="D1036" s="179"/>
      <c r="E1036" s="179"/>
      <c r="F1036" s="179"/>
      <c r="G1036" s="179"/>
      <c r="H1036" s="179"/>
      <c r="I1036" s="179"/>
      <c r="J1036" s="178"/>
      <c r="K1036" s="179"/>
      <c r="L1036" s="179"/>
      <c r="M1036" s="178"/>
      <c r="N1036" s="179"/>
      <c r="O1036" s="179"/>
      <c r="P1036" s="179"/>
      <c r="Q1036" s="179"/>
      <c r="R1036" s="179"/>
      <c r="S1036" s="179"/>
      <c r="T1036" s="179"/>
      <c r="U1036" s="179"/>
      <c r="V1036" s="178"/>
      <c r="W1036" s="179"/>
      <c r="X1036" s="178"/>
      <c r="Y1036" s="179"/>
      <c r="Z1036" s="179"/>
      <c r="AA1036" s="179"/>
    </row>
    <row r="1037">
      <c r="B1037" s="176"/>
      <c r="D1037" s="179"/>
      <c r="E1037" s="179"/>
      <c r="F1037" s="179"/>
      <c r="G1037" s="179"/>
      <c r="H1037" s="179"/>
      <c r="I1037" s="179"/>
      <c r="J1037" s="178"/>
      <c r="K1037" s="179"/>
      <c r="L1037" s="179"/>
      <c r="M1037" s="178"/>
      <c r="N1037" s="179"/>
      <c r="O1037" s="179"/>
      <c r="P1037" s="179"/>
      <c r="Q1037" s="179"/>
      <c r="R1037" s="179"/>
      <c r="S1037" s="179"/>
      <c r="T1037" s="179"/>
      <c r="U1037" s="179"/>
      <c r="V1037" s="178"/>
      <c r="W1037" s="179"/>
      <c r="X1037" s="178"/>
      <c r="Y1037" s="179"/>
      <c r="Z1037" s="179"/>
      <c r="AA1037" s="179"/>
    </row>
    <row r="1038">
      <c r="B1038" s="176"/>
      <c r="D1038" s="179"/>
      <c r="E1038" s="179"/>
      <c r="F1038" s="179"/>
      <c r="G1038" s="179"/>
      <c r="H1038" s="179"/>
      <c r="I1038" s="179"/>
      <c r="J1038" s="178"/>
      <c r="K1038" s="179"/>
      <c r="L1038" s="179"/>
      <c r="M1038" s="178"/>
      <c r="N1038" s="179"/>
      <c r="O1038" s="179"/>
      <c r="P1038" s="179"/>
      <c r="Q1038" s="179"/>
      <c r="R1038" s="179"/>
      <c r="S1038" s="179"/>
      <c r="T1038" s="179"/>
      <c r="U1038" s="179"/>
      <c r="V1038" s="178"/>
      <c r="W1038" s="179"/>
      <c r="X1038" s="178"/>
      <c r="Y1038" s="179"/>
      <c r="Z1038" s="179"/>
      <c r="AA1038" s="179"/>
    </row>
    <row r="1039">
      <c r="B1039" s="176"/>
      <c r="D1039" s="179"/>
      <c r="E1039" s="179"/>
      <c r="F1039" s="179"/>
      <c r="G1039" s="179"/>
      <c r="H1039" s="179"/>
      <c r="I1039" s="179"/>
      <c r="J1039" s="178"/>
      <c r="K1039" s="179"/>
      <c r="L1039" s="179"/>
      <c r="M1039" s="178"/>
      <c r="N1039" s="179"/>
      <c r="O1039" s="179"/>
      <c r="P1039" s="179"/>
      <c r="Q1039" s="179"/>
      <c r="R1039" s="179"/>
      <c r="S1039" s="179"/>
      <c r="T1039" s="179"/>
      <c r="U1039" s="179"/>
      <c r="V1039" s="178"/>
      <c r="W1039" s="179"/>
      <c r="X1039" s="178"/>
      <c r="Y1039" s="179"/>
      <c r="Z1039" s="179"/>
      <c r="AA1039" s="179"/>
    </row>
    <row r="1040">
      <c r="B1040" s="176"/>
      <c r="D1040" s="179"/>
      <c r="E1040" s="179"/>
      <c r="F1040" s="179"/>
      <c r="G1040" s="179"/>
      <c r="H1040" s="179"/>
      <c r="I1040" s="179"/>
      <c r="J1040" s="178"/>
      <c r="K1040" s="179"/>
      <c r="L1040" s="179"/>
      <c r="M1040" s="178"/>
      <c r="N1040" s="179"/>
      <c r="O1040" s="179"/>
      <c r="P1040" s="179"/>
      <c r="Q1040" s="179"/>
      <c r="R1040" s="179"/>
      <c r="S1040" s="179"/>
      <c r="T1040" s="179"/>
      <c r="U1040" s="179"/>
      <c r="V1040" s="178"/>
      <c r="W1040" s="179"/>
      <c r="X1040" s="178"/>
      <c r="Y1040" s="179"/>
      <c r="Z1040" s="179"/>
      <c r="AA1040" s="179"/>
    </row>
    <row r="1041">
      <c r="B1041" s="176"/>
      <c r="D1041" s="179"/>
      <c r="E1041" s="179"/>
      <c r="F1041" s="179"/>
      <c r="G1041" s="179"/>
      <c r="H1041" s="179"/>
      <c r="I1041" s="179"/>
      <c r="J1041" s="178"/>
      <c r="K1041" s="179"/>
      <c r="L1041" s="179"/>
      <c r="M1041" s="178"/>
      <c r="N1041" s="179"/>
      <c r="O1041" s="179"/>
      <c r="P1041" s="179"/>
      <c r="Q1041" s="179"/>
      <c r="R1041" s="179"/>
      <c r="S1041" s="179"/>
      <c r="T1041" s="179"/>
      <c r="U1041" s="179"/>
      <c r="V1041" s="178"/>
      <c r="W1041" s="179"/>
      <c r="X1041" s="178"/>
      <c r="Y1041" s="179"/>
      <c r="Z1041" s="179"/>
      <c r="AA1041" s="179"/>
    </row>
    <row r="1042">
      <c r="B1042" s="176"/>
      <c r="D1042" s="179"/>
      <c r="E1042" s="179"/>
      <c r="F1042" s="179"/>
      <c r="G1042" s="179"/>
      <c r="H1042" s="179"/>
      <c r="I1042" s="179"/>
      <c r="J1042" s="178"/>
      <c r="K1042" s="179"/>
      <c r="L1042" s="179"/>
      <c r="M1042" s="178"/>
      <c r="N1042" s="179"/>
      <c r="O1042" s="179"/>
      <c r="P1042" s="179"/>
      <c r="Q1042" s="179"/>
      <c r="R1042" s="179"/>
      <c r="S1042" s="179"/>
      <c r="T1042" s="179"/>
      <c r="U1042" s="179"/>
      <c r="V1042" s="178"/>
      <c r="W1042" s="179"/>
      <c r="X1042" s="178"/>
      <c r="Y1042" s="179"/>
      <c r="Z1042" s="179"/>
      <c r="AA1042" s="179"/>
    </row>
    <row r="1043">
      <c r="B1043" s="176"/>
      <c r="D1043" s="179"/>
      <c r="E1043" s="179"/>
      <c r="F1043" s="179"/>
      <c r="G1043" s="179"/>
      <c r="H1043" s="179"/>
      <c r="I1043" s="179"/>
      <c r="J1043" s="178"/>
      <c r="K1043" s="179"/>
      <c r="L1043" s="179"/>
      <c r="M1043" s="178"/>
      <c r="N1043" s="179"/>
      <c r="O1043" s="179"/>
      <c r="P1043" s="179"/>
      <c r="Q1043" s="179"/>
      <c r="R1043" s="179"/>
      <c r="S1043" s="179"/>
      <c r="T1043" s="179"/>
      <c r="U1043" s="179"/>
      <c r="V1043" s="178"/>
      <c r="W1043" s="179"/>
      <c r="X1043" s="178"/>
      <c r="Y1043" s="179"/>
      <c r="Z1043" s="179"/>
      <c r="AA1043" s="179"/>
    </row>
    <row r="1044">
      <c r="B1044" s="176"/>
      <c r="D1044" s="179"/>
      <c r="E1044" s="179"/>
      <c r="F1044" s="179"/>
      <c r="G1044" s="179"/>
      <c r="H1044" s="179"/>
      <c r="I1044" s="179"/>
      <c r="J1044" s="178"/>
      <c r="K1044" s="179"/>
      <c r="L1044" s="179"/>
      <c r="M1044" s="178"/>
      <c r="N1044" s="179"/>
      <c r="O1044" s="179"/>
      <c r="P1044" s="179"/>
      <c r="Q1044" s="179"/>
      <c r="R1044" s="179"/>
      <c r="S1044" s="179"/>
      <c r="T1044" s="179"/>
      <c r="U1044" s="179"/>
      <c r="V1044" s="178"/>
      <c r="W1044" s="179"/>
      <c r="X1044" s="178"/>
      <c r="Y1044" s="179"/>
      <c r="Z1044" s="179"/>
      <c r="AA1044" s="179"/>
    </row>
    <row r="1045">
      <c r="B1045" s="176"/>
      <c r="D1045" s="179"/>
      <c r="E1045" s="179"/>
      <c r="F1045" s="179"/>
      <c r="G1045" s="179"/>
      <c r="H1045" s="179"/>
      <c r="I1045" s="179"/>
      <c r="J1045" s="178"/>
      <c r="K1045" s="179"/>
      <c r="L1045" s="179"/>
      <c r="M1045" s="178"/>
      <c r="N1045" s="179"/>
      <c r="O1045" s="179"/>
      <c r="P1045" s="179"/>
      <c r="Q1045" s="179"/>
      <c r="R1045" s="179"/>
      <c r="S1045" s="179"/>
      <c r="T1045" s="179"/>
      <c r="U1045" s="179"/>
      <c r="V1045" s="178"/>
      <c r="W1045" s="179"/>
      <c r="X1045" s="178"/>
      <c r="Y1045" s="179"/>
      <c r="Z1045" s="179"/>
      <c r="AA1045" s="179"/>
    </row>
    <row r="1046">
      <c r="B1046" s="176"/>
      <c r="D1046" s="179"/>
      <c r="E1046" s="179"/>
      <c r="F1046" s="179"/>
      <c r="G1046" s="179"/>
      <c r="H1046" s="179"/>
      <c r="I1046" s="179"/>
      <c r="J1046" s="178"/>
      <c r="K1046" s="179"/>
      <c r="L1046" s="179"/>
      <c r="M1046" s="178"/>
      <c r="N1046" s="179"/>
      <c r="O1046" s="179"/>
      <c r="P1046" s="179"/>
      <c r="Q1046" s="179"/>
      <c r="R1046" s="179"/>
      <c r="S1046" s="179"/>
      <c r="T1046" s="179"/>
      <c r="U1046" s="179"/>
      <c r="V1046" s="178"/>
      <c r="W1046" s="179"/>
      <c r="X1046" s="178"/>
      <c r="Y1046" s="179"/>
      <c r="Z1046" s="179"/>
      <c r="AA1046" s="179"/>
    </row>
    <row r="1047">
      <c r="B1047" s="176"/>
      <c r="D1047" s="179"/>
      <c r="E1047" s="179"/>
      <c r="F1047" s="179"/>
      <c r="G1047" s="179"/>
      <c r="H1047" s="179"/>
      <c r="I1047" s="179"/>
      <c r="J1047" s="178"/>
      <c r="K1047" s="179"/>
      <c r="L1047" s="179"/>
      <c r="M1047" s="178"/>
      <c r="N1047" s="179"/>
      <c r="O1047" s="179"/>
      <c r="P1047" s="179"/>
      <c r="Q1047" s="179"/>
      <c r="R1047" s="179"/>
      <c r="S1047" s="179"/>
      <c r="T1047" s="179"/>
      <c r="U1047" s="179"/>
      <c r="V1047" s="178"/>
      <c r="W1047" s="179"/>
      <c r="X1047" s="178"/>
      <c r="Y1047" s="179"/>
      <c r="Z1047" s="179"/>
      <c r="AA1047" s="179"/>
    </row>
    <row r="1048">
      <c r="B1048" s="176"/>
      <c r="D1048" s="179"/>
      <c r="E1048" s="179"/>
      <c r="F1048" s="179"/>
      <c r="G1048" s="179"/>
      <c r="H1048" s="179"/>
      <c r="I1048" s="179"/>
      <c r="J1048" s="178"/>
      <c r="K1048" s="179"/>
      <c r="L1048" s="179"/>
      <c r="M1048" s="178"/>
      <c r="N1048" s="179"/>
      <c r="O1048" s="179"/>
      <c r="P1048" s="179"/>
      <c r="Q1048" s="179"/>
      <c r="R1048" s="179"/>
      <c r="S1048" s="179"/>
      <c r="T1048" s="179"/>
      <c r="U1048" s="179"/>
      <c r="V1048" s="178"/>
      <c r="W1048" s="179"/>
      <c r="X1048" s="178"/>
      <c r="Y1048" s="179"/>
      <c r="Z1048" s="179"/>
      <c r="AA1048" s="179"/>
    </row>
    <row r="1049">
      <c r="B1049" s="176"/>
      <c r="D1049" s="179"/>
      <c r="E1049" s="179"/>
      <c r="F1049" s="179"/>
      <c r="G1049" s="179"/>
      <c r="H1049" s="179"/>
      <c r="I1049" s="179"/>
      <c r="J1049" s="178"/>
      <c r="K1049" s="179"/>
      <c r="L1049" s="179"/>
      <c r="M1049" s="178"/>
      <c r="N1049" s="179"/>
      <c r="O1049" s="179"/>
      <c r="P1049" s="179"/>
      <c r="Q1049" s="179"/>
      <c r="R1049" s="179"/>
      <c r="S1049" s="179"/>
      <c r="T1049" s="179"/>
      <c r="U1049" s="179"/>
      <c r="V1049" s="178"/>
      <c r="W1049" s="179"/>
      <c r="X1049" s="178"/>
      <c r="Y1049" s="179"/>
      <c r="Z1049" s="179"/>
      <c r="AA1049" s="179"/>
    </row>
    <row r="1050">
      <c r="B1050" s="176"/>
      <c r="D1050" s="179"/>
      <c r="E1050" s="179"/>
      <c r="F1050" s="179"/>
      <c r="G1050" s="179"/>
      <c r="H1050" s="179"/>
      <c r="I1050" s="179"/>
      <c r="J1050" s="178"/>
      <c r="K1050" s="179"/>
      <c r="L1050" s="179"/>
      <c r="M1050" s="178"/>
      <c r="N1050" s="179"/>
      <c r="O1050" s="179"/>
      <c r="P1050" s="179"/>
      <c r="Q1050" s="179"/>
      <c r="R1050" s="179"/>
      <c r="S1050" s="179"/>
      <c r="T1050" s="179"/>
      <c r="U1050" s="179"/>
      <c r="V1050" s="178"/>
      <c r="W1050" s="179"/>
      <c r="X1050" s="178"/>
      <c r="Y1050" s="179"/>
      <c r="Z1050" s="179"/>
      <c r="AA1050" s="179"/>
    </row>
    <row r="1051">
      <c r="B1051" s="176"/>
      <c r="D1051" s="179"/>
      <c r="E1051" s="179"/>
      <c r="F1051" s="179"/>
      <c r="G1051" s="179"/>
      <c r="H1051" s="179"/>
      <c r="I1051" s="179"/>
      <c r="J1051" s="178"/>
      <c r="K1051" s="179"/>
      <c r="L1051" s="179"/>
      <c r="M1051" s="178"/>
      <c r="N1051" s="179"/>
      <c r="O1051" s="179"/>
      <c r="P1051" s="179"/>
      <c r="Q1051" s="179"/>
      <c r="R1051" s="179"/>
      <c r="S1051" s="179"/>
      <c r="T1051" s="179"/>
      <c r="U1051" s="179"/>
      <c r="V1051" s="178"/>
      <c r="W1051" s="179"/>
      <c r="X1051" s="178"/>
      <c r="Y1051" s="179"/>
      <c r="Z1051" s="179"/>
      <c r="AA1051" s="179"/>
    </row>
    <row r="1052">
      <c r="B1052" s="176"/>
      <c r="D1052" s="179"/>
      <c r="E1052" s="179"/>
      <c r="F1052" s="179"/>
      <c r="G1052" s="179"/>
      <c r="H1052" s="179"/>
      <c r="I1052" s="179"/>
      <c r="J1052" s="178"/>
      <c r="K1052" s="179"/>
      <c r="L1052" s="179"/>
      <c r="M1052" s="178"/>
      <c r="N1052" s="179"/>
      <c r="O1052" s="179"/>
      <c r="P1052" s="179"/>
      <c r="Q1052" s="179"/>
      <c r="R1052" s="179"/>
      <c r="S1052" s="179"/>
      <c r="T1052" s="179"/>
      <c r="U1052" s="179"/>
      <c r="V1052" s="178"/>
      <c r="W1052" s="179"/>
      <c r="X1052" s="178"/>
      <c r="Y1052" s="179"/>
      <c r="Z1052" s="179"/>
      <c r="AA1052" s="179"/>
    </row>
    <row r="1053">
      <c r="B1053" s="176"/>
      <c r="D1053" s="179"/>
      <c r="E1053" s="179"/>
      <c r="F1053" s="179"/>
      <c r="G1053" s="179"/>
      <c r="H1053" s="179"/>
      <c r="I1053" s="179"/>
      <c r="J1053" s="178"/>
      <c r="K1053" s="179"/>
      <c r="L1053" s="179"/>
      <c r="M1053" s="178"/>
      <c r="N1053" s="179"/>
      <c r="O1053" s="179"/>
      <c r="P1053" s="179"/>
      <c r="Q1053" s="179"/>
      <c r="R1053" s="179"/>
      <c r="S1053" s="179"/>
      <c r="T1053" s="179"/>
      <c r="U1053" s="179"/>
      <c r="V1053" s="178"/>
      <c r="W1053" s="179"/>
      <c r="X1053" s="178"/>
      <c r="Y1053" s="179"/>
      <c r="Z1053" s="179"/>
      <c r="AA1053" s="179"/>
    </row>
    <row r="1054">
      <c r="B1054" s="176"/>
      <c r="D1054" s="179"/>
      <c r="E1054" s="179"/>
      <c r="F1054" s="179"/>
      <c r="G1054" s="179"/>
      <c r="H1054" s="179"/>
      <c r="I1054" s="179"/>
      <c r="J1054" s="178"/>
      <c r="K1054" s="179"/>
      <c r="L1054" s="179"/>
      <c r="M1054" s="178"/>
      <c r="N1054" s="179"/>
      <c r="O1054" s="179"/>
      <c r="P1054" s="179"/>
      <c r="Q1054" s="179"/>
      <c r="R1054" s="179"/>
      <c r="S1054" s="179"/>
      <c r="T1054" s="179"/>
      <c r="U1054" s="179"/>
      <c r="V1054" s="178"/>
      <c r="W1054" s="179"/>
      <c r="X1054" s="178"/>
      <c r="Y1054" s="179"/>
      <c r="Z1054" s="179"/>
      <c r="AA1054" s="179"/>
    </row>
    <row r="1055">
      <c r="B1055" s="176"/>
      <c r="D1055" s="179"/>
      <c r="E1055" s="179"/>
      <c r="F1055" s="179"/>
      <c r="G1055" s="179"/>
      <c r="H1055" s="179"/>
      <c r="I1055" s="179"/>
      <c r="J1055" s="178"/>
      <c r="K1055" s="179"/>
      <c r="L1055" s="179"/>
      <c r="M1055" s="178"/>
      <c r="N1055" s="179"/>
      <c r="O1055" s="179"/>
      <c r="P1055" s="179"/>
      <c r="Q1055" s="179"/>
      <c r="R1055" s="179"/>
      <c r="S1055" s="179"/>
      <c r="T1055" s="179"/>
      <c r="U1055" s="179"/>
      <c r="V1055" s="178"/>
      <c r="W1055" s="179"/>
      <c r="X1055" s="178"/>
      <c r="Y1055" s="179"/>
      <c r="Z1055" s="179"/>
      <c r="AA1055" s="179"/>
    </row>
    <row r="1056">
      <c r="B1056" s="176"/>
      <c r="D1056" s="179"/>
      <c r="E1056" s="179"/>
      <c r="F1056" s="179"/>
      <c r="G1056" s="179"/>
      <c r="H1056" s="179"/>
      <c r="I1056" s="179"/>
      <c r="J1056" s="178"/>
      <c r="K1056" s="179"/>
      <c r="L1056" s="179"/>
      <c r="M1056" s="178"/>
      <c r="N1056" s="179"/>
      <c r="O1056" s="179"/>
      <c r="P1056" s="179"/>
      <c r="Q1056" s="179"/>
      <c r="R1056" s="179"/>
      <c r="S1056" s="179"/>
      <c r="T1056" s="179"/>
      <c r="U1056" s="179"/>
      <c r="V1056" s="178"/>
      <c r="W1056" s="179"/>
      <c r="X1056" s="178"/>
      <c r="Y1056" s="179"/>
      <c r="Z1056" s="179"/>
      <c r="AA1056" s="179"/>
    </row>
    <row r="1057">
      <c r="B1057" s="176"/>
      <c r="D1057" s="179"/>
      <c r="E1057" s="179"/>
      <c r="F1057" s="179"/>
      <c r="G1057" s="179"/>
      <c r="H1057" s="179"/>
      <c r="I1057" s="179"/>
      <c r="J1057" s="178"/>
      <c r="K1057" s="179"/>
      <c r="L1057" s="179"/>
      <c r="M1057" s="178"/>
      <c r="N1057" s="179"/>
      <c r="O1057" s="179"/>
      <c r="P1057" s="179"/>
      <c r="Q1057" s="179"/>
      <c r="R1057" s="179"/>
      <c r="S1057" s="179"/>
      <c r="T1057" s="179"/>
      <c r="U1057" s="179"/>
      <c r="V1057" s="178"/>
      <c r="W1057" s="179"/>
      <c r="X1057" s="178"/>
      <c r="Y1057" s="179"/>
      <c r="Z1057" s="179"/>
      <c r="AA1057" s="179"/>
    </row>
    <row r="1058">
      <c r="B1058" s="176"/>
      <c r="D1058" s="179"/>
      <c r="E1058" s="179"/>
      <c r="F1058" s="179"/>
      <c r="G1058" s="179"/>
      <c r="H1058" s="179"/>
      <c r="I1058" s="179"/>
      <c r="J1058" s="178"/>
      <c r="K1058" s="179"/>
      <c r="L1058" s="179"/>
      <c r="M1058" s="178"/>
      <c r="N1058" s="179"/>
      <c r="O1058" s="179"/>
      <c r="P1058" s="179"/>
      <c r="Q1058" s="179"/>
      <c r="R1058" s="179"/>
      <c r="S1058" s="179"/>
      <c r="T1058" s="179"/>
      <c r="U1058" s="179"/>
      <c r="V1058" s="178"/>
      <c r="W1058" s="179"/>
      <c r="X1058" s="178"/>
      <c r="Y1058" s="179"/>
      <c r="Z1058" s="179"/>
      <c r="AA1058" s="179"/>
    </row>
    <row r="1059">
      <c r="B1059" s="176"/>
      <c r="D1059" s="179"/>
      <c r="E1059" s="179"/>
      <c r="F1059" s="179"/>
      <c r="G1059" s="179"/>
      <c r="H1059" s="179"/>
      <c r="I1059" s="179"/>
      <c r="J1059" s="178"/>
      <c r="K1059" s="179"/>
      <c r="L1059" s="179"/>
      <c r="M1059" s="178"/>
      <c r="N1059" s="179"/>
      <c r="O1059" s="179"/>
      <c r="P1059" s="179"/>
      <c r="Q1059" s="179"/>
      <c r="R1059" s="179"/>
      <c r="S1059" s="179"/>
      <c r="T1059" s="179"/>
      <c r="U1059" s="179"/>
      <c r="V1059" s="178"/>
      <c r="W1059" s="179"/>
      <c r="X1059" s="178"/>
      <c r="Y1059" s="179"/>
      <c r="Z1059" s="179"/>
      <c r="AA1059" s="179"/>
    </row>
    <row r="1060">
      <c r="B1060" s="176"/>
      <c r="D1060" s="179"/>
      <c r="E1060" s="179"/>
      <c r="F1060" s="179"/>
      <c r="G1060" s="179"/>
      <c r="H1060" s="179"/>
      <c r="I1060" s="179"/>
      <c r="J1060" s="178"/>
      <c r="K1060" s="179"/>
      <c r="L1060" s="179"/>
      <c r="M1060" s="178"/>
      <c r="N1060" s="179"/>
      <c r="O1060" s="179"/>
      <c r="P1060" s="179"/>
      <c r="Q1060" s="179"/>
      <c r="R1060" s="179"/>
      <c r="S1060" s="179"/>
      <c r="T1060" s="179"/>
      <c r="U1060" s="179"/>
      <c r="V1060" s="178"/>
      <c r="W1060" s="179"/>
      <c r="X1060" s="178"/>
      <c r="Y1060" s="179"/>
      <c r="Z1060" s="179"/>
      <c r="AA1060" s="179"/>
    </row>
    <row r="1061">
      <c r="B1061" s="176"/>
      <c r="D1061" s="179"/>
      <c r="E1061" s="179"/>
      <c r="F1061" s="179"/>
      <c r="G1061" s="179"/>
      <c r="H1061" s="179"/>
      <c r="I1061" s="179"/>
      <c r="J1061" s="178"/>
      <c r="K1061" s="179"/>
      <c r="L1061" s="179"/>
      <c r="M1061" s="178"/>
      <c r="N1061" s="179"/>
      <c r="O1061" s="179"/>
      <c r="P1061" s="179"/>
      <c r="Q1061" s="179"/>
      <c r="R1061" s="179"/>
      <c r="S1061" s="179"/>
      <c r="T1061" s="179"/>
      <c r="U1061" s="179"/>
      <c r="V1061" s="178"/>
      <c r="W1061" s="179"/>
      <c r="X1061" s="178"/>
      <c r="Y1061" s="179"/>
      <c r="Z1061" s="179"/>
      <c r="AA1061" s="179"/>
    </row>
    <row r="1062">
      <c r="B1062" s="176"/>
      <c r="D1062" s="179"/>
      <c r="E1062" s="179"/>
      <c r="F1062" s="179"/>
      <c r="G1062" s="179"/>
      <c r="H1062" s="179"/>
      <c r="I1062" s="179"/>
      <c r="J1062" s="178"/>
      <c r="K1062" s="179"/>
      <c r="L1062" s="179"/>
      <c r="M1062" s="178"/>
      <c r="N1062" s="179"/>
      <c r="O1062" s="179"/>
      <c r="P1062" s="179"/>
      <c r="Q1062" s="179"/>
      <c r="R1062" s="179"/>
      <c r="S1062" s="179"/>
      <c r="T1062" s="179"/>
      <c r="U1062" s="179"/>
      <c r="V1062" s="178"/>
      <c r="W1062" s="179"/>
      <c r="X1062" s="178"/>
      <c r="Y1062" s="179"/>
      <c r="Z1062" s="179"/>
      <c r="AA1062" s="179"/>
    </row>
    <row r="1063">
      <c r="B1063" s="176"/>
      <c r="D1063" s="179"/>
      <c r="E1063" s="179"/>
      <c r="F1063" s="179"/>
      <c r="G1063" s="179"/>
      <c r="H1063" s="179"/>
      <c r="I1063" s="179"/>
      <c r="J1063" s="178"/>
      <c r="K1063" s="179"/>
      <c r="L1063" s="179"/>
      <c r="M1063" s="178"/>
      <c r="N1063" s="179"/>
      <c r="O1063" s="179"/>
      <c r="P1063" s="179"/>
      <c r="Q1063" s="179"/>
      <c r="R1063" s="179"/>
      <c r="S1063" s="179"/>
      <c r="T1063" s="179"/>
      <c r="U1063" s="179"/>
      <c r="V1063" s="178"/>
      <c r="W1063" s="179"/>
      <c r="X1063" s="178"/>
      <c r="Y1063" s="179"/>
      <c r="Z1063" s="179"/>
      <c r="AA1063" s="179"/>
    </row>
    <row r="1064">
      <c r="B1064" s="176"/>
      <c r="D1064" s="179"/>
      <c r="E1064" s="179"/>
      <c r="F1064" s="179"/>
      <c r="G1064" s="179"/>
      <c r="H1064" s="179"/>
      <c r="I1064" s="179"/>
      <c r="J1064" s="178"/>
      <c r="K1064" s="179"/>
      <c r="L1064" s="179"/>
      <c r="M1064" s="178"/>
      <c r="N1064" s="179"/>
      <c r="O1064" s="179"/>
      <c r="P1064" s="179"/>
      <c r="Q1064" s="179"/>
      <c r="R1064" s="179"/>
      <c r="S1064" s="179"/>
      <c r="T1064" s="179"/>
      <c r="U1064" s="179"/>
      <c r="V1064" s="178"/>
      <c r="W1064" s="179"/>
      <c r="X1064" s="178"/>
      <c r="Y1064" s="179"/>
      <c r="Z1064" s="179"/>
      <c r="AA1064" s="179"/>
    </row>
    <row r="1065">
      <c r="B1065" s="176"/>
      <c r="D1065" s="179"/>
      <c r="E1065" s="179"/>
      <c r="F1065" s="179"/>
      <c r="G1065" s="179"/>
      <c r="H1065" s="179"/>
      <c r="I1065" s="179"/>
      <c r="J1065" s="178"/>
      <c r="K1065" s="179"/>
      <c r="L1065" s="179"/>
      <c r="M1065" s="178"/>
      <c r="N1065" s="179"/>
      <c r="O1065" s="179"/>
      <c r="P1065" s="179"/>
      <c r="Q1065" s="179"/>
      <c r="R1065" s="179"/>
      <c r="S1065" s="179"/>
      <c r="T1065" s="179"/>
      <c r="U1065" s="179"/>
      <c r="V1065" s="178"/>
      <c r="W1065" s="179"/>
      <c r="X1065" s="178"/>
      <c r="Y1065" s="179"/>
      <c r="Z1065" s="179"/>
      <c r="AA1065" s="179"/>
    </row>
    <row r="1066">
      <c r="B1066" s="176"/>
      <c r="D1066" s="179"/>
      <c r="E1066" s="179"/>
      <c r="F1066" s="179"/>
      <c r="G1066" s="179"/>
      <c r="H1066" s="179"/>
      <c r="I1066" s="179"/>
      <c r="J1066" s="178"/>
      <c r="K1066" s="179"/>
      <c r="L1066" s="179"/>
      <c r="M1066" s="178"/>
      <c r="N1066" s="179"/>
      <c r="O1066" s="179"/>
      <c r="P1066" s="179"/>
      <c r="Q1066" s="179"/>
      <c r="R1066" s="179"/>
      <c r="S1066" s="179"/>
      <c r="T1066" s="179"/>
      <c r="U1066" s="179"/>
      <c r="V1066" s="178"/>
      <c r="W1066" s="179"/>
      <c r="X1066" s="178"/>
      <c r="Y1066" s="179"/>
      <c r="Z1066" s="179"/>
      <c r="AA1066" s="179"/>
    </row>
    <row r="1067">
      <c r="B1067" s="176"/>
      <c r="D1067" s="179"/>
      <c r="E1067" s="179"/>
      <c r="F1067" s="179"/>
      <c r="G1067" s="179"/>
      <c r="H1067" s="179"/>
      <c r="I1067" s="179"/>
      <c r="J1067" s="178"/>
      <c r="K1067" s="179"/>
      <c r="L1067" s="179"/>
      <c r="M1067" s="178"/>
      <c r="N1067" s="179"/>
      <c r="O1067" s="179"/>
      <c r="P1067" s="179"/>
      <c r="Q1067" s="179"/>
      <c r="R1067" s="179"/>
      <c r="S1067" s="179"/>
      <c r="T1067" s="179"/>
      <c r="U1067" s="179"/>
      <c r="V1067" s="178"/>
      <c r="W1067" s="179"/>
      <c r="X1067" s="178"/>
      <c r="Y1067" s="179"/>
      <c r="Z1067" s="179"/>
      <c r="AA1067" s="179"/>
    </row>
    <row r="1068">
      <c r="B1068" s="176"/>
      <c r="D1068" s="179"/>
      <c r="E1068" s="179"/>
      <c r="F1068" s="179"/>
      <c r="G1068" s="179"/>
      <c r="H1068" s="179"/>
      <c r="I1068" s="179"/>
      <c r="J1068" s="178"/>
      <c r="K1068" s="179"/>
      <c r="L1068" s="179"/>
      <c r="M1068" s="178"/>
      <c r="N1068" s="179"/>
      <c r="O1068" s="179"/>
      <c r="P1068" s="179"/>
      <c r="Q1068" s="179"/>
      <c r="R1068" s="179"/>
      <c r="S1068" s="179"/>
      <c r="T1068" s="179"/>
      <c r="U1068" s="179"/>
      <c r="V1068" s="178"/>
      <c r="W1068" s="179"/>
      <c r="X1068" s="178"/>
      <c r="Y1068" s="179"/>
      <c r="Z1068" s="179"/>
      <c r="AA1068" s="179"/>
    </row>
    <row r="1069">
      <c r="B1069" s="176"/>
      <c r="D1069" s="179"/>
      <c r="E1069" s="179"/>
      <c r="F1069" s="179"/>
      <c r="G1069" s="179"/>
      <c r="H1069" s="179"/>
      <c r="I1069" s="179"/>
      <c r="J1069" s="178"/>
      <c r="K1069" s="179"/>
      <c r="L1069" s="179"/>
      <c r="M1069" s="178"/>
      <c r="N1069" s="179"/>
      <c r="O1069" s="179"/>
      <c r="P1069" s="179"/>
      <c r="Q1069" s="179"/>
      <c r="R1069" s="179"/>
      <c r="S1069" s="179"/>
      <c r="T1069" s="179"/>
      <c r="U1069" s="179"/>
      <c r="V1069" s="178"/>
      <c r="W1069" s="179"/>
      <c r="X1069" s="178"/>
      <c r="Y1069" s="179"/>
      <c r="Z1069" s="179"/>
      <c r="AA1069" s="179"/>
    </row>
    <row r="1070">
      <c r="B1070" s="176"/>
      <c r="D1070" s="179"/>
      <c r="E1070" s="179"/>
      <c r="F1070" s="179"/>
      <c r="G1070" s="179"/>
      <c r="H1070" s="179"/>
      <c r="I1070" s="179"/>
      <c r="J1070" s="178"/>
      <c r="K1070" s="179"/>
      <c r="L1070" s="179"/>
      <c r="M1070" s="178"/>
      <c r="N1070" s="179"/>
      <c r="O1070" s="179"/>
      <c r="P1070" s="179"/>
      <c r="Q1070" s="179"/>
      <c r="R1070" s="179"/>
      <c r="S1070" s="179"/>
      <c r="T1070" s="179"/>
      <c r="U1070" s="179"/>
      <c r="V1070" s="178"/>
      <c r="W1070" s="179"/>
      <c r="X1070" s="178"/>
      <c r="Y1070" s="179"/>
      <c r="Z1070" s="179"/>
      <c r="AA1070" s="179"/>
    </row>
    <row r="1071">
      <c r="B1071" s="176"/>
      <c r="D1071" s="179"/>
      <c r="E1071" s="179"/>
      <c r="F1071" s="179"/>
      <c r="G1071" s="179"/>
      <c r="H1071" s="179"/>
      <c r="I1071" s="179"/>
      <c r="J1071" s="178"/>
      <c r="K1071" s="179"/>
      <c r="L1071" s="179"/>
      <c r="M1071" s="178"/>
      <c r="N1071" s="179"/>
      <c r="O1071" s="179"/>
      <c r="P1071" s="179"/>
      <c r="Q1071" s="179"/>
      <c r="R1071" s="179"/>
      <c r="S1071" s="179"/>
      <c r="T1071" s="179"/>
      <c r="U1071" s="179"/>
      <c r="V1071" s="178"/>
      <c r="W1071" s="179"/>
      <c r="X1071" s="178"/>
      <c r="Y1071" s="179"/>
      <c r="Z1071" s="179"/>
      <c r="AA1071" s="179"/>
    </row>
    <row r="1072">
      <c r="B1072" s="176"/>
      <c r="D1072" s="179"/>
      <c r="E1072" s="179"/>
      <c r="F1072" s="179"/>
      <c r="G1072" s="179"/>
      <c r="H1072" s="179"/>
      <c r="I1072" s="179"/>
      <c r="J1072" s="178"/>
      <c r="K1072" s="179"/>
      <c r="L1072" s="179"/>
      <c r="M1072" s="178"/>
      <c r="N1072" s="179"/>
      <c r="O1072" s="179"/>
      <c r="P1072" s="179"/>
      <c r="Q1072" s="179"/>
      <c r="R1072" s="179"/>
      <c r="S1072" s="179"/>
      <c r="T1072" s="179"/>
      <c r="U1072" s="179"/>
      <c r="V1072" s="178"/>
      <c r="W1072" s="179"/>
      <c r="X1072" s="178"/>
      <c r="Y1072" s="179"/>
      <c r="Z1072" s="179"/>
      <c r="AA1072" s="179"/>
    </row>
    <row r="1073">
      <c r="B1073" s="176"/>
      <c r="D1073" s="179"/>
      <c r="E1073" s="179"/>
      <c r="F1073" s="179"/>
      <c r="G1073" s="179"/>
      <c r="H1073" s="179"/>
      <c r="I1073" s="179"/>
      <c r="J1073" s="178"/>
      <c r="K1073" s="179"/>
      <c r="L1073" s="179"/>
      <c r="M1073" s="178"/>
      <c r="N1073" s="179"/>
      <c r="O1073" s="179"/>
      <c r="P1073" s="179"/>
      <c r="Q1073" s="179"/>
      <c r="R1073" s="179"/>
      <c r="S1073" s="179"/>
      <c r="T1073" s="179"/>
      <c r="U1073" s="179"/>
      <c r="V1073" s="178"/>
      <c r="W1073" s="179"/>
      <c r="X1073" s="178"/>
      <c r="Y1073" s="179"/>
      <c r="Z1073" s="179"/>
      <c r="AA1073" s="179"/>
    </row>
    <row r="1074">
      <c r="B1074" s="176"/>
      <c r="D1074" s="179"/>
      <c r="E1074" s="179"/>
      <c r="F1074" s="179"/>
      <c r="G1074" s="179"/>
      <c r="H1074" s="179"/>
      <c r="I1074" s="179"/>
      <c r="J1074" s="178"/>
      <c r="K1074" s="179"/>
      <c r="L1074" s="179"/>
      <c r="M1074" s="178"/>
      <c r="N1074" s="179"/>
      <c r="O1074" s="179"/>
      <c r="P1074" s="179"/>
      <c r="Q1074" s="179"/>
      <c r="R1074" s="179"/>
      <c r="S1074" s="179"/>
      <c r="T1074" s="179"/>
      <c r="U1074" s="179"/>
      <c r="V1074" s="178"/>
      <c r="W1074" s="179"/>
      <c r="X1074" s="178"/>
      <c r="Y1074" s="179"/>
      <c r="Z1074" s="179"/>
      <c r="AA1074" s="179"/>
    </row>
    <row r="1075">
      <c r="B1075" s="176"/>
      <c r="D1075" s="179"/>
      <c r="E1075" s="179"/>
      <c r="F1075" s="179"/>
      <c r="G1075" s="179"/>
      <c r="H1075" s="179"/>
      <c r="I1075" s="179"/>
      <c r="J1075" s="178"/>
      <c r="K1075" s="179"/>
      <c r="L1075" s="179"/>
      <c r="M1075" s="178"/>
      <c r="N1075" s="179"/>
      <c r="O1075" s="179"/>
      <c r="P1075" s="179"/>
      <c r="Q1075" s="179"/>
      <c r="R1075" s="179"/>
      <c r="S1075" s="179"/>
      <c r="T1075" s="179"/>
      <c r="U1075" s="179"/>
      <c r="V1075" s="178"/>
      <c r="W1075" s="179"/>
      <c r="X1075" s="178"/>
      <c r="Y1075" s="179"/>
      <c r="Z1075" s="179"/>
      <c r="AA1075" s="179"/>
    </row>
    <row r="1076">
      <c r="B1076" s="176"/>
      <c r="D1076" s="179"/>
      <c r="E1076" s="179"/>
      <c r="F1076" s="179"/>
      <c r="G1076" s="179"/>
      <c r="H1076" s="179"/>
      <c r="I1076" s="179"/>
      <c r="J1076" s="178"/>
      <c r="K1076" s="179"/>
      <c r="L1076" s="179"/>
      <c r="M1076" s="178"/>
      <c r="N1076" s="179"/>
      <c r="O1076" s="179"/>
      <c r="P1076" s="179"/>
      <c r="Q1076" s="179"/>
      <c r="R1076" s="179"/>
      <c r="S1076" s="179"/>
      <c r="T1076" s="179"/>
      <c r="U1076" s="179"/>
      <c r="V1076" s="178"/>
      <c r="W1076" s="179"/>
      <c r="X1076" s="178"/>
      <c r="Y1076" s="179"/>
      <c r="Z1076" s="179"/>
      <c r="AA1076" s="179"/>
    </row>
    <row r="1077">
      <c r="B1077" s="176"/>
      <c r="D1077" s="179"/>
      <c r="E1077" s="179"/>
      <c r="F1077" s="179"/>
      <c r="G1077" s="179"/>
      <c r="H1077" s="179"/>
      <c r="I1077" s="179"/>
      <c r="J1077" s="178"/>
      <c r="K1077" s="179"/>
      <c r="L1077" s="179"/>
      <c r="M1077" s="178"/>
      <c r="N1077" s="179"/>
      <c r="O1077" s="179"/>
      <c r="P1077" s="179"/>
      <c r="Q1077" s="179"/>
      <c r="R1077" s="179"/>
      <c r="S1077" s="179"/>
      <c r="T1077" s="179"/>
      <c r="U1077" s="179"/>
      <c r="V1077" s="178"/>
      <c r="W1077" s="179"/>
      <c r="X1077" s="178"/>
      <c r="Y1077" s="179"/>
      <c r="Z1077" s="179"/>
      <c r="AA1077" s="179"/>
    </row>
    <row r="1078">
      <c r="B1078" s="176"/>
      <c r="D1078" s="179"/>
      <c r="E1078" s="179"/>
      <c r="F1078" s="179"/>
      <c r="G1078" s="179"/>
      <c r="H1078" s="179"/>
      <c r="I1078" s="179"/>
      <c r="J1078" s="178"/>
      <c r="K1078" s="179"/>
      <c r="L1078" s="179"/>
      <c r="M1078" s="178"/>
      <c r="N1078" s="179"/>
      <c r="O1078" s="179"/>
      <c r="P1078" s="179"/>
      <c r="Q1078" s="179"/>
      <c r="R1078" s="179"/>
      <c r="S1078" s="179"/>
      <c r="T1078" s="179"/>
      <c r="U1078" s="179"/>
      <c r="V1078" s="178"/>
      <c r="W1078" s="179"/>
      <c r="X1078" s="178"/>
      <c r="Y1078" s="179"/>
      <c r="Z1078" s="179"/>
      <c r="AA1078" s="179"/>
    </row>
    <row r="1079">
      <c r="B1079" s="176"/>
      <c r="D1079" s="179"/>
      <c r="E1079" s="179"/>
      <c r="F1079" s="179"/>
      <c r="G1079" s="179"/>
      <c r="H1079" s="179"/>
      <c r="I1079" s="179"/>
      <c r="J1079" s="178"/>
      <c r="K1079" s="179"/>
      <c r="L1079" s="179"/>
      <c r="M1079" s="178"/>
      <c r="N1079" s="179"/>
      <c r="O1079" s="179"/>
      <c r="P1079" s="179"/>
      <c r="Q1079" s="179"/>
      <c r="R1079" s="179"/>
      <c r="S1079" s="179"/>
      <c r="T1079" s="179"/>
      <c r="U1079" s="179"/>
      <c r="V1079" s="178"/>
      <c r="W1079" s="179"/>
      <c r="X1079" s="178"/>
      <c r="Y1079" s="179"/>
      <c r="Z1079" s="179"/>
      <c r="AA1079" s="179"/>
    </row>
    <row r="1080">
      <c r="B1080" s="176"/>
      <c r="D1080" s="179"/>
      <c r="E1080" s="179"/>
      <c r="F1080" s="179"/>
      <c r="G1080" s="179"/>
      <c r="H1080" s="179"/>
      <c r="I1080" s="179"/>
      <c r="J1080" s="178"/>
      <c r="K1080" s="179"/>
      <c r="L1080" s="179"/>
      <c r="M1080" s="178"/>
      <c r="N1080" s="179"/>
      <c r="O1080" s="179"/>
      <c r="P1080" s="179"/>
      <c r="Q1080" s="179"/>
      <c r="R1080" s="179"/>
      <c r="S1080" s="179"/>
      <c r="T1080" s="179"/>
      <c r="U1080" s="179"/>
      <c r="V1080" s="178"/>
      <c r="W1080" s="179"/>
      <c r="X1080" s="178"/>
      <c r="Y1080" s="179"/>
      <c r="Z1080" s="179"/>
      <c r="AA1080" s="179"/>
    </row>
    <row r="1081">
      <c r="B1081" s="176"/>
      <c r="D1081" s="179"/>
      <c r="E1081" s="179"/>
      <c r="F1081" s="179"/>
      <c r="G1081" s="179"/>
      <c r="H1081" s="179"/>
      <c r="I1081" s="179"/>
      <c r="J1081" s="178"/>
      <c r="K1081" s="179"/>
      <c r="L1081" s="179"/>
      <c r="M1081" s="178"/>
      <c r="N1081" s="179"/>
      <c r="O1081" s="179"/>
      <c r="P1081" s="179"/>
      <c r="Q1081" s="179"/>
      <c r="R1081" s="179"/>
      <c r="S1081" s="179"/>
      <c r="T1081" s="179"/>
      <c r="U1081" s="179"/>
      <c r="V1081" s="178"/>
      <c r="W1081" s="179"/>
      <c r="X1081" s="178"/>
      <c r="Y1081" s="179"/>
      <c r="Z1081" s="179"/>
      <c r="AA1081" s="179"/>
    </row>
    <row r="1082">
      <c r="B1082" s="176"/>
      <c r="D1082" s="179"/>
      <c r="E1082" s="179"/>
      <c r="F1082" s="179"/>
      <c r="G1082" s="179"/>
      <c r="H1082" s="179"/>
      <c r="I1082" s="179"/>
      <c r="J1082" s="178"/>
      <c r="K1082" s="179"/>
      <c r="L1082" s="179"/>
      <c r="M1082" s="178"/>
      <c r="N1082" s="179"/>
      <c r="O1082" s="179"/>
      <c r="P1082" s="179"/>
      <c r="Q1082" s="179"/>
      <c r="R1082" s="179"/>
      <c r="S1082" s="179"/>
      <c r="T1082" s="179"/>
      <c r="U1082" s="179"/>
      <c r="V1082" s="178"/>
      <c r="W1082" s="179"/>
      <c r="X1082" s="178"/>
      <c r="Y1082" s="179"/>
      <c r="Z1082" s="179"/>
      <c r="AA1082" s="179"/>
    </row>
    <row r="1083">
      <c r="B1083" s="176"/>
      <c r="D1083" s="179"/>
      <c r="E1083" s="179"/>
      <c r="F1083" s="179"/>
      <c r="G1083" s="179"/>
      <c r="H1083" s="179"/>
      <c r="I1083" s="179"/>
      <c r="J1083" s="178"/>
      <c r="K1083" s="179"/>
      <c r="L1083" s="179"/>
      <c r="M1083" s="178"/>
      <c r="N1083" s="179"/>
      <c r="O1083" s="179"/>
      <c r="P1083" s="179"/>
      <c r="Q1083" s="179"/>
      <c r="R1083" s="179"/>
      <c r="S1083" s="179"/>
      <c r="T1083" s="179"/>
      <c r="U1083" s="179"/>
      <c r="V1083" s="178"/>
      <c r="W1083" s="179"/>
      <c r="X1083" s="178"/>
      <c r="Y1083" s="179"/>
      <c r="Z1083" s="179"/>
      <c r="AA1083" s="179"/>
    </row>
    <row r="1084">
      <c r="B1084" s="176"/>
      <c r="D1084" s="179"/>
      <c r="E1084" s="179"/>
      <c r="F1084" s="179"/>
      <c r="G1084" s="179"/>
      <c r="H1084" s="179"/>
      <c r="I1084" s="179"/>
      <c r="J1084" s="178"/>
      <c r="K1084" s="179"/>
      <c r="L1084" s="179"/>
      <c r="M1084" s="178"/>
      <c r="N1084" s="179"/>
      <c r="O1084" s="179"/>
      <c r="P1084" s="179"/>
      <c r="Q1084" s="179"/>
      <c r="R1084" s="179"/>
      <c r="S1084" s="179"/>
      <c r="T1084" s="179"/>
      <c r="U1084" s="179"/>
      <c r="V1084" s="178"/>
      <c r="W1084" s="179"/>
      <c r="X1084" s="178"/>
      <c r="Y1084" s="179"/>
      <c r="Z1084" s="179"/>
      <c r="AA1084" s="179"/>
    </row>
    <row r="1085">
      <c r="B1085" s="176"/>
      <c r="D1085" s="179"/>
      <c r="E1085" s="179"/>
      <c r="F1085" s="179"/>
      <c r="G1085" s="179"/>
      <c r="H1085" s="179"/>
      <c r="I1085" s="179"/>
      <c r="J1085" s="178"/>
      <c r="K1085" s="179"/>
      <c r="L1085" s="179"/>
      <c r="M1085" s="178"/>
      <c r="N1085" s="179"/>
      <c r="O1085" s="179"/>
      <c r="P1085" s="179"/>
      <c r="Q1085" s="179"/>
      <c r="R1085" s="179"/>
      <c r="S1085" s="179"/>
      <c r="T1085" s="179"/>
      <c r="U1085" s="179"/>
      <c r="V1085" s="178"/>
      <c r="W1085" s="179"/>
      <c r="X1085" s="178"/>
      <c r="Y1085" s="179"/>
      <c r="Z1085" s="179"/>
      <c r="AA1085" s="179"/>
    </row>
    <row r="1086">
      <c r="B1086" s="176"/>
      <c r="D1086" s="179"/>
      <c r="E1086" s="179"/>
      <c r="F1086" s="179"/>
      <c r="G1086" s="179"/>
      <c r="H1086" s="179"/>
      <c r="I1086" s="179"/>
      <c r="J1086" s="178"/>
      <c r="K1086" s="179"/>
      <c r="L1086" s="179"/>
      <c r="M1086" s="178"/>
      <c r="N1086" s="179"/>
      <c r="O1086" s="179"/>
      <c r="P1086" s="179"/>
      <c r="Q1086" s="179"/>
      <c r="R1086" s="179"/>
      <c r="S1086" s="179"/>
      <c r="T1086" s="179"/>
      <c r="U1086" s="179"/>
      <c r="V1086" s="178"/>
      <c r="W1086" s="179"/>
      <c r="X1086" s="178"/>
      <c r="Y1086" s="179"/>
      <c r="Z1086" s="179"/>
      <c r="AA1086" s="179"/>
    </row>
    <row r="1087">
      <c r="B1087" s="176"/>
      <c r="D1087" s="179"/>
      <c r="E1087" s="179"/>
      <c r="F1087" s="179"/>
      <c r="G1087" s="179"/>
      <c r="H1087" s="179"/>
      <c r="I1087" s="179"/>
      <c r="J1087" s="178"/>
      <c r="K1087" s="179"/>
      <c r="L1087" s="179"/>
      <c r="M1087" s="178"/>
      <c r="N1087" s="179"/>
      <c r="O1087" s="179"/>
      <c r="P1087" s="179"/>
      <c r="Q1087" s="179"/>
      <c r="R1087" s="179"/>
      <c r="S1087" s="179"/>
      <c r="T1087" s="179"/>
      <c r="U1087" s="179"/>
      <c r="V1087" s="178"/>
      <c r="W1087" s="179"/>
      <c r="X1087" s="178"/>
      <c r="Y1087" s="179"/>
      <c r="Z1087" s="179"/>
      <c r="AA1087" s="179"/>
    </row>
    <row r="1088">
      <c r="B1088" s="176"/>
      <c r="D1088" s="179"/>
      <c r="E1088" s="179"/>
      <c r="F1088" s="179"/>
      <c r="G1088" s="179"/>
      <c r="H1088" s="179"/>
      <c r="I1088" s="179"/>
      <c r="J1088" s="178"/>
      <c r="K1088" s="179"/>
      <c r="L1088" s="179"/>
      <c r="M1088" s="178"/>
      <c r="N1088" s="179"/>
      <c r="O1088" s="179"/>
      <c r="P1088" s="179"/>
      <c r="Q1088" s="179"/>
      <c r="R1088" s="179"/>
      <c r="S1088" s="179"/>
      <c r="T1088" s="179"/>
      <c r="U1088" s="179"/>
      <c r="V1088" s="178"/>
      <c r="W1088" s="179"/>
      <c r="X1088" s="178"/>
      <c r="Y1088" s="179"/>
      <c r="Z1088" s="179"/>
      <c r="AA1088" s="179"/>
    </row>
    <row r="1089">
      <c r="B1089" s="176"/>
      <c r="D1089" s="179"/>
      <c r="E1089" s="179"/>
      <c r="F1089" s="179"/>
      <c r="G1089" s="179"/>
      <c r="H1089" s="179"/>
      <c r="I1089" s="179"/>
      <c r="J1089" s="178"/>
      <c r="K1089" s="179"/>
      <c r="L1089" s="179"/>
      <c r="M1089" s="178"/>
      <c r="N1089" s="179"/>
      <c r="O1089" s="179"/>
      <c r="P1089" s="179"/>
      <c r="Q1089" s="179"/>
      <c r="R1089" s="179"/>
      <c r="S1089" s="179"/>
      <c r="T1089" s="179"/>
      <c r="U1089" s="179"/>
      <c r="V1089" s="178"/>
      <c r="W1089" s="179"/>
      <c r="X1089" s="178"/>
      <c r="Y1089" s="179"/>
      <c r="Z1089" s="179"/>
      <c r="AA1089" s="179"/>
    </row>
    <row r="1090">
      <c r="B1090" s="176"/>
      <c r="D1090" s="179"/>
      <c r="E1090" s="179"/>
      <c r="F1090" s="179"/>
      <c r="G1090" s="179"/>
      <c r="H1090" s="179"/>
      <c r="I1090" s="179"/>
      <c r="J1090" s="178"/>
      <c r="K1090" s="179"/>
      <c r="L1090" s="179"/>
      <c r="M1090" s="178"/>
      <c r="N1090" s="179"/>
      <c r="O1090" s="179"/>
      <c r="P1090" s="179"/>
      <c r="Q1090" s="179"/>
      <c r="R1090" s="179"/>
      <c r="S1090" s="179"/>
      <c r="T1090" s="179"/>
      <c r="U1090" s="179"/>
      <c r="V1090" s="178"/>
      <c r="W1090" s="179"/>
      <c r="X1090" s="178"/>
      <c r="Y1090" s="179"/>
      <c r="Z1090" s="179"/>
      <c r="AA1090" s="179"/>
    </row>
    <row r="1091">
      <c r="B1091" s="176"/>
      <c r="D1091" s="179"/>
      <c r="E1091" s="179"/>
      <c r="F1091" s="179"/>
      <c r="G1091" s="179"/>
      <c r="H1091" s="179"/>
      <c r="I1091" s="179"/>
      <c r="J1091" s="178"/>
      <c r="K1091" s="179"/>
      <c r="L1091" s="179"/>
      <c r="M1091" s="178"/>
      <c r="N1091" s="179"/>
      <c r="O1091" s="179"/>
      <c r="P1091" s="179"/>
      <c r="Q1091" s="179"/>
      <c r="R1091" s="179"/>
      <c r="S1091" s="179"/>
      <c r="T1091" s="179"/>
      <c r="U1091" s="179"/>
      <c r="V1091" s="178"/>
      <c r="W1091" s="179"/>
      <c r="X1091" s="178"/>
      <c r="Y1091" s="179"/>
      <c r="Z1091" s="179"/>
      <c r="AA1091" s="179"/>
    </row>
    <row r="1092">
      <c r="B1092" s="176"/>
      <c r="D1092" s="179"/>
      <c r="E1092" s="179"/>
      <c r="F1092" s="179"/>
      <c r="G1092" s="179"/>
      <c r="H1092" s="179"/>
      <c r="I1092" s="179"/>
      <c r="J1092" s="178"/>
      <c r="K1092" s="179"/>
      <c r="L1092" s="179"/>
      <c r="M1092" s="178"/>
      <c r="N1092" s="179"/>
      <c r="O1092" s="179"/>
      <c r="P1092" s="179"/>
      <c r="Q1092" s="179"/>
      <c r="R1092" s="179"/>
      <c r="S1092" s="179"/>
      <c r="T1092" s="179"/>
      <c r="U1092" s="179"/>
      <c r="V1092" s="178"/>
      <c r="W1092" s="179"/>
      <c r="X1092" s="178"/>
      <c r="Y1092" s="179"/>
      <c r="Z1092" s="179"/>
      <c r="AA1092" s="179"/>
    </row>
    <row r="1093">
      <c r="B1093" s="176"/>
      <c r="D1093" s="179"/>
      <c r="E1093" s="179"/>
      <c r="F1093" s="179"/>
      <c r="G1093" s="179"/>
      <c r="H1093" s="179"/>
      <c r="I1093" s="179"/>
      <c r="J1093" s="178"/>
      <c r="K1093" s="179"/>
      <c r="L1093" s="179"/>
      <c r="M1093" s="178"/>
      <c r="N1093" s="179"/>
      <c r="O1093" s="179"/>
      <c r="P1093" s="179"/>
      <c r="Q1093" s="179"/>
      <c r="R1093" s="179"/>
      <c r="S1093" s="179"/>
      <c r="T1093" s="179"/>
      <c r="U1093" s="179"/>
      <c r="V1093" s="178"/>
      <c r="W1093" s="179"/>
      <c r="X1093" s="178"/>
      <c r="Y1093" s="179"/>
      <c r="Z1093" s="179"/>
      <c r="AA1093" s="179"/>
    </row>
    <row r="1094">
      <c r="B1094" s="176"/>
      <c r="D1094" s="179"/>
      <c r="E1094" s="179"/>
      <c r="F1094" s="179"/>
      <c r="G1094" s="179"/>
      <c r="H1094" s="179"/>
      <c r="I1094" s="179"/>
      <c r="J1094" s="178"/>
      <c r="K1094" s="179"/>
      <c r="L1094" s="179"/>
      <c r="M1094" s="178"/>
      <c r="N1094" s="179"/>
      <c r="O1094" s="179"/>
      <c r="P1094" s="179"/>
      <c r="Q1094" s="179"/>
      <c r="R1094" s="179"/>
      <c r="S1094" s="179"/>
      <c r="T1094" s="179"/>
      <c r="U1094" s="179"/>
      <c r="V1094" s="178"/>
      <c r="W1094" s="179"/>
      <c r="X1094" s="178"/>
      <c r="Y1094" s="179"/>
      <c r="Z1094" s="179"/>
      <c r="AA1094" s="179"/>
    </row>
    <row r="1095">
      <c r="B1095" s="176"/>
      <c r="D1095" s="179"/>
      <c r="E1095" s="179"/>
      <c r="F1095" s="179"/>
      <c r="G1095" s="179"/>
      <c r="H1095" s="179"/>
      <c r="I1095" s="179"/>
      <c r="J1095" s="178"/>
      <c r="K1095" s="179"/>
      <c r="L1095" s="179"/>
      <c r="M1095" s="178"/>
      <c r="N1095" s="179"/>
      <c r="O1095" s="179"/>
      <c r="P1095" s="179"/>
      <c r="Q1095" s="179"/>
      <c r="R1095" s="179"/>
      <c r="S1095" s="179"/>
      <c r="T1095" s="179"/>
      <c r="U1095" s="179"/>
      <c r="V1095" s="178"/>
      <c r="W1095" s="179"/>
      <c r="X1095" s="178"/>
      <c r="Y1095" s="179"/>
      <c r="Z1095" s="179"/>
      <c r="AA1095" s="179"/>
    </row>
    <row r="1096">
      <c r="B1096" s="176"/>
      <c r="D1096" s="179"/>
      <c r="E1096" s="179"/>
      <c r="F1096" s="179"/>
      <c r="G1096" s="179"/>
      <c r="H1096" s="179"/>
      <c r="I1096" s="179"/>
      <c r="J1096" s="178"/>
      <c r="K1096" s="179"/>
      <c r="L1096" s="179"/>
      <c r="M1096" s="178"/>
      <c r="N1096" s="179"/>
      <c r="O1096" s="179"/>
      <c r="P1096" s="179"/>
      <c r="Q1096" s="179"/>
      <c r="R1096" s="179"/>
      <c r="S1096" s="179"/>
      <c r="T1096" s="179"/>
      <c r="U1096" s="179"/>
      <c r="V1096" s="178"/>
      <c r="W1096" s="179"/>
      <c r="X1096" s="178"/>
      <c r="Y1096" s="179"/>
      <c r="Z1096" s="179"/>
      <c r="AA1096" s="179"/>
    </row>
    <row r="1097">
      <c r="B1097" s="176"/>
      <c r="D1097" s="179"/>
      <c r="E1097" s="179"/>
      <c r="F1097" s="179"/>
      <c r="G1097" s="179"/>
      <c r="H1097" s="179"/>
      <c r="I1097" s="179"/>
      <c r="J1097" s="178"/>
      <c r="K1097" s="179"/>
      <c r="L1097" s="179"/>
      <c r="M1097" s="178"/>
      <c r="N1097" s="179"/>
      <c r="O1097" s="179"/>
      <c r="P1097" s="179"/>
      <c r="Q1097" s="179"/>
      <c r="R1097" s="179"/>
      <c r="S1097" s="179"/>
      <c r="T1097" s="179"/>
      <c r="U1097" s="179"/>
      <c r="V1097" s="178"/>
      <c r="W1097" s="179"/>
      <c r="X1097" s="178"/>
      <c r="Y1097" s="179"/>
      <c r="Z1097" s="179"/>
      <c r="AA1097" s="179"/>
    </row>
    <row r="1098">
      <c r="B1098" s="176"/>
      <c r="D1098" s="179"/>
      <c r="E1098" s="179"/>
      <c r="F1098" s="179"/>
      <c r="G1098" s="179"/>
      <c r="H1098" s="179"/>
      <c r="I1098" s="179"/>
      <c r="J1098" s="178"/>
      <c r="K1098" s="179"/>
      <c r="L1098" s="179"/>
      <c r="M1098" s="178"/>
      <c r="N1098" s="179"/>
      <c r="O1098" s="179"/>
      <c r="P1098" s="179"/>
      <c r="Q1098" s="179"/>
      <c r="R1098" s="179"/>
      <c r="S1098" s="179"/>
      <c r="T1098" s="179"/>
      <c r="U1098" s="179"/>
      <c r="V1098" s="178"/>
      <c r="W1098" s="179"/>
      <c r="X1098" s="178"/>
      <c r="Y1098" s="179"/>
      <c r="Z1098" s="179"/>
      <c r="AA1098" s="179"/>
    </row>
    <row r="1099">
      <c r="B1099" s="176"/>
      <c r="D1099" s="179"/>
      <c r="E1099" s="179"/>
      <c r="F1099" s="179"/>
      <c r="G1099" s="179"/>
      <c r="H1099" s="179"/>
      <c r="I1099" s="179"/>
      <c r="J1099" s="178"/>
      <c r="K1099" s="179"/>
      <c r="L1099" s="179"/>
      <c r="M1099" s="178"/>
      <c r="N1099" s="179"/>
      <c r="O1099" s="179"/>
      <c r="P1099" s="179"/>
      <c r="Q1099" s="179"/>
      <c r="R1099" s="179"/>
      <c r="S1099" s="179"/>
      <c r="T1099" s="179"/>
      <c r="U1099" s="179"/>
      <c r="V1099" s="178"/>
      <c r="W1099" s="179"/>
      <c r="X1099" s="178"/>
      <c r="Y1099" s="179"/>
      <c r="Z1099" s="179"/>
      <c r="AA1099" s="179"/>
    </row>
    <row r="1100">
      <c r="B1100" s="176"/>
      <c r="D1100" s="179"/>
      <c r="E1100" s="179"/>
      <c r="F1100" s="179"/>
      <c r="G1100" s="179"/>
      <c r="H1100" s="179"/>
      <c r="I1100" s="179"/>
      <c r="J1100" s="178"/>
      <c r="K1100" s="179"/>
      <c r="L1100" s="179"/>
      <c r="M1100" s="178"/>
      <c r="N1100" s="179"/>
      <c r="O1100" s="179"/>
      <c r="P1100" s="179"/>
      <c r="Q1100" s="179"/>
      <c r="R1100" s="179"/>
      <c r="S1100" s="179"/>
      <c r="T1100" s="179"/>
      <c r="U1100" s="179"/>
      <c r="V1100" s="178"/>
      <c r="W1100" s="179"/>
      <c r="X1100" s="178"/>
      <c r="Y1100" s="179"/>
      <c r="Z1100" s="179"/>
      <c r="AA1100" s="179"/>
    </row>
    <row r="1101">
      <c r="B1101" s="176"/>
      <c r="D1101" s="179"/>
      <c r="E1101" s="179"/>
      <c r="F1101" s="179"/>
      <c r="G1101" s="179"/>
      <c r="H1101" s="179"/>
      <c r="I1101" s="179"/>
      <c r="J1101" s="178"/>
      <c r="K1101" s="179"/>
      <c r="L1101" s="179"/>
      <c r="M1101" s="178"/>
      <c r="N1101" s="179"/>
      <c r="O1101" s="179"/>
      <c r="P1101" s="179"/>
      <c r="Q1101" s="179"/>
      <c r="R1101" s="179"/>
      <c r="S1101" s="179"/>
      <c r="T1101" s="179"/>
      <c r="U1101" s="179"/>
      <c r="V1101" s="178"/>
      <c r="W1101" s="179"/>
      <c r="X1101" s="178"/>
      <c r="Y1101" s="179"/>
      <c r="Z1101" s="179"/>
      <c r="AA1101" s="179"/>
    </row>
    <row r="1102">
      <c r="B1102" s="176"/>
      <c r="D1102" s="179"/>
      <c r="E1102" s="179"/>
      <c r="F1102" s="179"/>
      <c r="G1102" s="179"/>
      <c r="H1102" s="179"/>
      <c r="I1102" s="179"/>
      <c r="J1102" s="178"/>
      <c r="K1102" s="179"/>
      <c r="L1102" s="179"/>
      <c r="M1102" s="178"/>
      <c r="N1102" s="179"/>
      <c r="O1102" s="179"/>
      <c r="P1102" s="179"/>
      <c r="Q1102" s="179"/>
      <c r="R1102" s="179"/>
      <c r="S1102" s="179"/>
      <c r="T1102" s="179"/>
      <c r="U1102" s="179"/>
      <c r="V1102" s="178"/>
      <c r="W1102" s="179"/>
      <c r="X1102" s="178"/>
      <c r="Y1102" s="179"/>
      <c r="Z1102" s="179"/>
      <c r="AA1102" s="179"/>
    </row>
    <row r="1103">
      <c r="B1103" s="176"/>
      <c r="D1103" s="179"/>
      <c r="E1103" s="179"/>
      <c r="F1103" s="179"/>
      <c r="G1103" s="179"/>
      <c r="H1103" s="179"/>
      <c r="I1103" s="179"/>
      <c r="J1103" s="178"/>
      <c r="K1103" s="179"/>
      <c r="L1103" s="179"/>
      <c r="M1103" s="178"/>
      <c r="N1103" s="179"/>
      <c r="O1103" s="179"/>
      <c r="P1103" s="179"/>
      <c r="Q1103" s="179"/>
      <c r="R1103" s="179"/>
      <c r="S1103" s="179"/>
      <c r="T1103" s="179"/>
      <c r="U1103" s="179"/>
      <c r="V1103" s="178"/>
      <c r="W1103" s="179"/>
      <c r="X1103" s="178"/>
      <c r="Y1103" s="179"/>
      <c r="Z1103" s="179"/>
      <c r="AA1103" s="179"/>
    </row>
    <row r="1104">
      <c r="B1104" s="176"/>
      <c r="D1104" s="179"/>
      <c r="E1104" s="179"/>
      <c r="F1104" s="179"/>
      <c r="G1104" s="179"/>
      <c r="H1104" s="179"/>
      <c r="I1104" s="179"/>
      <c r="J1104" s="178"/>
      <c r="K1104" s="179"/>
      <c r="L1104" s="179"/>
      <c r="M1104" s="178"/>
      <c r="N1104" s="179"/>
      <c r="O1104" s="179"/>
      <c r="P1104" s="179"/>
      <c r="Q1104" s="179"/>
      <c r="R1104" s="179"/>
      <c r="S1104" s="179"/>
      <c r="T1104" s="179"/>
      <c r="U1104" s="179"/>
      <c r="V1104" s="178"/>
      <c r="W1104" s="179"/>
      <c r="X1104" s="178"/>
      <c r="Y1104" s="179"/>
      <c r="Z1104" s="179"/>
      <c r="AA1104" s="179"/>
    </row>
    <row r="1105">
      <c r="B1105" s="176"/>
      <c r="D1105" s="179"/>
      <c r="E1105" s="179"/>
      <c r="F1105" s="179"/>
      <c r="G1105" s="179"/>
      <c r="H1105" s="179"/>
      <c r="I1105" s="179"/>
      <c r="J1105" s="178"/>
      <c r="K1105" s="179"/>
      <c r="L1105" s="179"/>
      <c r="M1105" s="178"/>
      <c r="N1105" s="179"/>
      <c r="O1105" s="179"/>
      <c r="P1105" s="179"/>
      <c r="Q1105" s="179"/>
      <c r="R1105" s="179"/>
      <c r="S1105" s="179"/>
      <c r="T1105" s="179"/>
      <c r="U1105" s="179"/>
      <c r="V1105" s="178"/>
      <c r="W1105" s="179"/>
      <c r="X1105" s="178"/>
      <c r="Y1105" s="179"/>
      <c r="Z1105" s="179"/>
      <c r="AA1105" s="179"/>
    </row>
    <row r="1106">
      <c r="B1106" s="176"/>
      <c r="D1106" s="179"/>
      <c r="E1106" s="179"/>
      <c r="F1106" s="179"/>
      <c r="G1106" s="179"/>
      <c r="H1106" s="179"/>
      <c r="I1106" s="179"/>
      <c r="J1106" s="178"/>
      <c r="K1106" s="179"/>
      <c r="L1106" s="179"/>
      <c r="M1106" s="178"/>
      <c r="N1106" s="179"/>
      <c r="O1106" s="179"/>
      <c r="P1106" s="179"/>
      <c r="Q1106" s="179"/>
      <c r="R1106" s="179"/>
      <c r="S1106" s="179"/>
      <c r="T1106" s="179"/>
      <c r="U1106" s="179"/>
      <c r="V1106" s="178"/>
      <c r="W1106" s="179"/>
      <c r="X1106" s="178"/>
      <c r="Y1106" s="179"/>
      <c r="Z1106" s="179"/>
      <c r="AA1106" s="179"/>
    </row>
    <row r="1107">
      <c r="B1107" s="176"/>
      <c r="D1107" s="179"/>
      <c r="E1107" s="179"/>
      <c r="F1107" s="179"/>
      <c r="G1107" s="179"/>
      <c r="H1107" s="179"/>
      <c r="I1107" s="179"/>
      <c r="J1107" s="178"/>
      <c r="K1107" s="179"/>
      <c r="L1107" s="179"/>
      <c r="M1107" s="178"/>
      <c r="N1107" s="179"/>
      <c r="O1107" s="179"/>
      <c r="P1107" s="179"/>
      <c r="Q1107" s="179"/>
      <c r="R1107" s="179"/>
      <c r="S1107" s="179"/>
      <c r="T1107" s="179"/>
      <c r="U1107" s="179"/>
      <c r="V1107" s="178"/>
      <c r="W1107" s="179"/>
      <c r="X1107" s="178"/>
      <c r="Y1107" s="179"/>
      <c r="Z1107" s="179"/>
      <c r="AA1107" s="179"/>
    </row>
    <row r="1108">
      <c r="B1108" s="176"/>
      <c r="D1108" s="179"/>
      <c r="E1108" s="179"/>
      <c r="F1108" s="179"/>
      <c r="G1108" s="179"/>
      <c r="H1108" s="179"/>
      <c r="I1108" s="179"/>
      <c r="J1108" s="178"/>
      <c r="K1108" s="179"/>
      <c r="L1108" s="179"/>
      <c r="M1108" s="178"/>
      <c r="N1108" s="179"/>
      <c r="O1108" s="179"/>
      <c r="P1108" s="179"/>
      <c r="Q1108" s="179"/>
      <c r="R1108" s="179"/>
      <c r="S1108" s="179"/>
      <c r="T1108" s="179"/>
      <c r="U1108" s="179"/>
      <c r="V1108" s="178"/>
      <c r="W1108" s="179"/>
      <c r="X1108" s="178"/>
      <c r="Y1108" s="179"/>
      <c r="Z1108" s="179"/>
      <c r="AA1108" s="179"/>
    </row>
    <row r="1109">
      <c r="B1109" s="176"/>
      <c r="D1109" s="179"/>
      <c r="E1109" s="179"/>
      <c r="F1109" s="179"/>
      <c r="G1109" s="179"/>
      <c r="H1109" s="179"/>
      <c r="I1109" s="179"/>
      <c r="J1109" s="178"/>
      <c r="K1109" s="179"/>
      <c r="L1109" s="179"/>
      <c r="M1109" s="178"/>
      <c r="N1109" s="179"/>
      <c r="O1109" s="179"/>
      <c r="P1109" s="179"/>
      <c r="Q1109" s="179"/>
      <c r="R1109" s="179"/>
      <c r="S1109" s="179"/>
      <c r="T1109" s="179"/>
      <c r="U1109" s="179"/>
      <c r="V1109" s="178"/>
      <c r="W1109" s="179"/>
      <c r="X1109" s="178"/>
      <c r="Y1109" s="179"/>
      <c r="Z1109" s="179"/>
      <c r="AA1109" s="179"/>
    </row>
    <row r="1110">
      <c r="B1110" s="176"/>
      <c r="D1110" s="179"/>
      <c r="E1110" s="179"/>
      <c r="F1110" s="179"/>
      <c r="G1110" s="179"/>
      <c r="H1110" s="179"/>
      <c r="I1110" s="179"/>
      <c r="J1110" s="178"/>
      <c r="K1110" s="179"/>
      <c r="L1110" s="179"/>
      <c r="M1110" s="178"/>
      <c r="N1110" s="179"/>
      <c r="O1110" s="179"/>
      <c r="P1110" s="179"/>
      <c r="Q1110" s="179"/>
      <c r="R1110" s="179"/>
      <c r="S1110" s="179"/>
      <c r="T1110" s="179"/>
      <c r="U1110" s="179"/>
      <c r="V1110" s="178"/>
      <c r="W1110" s="179"/>
      <c r="X1110" s="178"/>
      <c r="Y1110" s="179"/>
      <c r="Z1110" s="179"/>
      <c r="AA1110" s="179"/>
    </row>
    <row r="1111">
      <c r="B1111" s="176"/>
      <c r="D1111" s="179"/>
      <c r="E1111" s="179"/>
      <c r="F1111" s="179"/>
      <c r="G1111" s="179"/>
      <c r="H1111" s="179"/>
      <c r="I1111" s="179"/>
      <c r="J1111" s="178"/>
      <c r="K1111" s="179"/>
      <c r="L1111" s="179"/>
      <c r="M1111" s="178"/>
      <c r="N1111" s="179"/>
      <c r="O1111" s="179"/>
      <c r="P1111" s="179"/>
      <c r="Q1111" s="179"/>
      <c r="R1111" s="179"/>
      <c r="S1111" s="179"/>
      <c r="T1111" s="179"/>
      <c r="U1111" s="179"/>
      <c r="V1111" s="178"/>
      <c r="W1111" s="179"/>
      <c r="X1111" s="178"/>
      <c r="Y1111" s="179"/>
      <c r="Z1111" s="179"/>
      <c r="AA1111" s="179"/>
    </row>
    <row r="1112">
      <c r="B1112" s="176"/>
      <c r="D1112" s="179"/>
      <c r="E1112" s="179"/>
      <c r="F1112" s="179"/>
      <c r="G1112" s="179"/>
      <c r="H1112" s="179"/>
      <c r="I1112" s="179"/>
      <c r="J1112" s="178"/>
      <c r="K1112" s="179"/>
      <c r="L1112" s="179"/>
      <c r="M1112" s="178"/>
      <c r="N1112" s="179"/>
      <c r="O1112" s="179"/>
      <c r="P1112" s="179"/>
      <c r="Q1112" s="179"/>
      <c r="R1112" s="179"/>
      <c r="S1112" s="179"/>
      <c r="T1112" s="179"/>
      <c r="U1112" s="179"/>
      <c r="V1112" s="178"/>
      <c r="W1112" s="179"/>
      <c r="X1112" s="178"/>
      <c r="Y1112" s="179"/>
      <c r="Z1112" s="179"/>
      <c r="AA1112" s="179"/>
    </row>
    <row r="1113">
      <c r="B1113" s="176"/>
      <c r="D1113" s="179"/>
      <c r="E1113" s="179"/>
      <c r="F1113" s="179"/>
      <c r="G1113" s="179"/>
      <c r="H1113" s="179"/>
      <c r="I1113" s="179"/>
      <c r="J1113" s="178"/>
      <c r="K1113" s="179"/>
      <c r="L1113" s="179"/>
      <c r="M1113" s="178"/>
      <c r="N1113" s="179"/>
      <c r="O1113" s="179"/>
      <c r="P1113" s="179"/>
      <c r="Q1113" s="179"/>
      <c r="R1113" s="179"/>
      <c r="S1113" s="179"/>
      <c r="T1113" s="179"/>
      <c r="U1113" s="179"/>
      <c r="V1113" s="178"/>
      <c r="W1113" s="179"/>
      <c r="X1113" s="178"/>
      <c r="Y1113" s="179"/>
      <c r="Z1113" s="179"/>
      <c r="AA1113" s="179"/>
    </row>
    <row r="1114">
      <c r="B1114" s="176"/>
      <c r="D1114" s="179"/>
      <c r="E1114" s="179"/>
      <c r="F1114" s="179"/>
      <c r="G1114" s="179"/>
      <c r="H1114" s="179"/>
      <c r="I1114" s="179"/>
      <c r="J1114" s="178"/>
      <c r="K1114" s="179"/>
      <c r="L1114" s="179"/>
      <c r="M1114" s="178"/>
      <c r="N1114" s="179"/>
      <c r="O1114" s="179"/>
      <c r="P1114" s="179"/>
      <c r="Q1114" s="179"/>
      <c r="R1114" s="179"/>
      <c r="S1114" s="179"/>
      <c r="T1114" s="179"/>
      <c r="U1114" s="179"/>
      <c r="V1114" s="178"/>
      <c r="W1114" s="179"/>
      <c r="X1114" s="178"/>
      <c r="Y1114" s="179"/>
      <c r="Z1114" s="179"/>
      <c r="AA1114" s="179"/>
    </row>
    <row r="1115">
      <c r="B1115" s="176"/>
      <c r="D1115" s="179"/>
      <c r="E1115" s="179"/>
      <c r="F1115" s="179"/>
      <c r="G1115" s="179"/>
      <c r="H1115" s="179"/>
      <c r="I1115" s="179"/>
      <c r="J1115" s="178"/>
      <c r="K1115" s="179"/>
      <c r="L1115" s="179"/>
      <c r="M1115" s="178"/>
      <c r="N1115" s="179"/>
      <c r="O1115" s="179"/>
      <c r="P1115" s="179"/>
      <c r="Q1115" s="179"/>
      <c r="R1115" s="179"/>
      <c r="S1115" s="179"/>
      <c r="T1115" s="179"/>
      <c r="U1115" s="179"/>
      <c r="V1115" s="178"/>
      <c r="W1115" s="179"/>
      <c r="X1115" s="178"/>
      <c r="Y1115" s="179"/>
      <c r="Z1115" s="179"/>
      <c r="AA1115" s="179"/>
    </row>
    <row r="1116">
      <c r="B1116" s="176"/>
      <c r="D1116" s="179"/>
      <c r="E1116" s="179"/>
      <c r="F1116" s="179"/>
      <c r="G1116" s="179"/>
      <c r="H1116" s="179"/>
      <c r="I1116" s="179"/>
      <c r="J1116" s="178"/>
      <c r="K1116" s="179"/>
      <c r="L1116" s="179"/>
      <c r="M1116" s="178"/>
      <c r="N1116" s="179"/>
      <c r="O1116" s="179"/>
      <c r="P1116" s="179"/>
      <c r="Q1116" s="179"/>
      <c r="R1116" s="179"/>
      <c r="S1116" s="179"/>
      <c r="T1116" s="179"/>
      <c r="U1116" s="179"/>
      <c r="V1116" s="178"/>
      <c r="W1116" s="179"/>
      <c r="X1116" s="178"/>
      <c r="Y1116" s="179"/>
      <c r="Z1116" s="179"/>
      <c r="AA1116" s="179"/>
    </row>
    <row r="1117">
      <c r="B1117" s="176"/>
      <c r="D1117" s="179"/>
      <c r="E1117" s="179"/>
      <c r="F1117" s="179"/>
      <c r="G1117" s="179"/>
      <c r="H1117" s="179"/>
      <c r="I1117" s="179"/>
      <c r="J1117" s="178"/>
      <c r="K1117" s="179"/>
      <c r="L1117" s="179"/>
      <c r="M1117" s="178"/>
      <c r="N1117" s="179"/>
      <c r="O1117" s="179"/>
      <c r="P1117" s="179"/>
      <c r="Q1117" s="179"/>
      <c r="R1117" s="179"/>
      <c r="S1117" s="179"/>
      <c r="T1117" s="179"/>
      <c r="U1117" s="179"/>
      <c r="V1117" s="178"/>
      <c r="W1117" s="179"/>
      <c r="X1117" s="178"/>
      <c r="Y1117" s="179"/>
      <c r="Z1117" s="179"/>
      <c r="AA1117" s="179"/>
    </row>
    <row r="1118">
      <c r="B1118" s="176"/>
      <c r="D1118" s="179"/>
      <c r="E1118" s="179"/>
      <c r="F1118" s="179"/>
      <c r="G1118" s="179"/>
      <c r="H1118" s="179"/>
      <c r="I1118" s="179"/>
      <c r="J1118" s="178"/>
      <c r="K1118" s="179"/>
      <c r="L1118" s="179"/>
      <c r="M1118" s="178"/>
      <c r="N1118" s="179"/>
      <c r="O1118" s="179"/>
      <c r="P1118" s="179"/>
      <c r="Q1118" s="179"/>
      <c r="R1118" s="179"/>
      <c r="S1118" s="179"/>
      <c r="T1118" s="179"/>
      <c r="U1118" s="179"/>
      <c r="V1118" s="178"/>
      <c r="W1118" s="179"/>
      <c r="X1118" s="178"/>
      <c r="Y1118" s="179"/>
      <c r="Z1118" s="179"/>
      <c r="AA1118" s="179"/>
    </row>
    <row r="1119">
      <c r="B1119" s="176"/>
      <c r="D1119" s="179"/>
      <c r="E1119" s="179"/>
      <c r="F1119" s="179"/>
      <c r="G1119" s="179"/>
      <c r="H1119" s="179"/>
      <c r="I1119" s="179"/>
      <c r="J1119" s="178"/>
      <c r="K1119" s="179"/>
      <c r="L1119" s="179"/>
      <c r="M1119" s="178"/>
      <c r="N1119" s="179"/>
      <c r="O1119" s="179"/>
      <c r="P1119" s="179"/>
      <c r="Q1119" s="179"/>
      <c r="R1119" s="179"/>
      <c r="S1119" s="179"/>
      <c r="T1119" s="179"/>
      <c r="U1119" s="179"/>
      <c r="V1119" s="178"/>
      <c r="W1119" s="179"/>
      <c r="X1119" s="178"/>
      <c r="Y1119" s="179"/>
      <c r="Z1119" s="179"/>
      <c r="AA1119" s="179"/>
    </row>
    <row r="1120">
      <c r="B1120" s="176"/>
      <c r="D1120" s="179"/>
      <c r="E1120" s="179"/>
      <c r="F1120" s="179"/>
      <c r="G1120" s="179"/>
      <c r="H1120" s="179"/>
      <c r="I1120" s="179"/>
      <c r="J1120" s="178"/>
      <c r="K1120" s="179"/>
      <c r="L1120" s="179"/>
      <c r="M1120" s="178"/>
      <c r="N1120" s="179"/>
      <c r="O1120" s="179"/>
      <c r="P1120" s="179"/>
      <c r="Q1120" s="179"/>
      <c r="R1120" s="179"/>
      <c r="S1120" s="179"/>
      <c r="T1120" s="179"/>
      <c r="U1120" s="179"/>
      <c r="V1120" s="178"/>
      <c r="W1120" s="179"/>
      <c r="X1120" s="178"/>
      <c r="Y1120" s="179"/>
      <c r="Z1120" s="179"/>
      <c r="AA1120" s="179"/>
    </row>
    <row r="1121">
      <c r="B1121" s="176"/>
      <c r="D1121" s="179"/>
      <c r="E1121" s="179"/>
      <c r="F1121" s="179"/>
      <c r="G1121" s="179"/>
      <c r="H1121" s="179"/>
      <c r="I1121" s="179"/>
      <c r="J1121" s="178"/>
      <c r="K1121" s="179"/>
      <c r="L1121" s="179"/>
      <c r="M1121" s="178"/>
      <c r="N1121" s="179"/>
      <c r="O1121" s="179"/>
      <c r="P1121" s="179"/>
      <c r="Q1121" s="179"/>
      <c r="R1121" s="179"/>
      <c r="S1121" s="179"/>
      <c r="T1121" s="179"/>
      <c r="U1121" s="179"/>
      <c r="V1121" s="178"/>
      <c r="W1121" s="179"/>
      <c r="X1121" s="178"/>
      <c r="Y1121" s="179"/>
      <c r="Z1121" s="179"/>
      <c r="AA1121" s="179"/>
    </row>
    <row r="1122">
      <c r="B1122" s="176"/>
      <c r="D1122" s="179"/>
      <c r="E1122" s="179"/>
      <c r="F1122" s="179"/>
      <c r="G1122" s="179"/>
      <c r="H1122" s="179"/>
      <c r="I1122" s="179"/>
      <c r="J1122" s="178"/>
      <c r="K1122" s="179"/>
      <c r="L1122" s="179"/>
      <c r="M1122" s="178"/>
      <c r="N1122" s="179"/>
      <c r="O1122" s="179"/>
      <c r="P1122" s="179"/>
      <c r="Q1122" s="179"/>
      <c r="R1122" s="179"/>
      <c r="S1122" s="179"/>
      <c r="T1122" s="179"/>
      <c r="U1122" s="179"/>
      <c r="V1122" s="178"/>
      <c r="W1122" s="179"/>
      <c r="X1122" s="178"/>
      <c r="Y1122" s="179"/>
      <c r="Z1122" s="179"/>
      <c r="AA1122" s="179"/>
    </row>
    <row r="1123">
      <c r="B1123" s="176"/>
      <c r="D1123" s="179"/>
      <c r="E1123" s="179"/>
      <c r="F1123" s="179"/>
      <c r="G1123" s="179"/>
      <c r="H1123" s="179"/>
      <c r="I1123" s="179"/>
      <c r="J1123" s="178"/>
      <c r="K1123" s="179"/>
      <c r="L1123" s="179"/>
      <c r="M1123" s="178"/>
      <c r="N1123" s="179"/>
      <c r="O1123" s="179"/>
      <c r="P1123" s="179"/>
      <c r="Q1123" s="179"/>
      <c r="R1123" s="179"/>
      <c r="S1123" s="179"/>
      <c r="T1123" s="179"/>
      <c r="U1123" s="179"/>
      <c r="V1123" s="178"/>
      <c r="W1123" s="179"/>
      <c r="X1123" s="178"/>
      <c r="Y1123" s="179"/>
      <c r="Z1123" s="179"/>
      <c r="AA1123" s="179"/>
    </row>
    <row r="1124">
      <c r="B1124" s="176"/>
      <c r="D1124" s="179"/>
      <c r="E1124" s="179"/>
      <c r="F1124" s="179"/>
      <c r="G1124" s="179"/>
      <c r="H1124" s="179"/>
      <c r="I1124" s="179"/>
      <c r="J1124" s="178"/>
      <c r="K1124" s="179"/>
      <c r="L1124" s="179"/>
      <c r="M1124" s="178"/>
      <c r="N1124" s="179"/>
      <c r="O1124" s="179"/>
      <c r="P1124" s="179"/>
      <c r="Q1124" s="179"/>
      <c r="R1124" s="179"/>
      <c r="S1124" s="179"/>
      <c r="T1124" s="179"/>
      <c r="U1124" s="179"/>
      <c r="V1124" s="178"/>
      <c r="W1124" s="179"/>
      <c r="X1124" s="178"/>
      <c r="Y1124" s="179"/>
      <c r="Z1124" s="179"/>
      <c r="AA1124" s="179"/>
    </row>
    <row r="1125">
      <c r="B1125" s="176"/>
      <c r="D1125" s="179"/>
      <c r="E1125" s="179"/>
      <c r="F1125" s="179"/>
      <c r="G1125" s="179"/>
      <c r="H1125" s="179"/>
      <c r="I1125" s="179"/>
      <c r="J1125" s="178"/>
      <c r="K1125" s="179"/>
      <c r="L1125" s="179"/>
      <c r="M1125" s="178"/>
      <c r="N1125" s="179"/>
      <c r="O1125" s="179"/>
      <c r="P1125" s="179"/>
      <c r="Q1125" s="179"/>
      <c r="R1125" s="179"/>
      <c r="S1125" s="179"/>
      <c r="T1125" s="179"/>
      <c r="U1125" s="179"/>
      <c r="V1125" s="178"/>
      <c r="W1125" s="179"/>
      <c r="X1125" s="178"/>
      <c r="Y1125" s="179"/>
      <c r="Z1125" s="179"/>
      <c r="AA1125" s="179"/>
    </row>
    <row r="1126">
      <c r="B1126" s="176"/>
      <c r="D1126" s="179"/>
      <c r="E1126" s="179"/>
      <c r="F1126" s="179"/>
      <c r="G1126" s="179"/>
      <c r="H1126" s="179"/>
      <c r="I1126" s="179"/>
      <c r="J1126" s="178"/>
      <c r="K1126" s="179"/>
      <c r="L1126" s="179"/>
      <c r="M1126" s="178"/>
      <c r="N1126" s="179"/>
      <c r="O1126" s="179"/>
      <c r="P1126" s="179"/>
      <c r="Q1126" s="179"/>
      <c r="R1126" s="179"/>
      <c r="S1126" s="179"/>
      <c r="T1126" s="179"/>
      <c r="U1126" s="179"/>
      <c r="V1126" s="178"/>
      <c r="W1126" s="179"/>
      <c r="X1126" s="178"/>
      <c r="Y1126" s="179"/>
      <c r="Z1126" s="179"/>
      <c r="AA1126" s="179"/>
    </row>
    <row r="1127">
      <c r="B1127" s="176"/>
      <c r="D1127" s="179"/>
      <c r="E1127" s="179"/>
      <c r="F1127" s="179"/>
      <c r="G1127" s="179"/>
      <c r="H1127" s="179"/>
      <c r="I1127" s="179"/>
      <c r="J1127" s="178"/>
      <c r="K1127" s="179"/>
      <c r="L1127" s="179"/>
      <c r="M1127" s="178"/>
      <c r="N1127" s="179"/>
      <c r="O1127" s="179"/>
      <c r="P1127" s="179"/>
      <c r="Q1127" s="179"/>
      <c r="R1127" s="179"/>
      <c r="S1127" s="179"/>
      <c r="T1127" s="179"/>
      <c r="U1127" s="179"/>
      <c r="V1127" s="178"/>
      <c r="W1127" s="179"/>
      <c r="X1127" s="178"/>
      <c r="Y1127" s="179"/>
      <c r="Z1127" s="179"/>
      <c r="AA1127" s="179"/>
    </row>
    <row r="1128">
      <c r="B1128" s="176"/>
      <c r="D1128" s="179"/>
      <c r="E1128" s="179"/>
      <c r="F1128" s="179"/>
      <c r="G1128" s="179"/>
      <c r="H1128" s="179"/>
      <c r="I1128" s="179"/>
      <c r="J1128" s="178"/>
      <c r="K1128" s="179"/>
      <c r="L1128" s="179"/>
      <c r="M1128" s="178"/>
      <c r="N1128" s="179"/>
      <c r="O1128" s="179"/>
      <c r="P1128" s="179"/>
      <c r="Q1128" s="179"/>
      <c r="R1128" s="179"/>
      <c r="S1128" s="179"/>
      <c r="T1128" s="179"/>
      <c r="U1128" s="179"/>
      <c r="V1128" s="178"/>
      <c r="W1128" s="179"/>
      <c r="X1128" s="178"/>
      <c r="Y1128" s="179"/>
      <c r="Z1128" s="179"/>
      <c r="AA1128" s="179"/>
    </row>
    <row r="1129">
      <c r="B1129" s="176"/>
      <c r="D1129" s="179"/>
      <c r="E1129" s="179"/>
      <c r="F1129" s="179"/>
      <c r="G1129" s="179"/>
      <c r="H1129" s="179"/>
      <c r="I1129" s="179"/>
      <c r="J1129" s="178"/>
      <c r="K1129" s="179"/>
      <c r="L1129" s="179"/>
      <c r="M1129" s="178"/>
      <c r="N1129" s="179"/>
      <c r="O1129" s="179"/>
      <c r="P1129" s="179"/>
      <c r="Q1129" s="179"/>
      <c r="R1129" s="179"/>
      <c r="S1129" s="179"/>
      <c r="T1129" s="179"/>
      <c r="U1129" s="179"/>
      <c r="V1129" s="178"/>
      <c r="W1129" s="179"/>
      <c r="X1129" s="178"/>
      <c r="Y1129" s="179"/>
      <c r="Z1129" s="179"/>
      <c r="AA1129" s="179"/>
    </row>
    <row r="1130">
      <c r="B1130" s="176"/>
      <c r="D1130" s="179"/>
      <c r="E1130" s="179"/>
      <c r="F1130" s="179"/>
      <c r="G1130" s="179"/>
      <c r="H1130" s="179"/>
      <c r="I1130" s="179"/>
      <c r="J1130" s="178"/>
      <c r="K1130" s="179"/>
      <c r="L1130" s="179"/>
      <c r="M1130" s="178"/>
      <c r="N1130" s="179"/>
      <c r="O1130" s="179"/>
      <c r="P1130" s="179"/>
      <c r="Q1130" s="179"/>
      <c r="R1130" s="179"/>
      <c r="S1130" s="179"/>
      <c r="T1130" s="179"/>
      <c r="U1130" s="179"/>
      <c r="V1130" s="178"/>
      <c r="W1130" s="179"/>
      <c r="X1130" s="178"/>
      <c r="Y1130" s="179"/>
      <c r="Z1130" s="179"/>
      <c r="AA1130" s="179"/>
    </row>
    <row r="1131">
      <c r="B1131" s="176"/>
      <c r="D1131" s="179"/>
      <c r="E1131" s="179"/>
      <c r="F1131" s="179"/>
      <c r="G1131" s="179"/>
      <c r="H1131" s="179"/>
      <c r="I1131" s="179"/>
      <c r="J1131" s="178"/>
      <c r="K1131" s="179"/>
      <c r="L1131" s="179"/>
      <c r="M1131" s="178"/>
      <c r="N1131" s="179"/>
      <c r="O1131" s="179"/>
      <c r="P1131" s="179"/>
      <c r="Q1131" s="179"/>
      <c r="R1131" s="179"/>
      <c r="S1131" s="179"/>
      <c r="T1131" s="179"/>
      <c r="U1131" s="179"/>
      <c r="V1131" s="178"/>
      <c r="W1131" s="179"/>
      <c r="X1131" s="178"/>
      <c r="Y1131" s="179"/>
      <c r="Z1131" s="179"/>
      <c r="AA1131" s="179"/>
    </row>
    <row r="1132">
      <c r="B1132" s="176"/>
      <c r="D1132" s="179"/>
      <c r="E1132" s="179"/>
      <c r="F1132" s="179"/>
      <c r="G1132" s="179"/>
      <c r="H1132" s="179"/>
      <c r="I1132" s="179"/>
      <c r="J1132" s="178"/>
      <c r="K1132" s="179"/>
      <c r="L1132" s="179"/>
      <c r="M1132" s="178"/>
      <c r="N1132" s="179"/>
      <c r="O1132" s="179"/>
      <c r="P1132" s="179"/>
      <c r="Q1132" s="179"/>
      <c r="R1132" s="179"/>
      <c r="S1132" s="179"/>
      <c r="T1132" s="179"/>
      <c r="U1132" s="179"/>
      <c r="V1132" s="178"/>
      <c r="W1132" s="179"/>
      <c r="X1132" s="178"/>
      <c r="Y1132" s="179"/>
      <c r="Z1132" s="179"/>
      <c r="AA1132" s="179"/>
    </row>
    <row r="1133">
      <c r="B1133" s="176"/>
      <c r="D1133" s="179"/>
      <c r="E1133" s="179"/>
      <c r="F1133" s="179"/>
      <c r="G1133" s="179"/>
      <c r="H1133" s="179"/>
      <c r="I1133" s="179"/>
      <c r="J1133" s="178"/>
      <c r="K1133" s="179"/>
      <c r="L1133" s="179"/>
      <c r="M1133" s="178"/>
      <c r="N1133" s="179"/>
      <c r="O1133" s="179"/>
      <c r="P1133" s="179"/>
      <c r="Q1133" s="179"/>
      <c r="R1133" s="179"/>
      <c r="S1133" s="179"/>
      <c r="T1133" s="179"/>
      <c r="U1133" s="179"/>
      <c r="V1133" s="178"/>
      <c r="W1133" s="179"/>
      <c r="X1133" s="178"/>
      <c r="Y1133" s="179"/>
      <c r="Z1133" s="179"/>
      <c r="AA1133" s="179"/>
    </row>
    <row r="1134">
      <c r="B1134" s="176"/>
      <c r="D1134" s="179"/>
      <c r="E1134" s="179"/>
      <c r="F1134" s="179"/>
      <c r="G1134" s="179"/>
      <c r="H1134" s="179"/>
      <c r="I1134" s="179"/>
      <c r="J1134" s="178"/>
      <c r="K1134" s="179"/>
      <c r="L1134" s="179"/>
      <c r="M1134" s="178"/>
      <c r="N1134" s="179"/>
      <c r="O1134" s="179"/>
      <c r="P1134" s="179"/>
      <c r="Q1134" s="179"/>
      <c r="R1134" s="179"/>
      <c r="S1134" s="179"/>
      <c r="T1134" s="179"/>
      <c r="U1134" s="179"/>
      <c r="V1134" s="178"/>
      <c r="W1134" s="179"/>
      <c r="X1134" s="178"/>
      <c r="Y1134" s="179"/>
      <c r="Z1134" s="179"/>
      <c r="AA1134" s="179"/>
    </row>
    <row r="1135">
      <c r="B1135" s="176"/>
      <c r="D1135" s="179"/>
      <c r="E1135" s="179"/>
      <c r="F1135" s="179"/>
      <c r="G1135" s="179"/>
      <c r="H1135" s="179"/>
      <c r="I1135" s="179"/>
      <c r="J1135" s="178"/>
      <c r="K1135" s="179"/>
      <c r="L1135" s="179"/>
      <c r="M1135" s="178"/>
      <c r="N1135" s="179"/>
      <c r="O1135" s="179"/>
      <c r="P1135" s="179"/>
      <c r="Q1135" s="179"/>
      <c r="R1135" s="179"/>
      <c r="S1135" s="179"/>
      <c r="T1135" s="179"/>
      <c r="U1135" s="179"/>
      <c r="V1135" s="178"/>
      <c r="W1135" s="179"/>
      <c r="X1135" s="178"/>
      <c r="Y1135" s="179"/>
      <c r="Z1135" s="179"/>
      <c r="AA1135" s="179"/>
    </row>
    <row r="1136">
      <c r="B1136" s="176"/>
      <c r="D1136" s="179"/>
      <c r="E1136" s="179"/>
      <c r="F1136" s="179"/>
      <c r="G1136" s="179"/>
      <c r="H1136" s="179"/>
      <c r="I1136" s="179"/>
      <c r="J1136" s="178"/>
      <c r="K1136" s="179"/>
      <c r="L1136" s="179"/>
      <c r="M1136" s="178"/>
      <c r="N1136" s="179"/>
      <c r="O1136" s="179"/>
      <c r="P1136" s="179"/>
      <c r="Q1136" s="179"/>
      <c r="R1136" s="179"/>
      <c r="S1136" s="179"/>
      <c r="T1136" s="179"/>
      <c r="U1136" s="179"/>
      <c r="V1136" s="178"/>
      <c r="W1136" s="179"/>
      <c r="X1136" s="178"/>
      <c r="Y1136" s="179"/>
      <c r="Z1136" s="179"/>
      <c r="AA1136" s="179"/>
    </row>
    <row r="1137">
      <c r="B1137" s="176"/>
      <c r="D1137" s="179"/>
      <c r="E1137" s="179"/>
      <c r="F1137" s="179"/>
      <c r="G1137" s="179"/>
      <c r="H1137" s="179"/>
      <c r="I1137" s="179"/>
      <c r="J1137" s="178"/>
      <c r="K1137" s="179"/>
      <c r="L1137" s="179"/>
      <c r="M1137" s="178"/>
      <c r="N1137" s="179"/>
      <c r="O1137" s="179"/>
      <c r="P1137" s="179"/>
      <c r="Q1137" s="179"/>
      <c r="R1137" s="179"/>
      <c r="S1137" s="179"/>
      <c r="T1137" s="179"/>
      <c r="U1137" s="179"/>
      <c r="V1137" s="178"/>
      <c r="W1137" s="179"/>
      <c r="X1137" s="178"/>
      <c r="Y1137" s="179"/>
      <c r="Z1137" s="179"/>
      <c r="AA1137" s="179"/>
    </row>
    <row r="1138">
      <c r="B1138" s="176"/>
      <c r="D1138" s="179"/>
      <c r="E1138" s="179"/>
      <c r="F1138" s="179"/>
      <c r="G1138" s="179"/>
      <c r="H1138" s="179"/>
      <c r="I1138" s="179"/>
      <c r="J1138" s="178"/>
      <c r="K1138" s="179"/>
      <c r="L1138" s="179"/>
      <c r="M1138" s="178"/>
      <c r="N1138" s="179"/>
      <c r="O1138" s="179"/>
      <c r="P1138" s="179"/>
      <c r="Q1138" s="179"/>
      <c r="R1138" s="179"/>
      <c r="S1138" s="179"/>
      <c r="T1138" s="179"/>
      <c r="U1138" s="179"/>
      <c r="V1138" s="178"/>
      <c r="W1138" s="179"/>
      <c r="X1138" s="178"/>
      <c r="Y1138" s="179"/>
      <c r="Z1138" s="179"/>
      <c r="AA1138" s="179"/>
    </row>
    <row r="1139">
      <c r="B1139" s="176"/>
      <c r="D1139" s="179"/>
      <c r="E1139" s="179"/>
      <c r="F1139" s="179"/>
      <c r="G1139" s="179"/>
      <c r="H1139" s="179"/>
      <c r="I1139" s="179"/>
      <c r="J1139" s="178"/>
      <c r="K1139" s="179"/>
      <c r="L1139" s="179"/>
      <c r="M1139" s="178"/>
      <c r="N1139" s="179"/>
      <c r="O1139" s="179"/>
      <c r="P1139" s="179"/>
      <c r="Q1139" s="179"/>
      <c r="R1139" s="179"/>
      <c r="S1139" s="179"/>
      <c r="T1139" s="179"/>
      <c r="U1139" s="179"/>
      <c r="V1139" s="178"/>
      <c r="W1139" s="179"/>
      <c r="X1139" s="178"/>
      <c r="Y1139" s="179"/>
      <c r="Z1139" s="179"/>
      <c r="AA1139" s="179"/>
    </row>
    <row r="1140">
      <c r="B1140" s="176"/>
      <c r="D1140" s="179"/>
      <c r="E1140" s="179"/>
      <c r="F1140" s="179"/>
      <c r="G1140" s="179"/>
      <c r="H1140" s="179"/>
      <c r="I1140" s="179"/>
      <c r="J1140" s="178"/>
      <c r="K1140" s="179"/>
      <c r="L1140" s="179"/>
      <c r="M1140" s="178"/>
      <c r="N1140" s="179"/>
      <c r="O1140" s="179"/>
      <c r="P1140" s="179"/>
      <c r="Q1140" s="179"/>
      <c r="R1140" s="179"/>
      <c r="S1140" s="179"/>
      <c r="T1140" s="179"/>
      <c r="U1140" s="179"/>
      <c r="V1140" s="178"/>
      <c r="W1140" s="179"/>
      <c r="X1140" s="178"/>
      <c r="Y1140" s="179"/>
      <c r="Z1140" s="179"/>
      <c r="AA1140" s="179"/>
    </row>
    <row r="1141">
      <c r="B1141" s="176"/>
      <c r="D1141" s="179"/>
      <c r="E1141" s="179"/>
      <c r="F1141" s="179"/>
      <c r="G1141" s="179"/>
      <c r="H1141" s="179"/>
      <c r="I1141" s="179"/>
      <c r="J1141" s="178"/>
      <c r="K1141" s="179"/>
      <c r="L1141" s="179"/>
      <c r="M1141" s="178"/>
      <c r="N1141" s="179"/>
      <c r="O1141" s="179"/>
      <c r="P1141" s="179"/>
      <c r="Q1141" s="179"/>
      <c r="R1141" s="179"/>
      <c r="S1141" s="179"/>
      <c r="T1141" s="179"/>
      <c r="U1141" s="179"/>
      <c r="V1141" s="178"/>
      <c r="W1141" s="179"/>
      <c r="X1141" s="178"/>
      <c r="Y1141" s="179"/>
      <c r="Z1141" s="179"/>
      <c r="AA1141" s="179"/>
    </row>
    <row r="1142">
      <c r="B1142" s="176"/>
      <c r="D1142" s="179"/>
      <c r="E1142" s="179"/>
      <c r="F1142" s="179"/>
      <c r="G1142" s="179"/>
      <c r="H1142" s="179"/>
      <c r="I1142" s="179"/>
      <c r="J1142" s="178"/>
      <c r="K1142" s="179"/>
      <c r="L1142" s="179"/>
      <c r="M1142" s="178"/>
      <c r="N1142" s="179"/>
      <c r="O1142" s="179"/>
      <c r="P1142" s="179"/>
      <c r="Q1142" s="179"/>
      <c r="R1142" s="179"/>
      <c r="S1142" s="179"/>
      <c r="T1142" s="179"/>
      <c r="U1142" s="179"/>
      <c r="V1142" s="178"/>
      <c r="W1142" s="179"/>
      <c r="X1142" s="178"/>
      <c r="Y1142" s="179"/>
      <c r="Z1142" s="179"/>
      <c r="AA1142" s="179"/>
    </row>
    <row r="1143">
      <c r="B1143" s="176"/>
      <c r="D1143" s="179"/>
      <c r="E1143" s="179"/>
      <c r="F1143" s="179"/>
      <c r="G1143" s="179"/>
      <c r="H1143" s="179"/>
      <c r="I1143" s="179"/>
      <c r="J1143" s="178"/>
      <c r="K1143" s="179"/>
      <c r="L1143" s="179"/>
      <c r="M1143" s="178"/>
      <c r="N1143" s="179"/>
      <c r="O1143" s="179"/>
      <c r="P1143" s="179"/>
      <c r="Q1143" s="179"/>
      <c r="R1143" s="179"/>
      <c r="S1143" s="179"/>
      <c r="T1143" s="179"/>
      <c r="U1143" s="179"/>
      <c r="V1143" s="178"/>
      <c r="W1143" s="179"/>
      <c r="X1143" s="178"/>
      <c r="Y1143" s="179"/>
      <c r="Z1143" s="179"/>
      <c r="AA1143" s="179"/>
    </row>
    <row r="1144">
      <c r="B1144" s="176"/>
      <c r="D1144" s="179"/>
      <c r="E1144" s="179"/>
      <c r="F1144" s="179"/>
      <c r="G1144" s="179"/>
      <c r="H1144" s="179"/>
      <c r="I1144" s="179"/>
      <c r="J1144" s="178"/>
      <c r="K1144" s="179"/>
      <c r="L1144" s="179"/>
      <c r="M1144" s="178"/>
      <c r="N1144" s="179"/>
      <c r="O1144" s="179"/>
      <c r="P1144" s="179"/>
      <c r="Q1144" s="179"/>
      <c r="R1144" s="179"/>
      <c r="S1144" s="179"/>
      <c r="T1144" s="179"/>
      <c r="U1144" s="179"/>
      <c r="V1144" s="178"/>
      <c r="W1144" s="179"/>
      <c r="X1144" s="178"/>
      <c r="Y1144" s="179"/>
      <c r="Z1144" s="179"/>
      <c r="AA1144" s="179"/>
    </row>
    <row r="1145">
      <c r="B1145" s="176"/>
      <c r="D1145" s="179"/>
      <c r="E1145" s="179"/>
      <c r="F1145" s="179"/>
      <c r="G1145" s="179"/>
      <c r="H1145" s="179"/>
      <c r="I1145" s="179"/>
      <c r="J1145" s="178"/>
      <c r="K1145" s="179"/>
      <c r="L1145" s="179"/>
      <c r="M1145" s="178"/>
      <c r="N1145" s="179"/>
      <c r="O1145" s="179"/>
      <c r="P1145" s="179"/>
      <c r="Q1145" s="179"/>
      <c r="R1145" s="179"/>
      <c r="S1145" s="179"/>
      <c r="T1145" s="179"/>
      <c r="U1145" s="179"/>
      <c r="V1145" s="178"/>
      <c r="W1145" s="179"/>
      <c r="X1145" s="178"/>
      <c r="Y1145" s="179"/>
      <c r="Z1145" s="179"/>
      <c r="AA1145" s="179"/>
    </row>
    <row r="1146">
      <c r="B1146" s="176"/>
      <c r="D1146" s="179"/>
      <c r="E1146" s="179"/>
      <c r="F1146" s="179"/>
      <c r="G1146" s="179"/>
      <c r="H1146" s="179"/>
      <c r="I1146" s="179"/>
      <c r="J1146" s="178"/>
      <c r="K1146" s="179"/>
      <c r="L1146" s="179"/>
      <c r="M1146" s="178"/>
      <c r="N1146" s="179"/>
      <c r="O1146" s="179"/>
      <c r="P1146" s="179"/>
      <c r="Q1146" s="179"/>
      <c r="R1146" s="179"/>
      <c r="S1146" s="179"/>
      <c r="T1146" s="179"/>
      <c r="U1146" s="179"/>
      <c r="V1146" s="178"/>
      <c r="W1146" s="179"/>
      <c r="X1146" s="178"/>
      <c r="Y1146" s="179"/>
      <c r="Z1146" s="179"/>
      <c r="AA1146" s="179"/>
    </row>
    <row r="1147">
      <c r="B1147" s="176"/>
      <c r="D1147" s="179"/>
      <c r="E1147" s="179"/>
      <c r="F1147" s="179"/>
      <c r="G1147" s="179"/>
      <c r="H1147" s="179"/>
      <c r="I1147" s="179"/>
      <c r="J1147" s="178"/>
      <c r="K1147" s="179"/>
      <c r="L1147" s="179"/>
      <c r="M1147" s="178"/>
      <c r="N1147" s="179"/>
      <c r="O1147" s="179"/>
      <c r="P1147" s="179"/>
      <c r="Q1147" s="179"/>
      <c r="R1147" s="179"/>
      <c r="S1147" s="179"/>
      <c r="T1147" s="179"/>
      <c r="U1147" s="179"/>
      <c r="V1147" s="178"/>
      <c r="W1147" s="179"/>
      <c r="X1147" s="178"/>
      <c r="Y1147" s="179"/>
      <c r="Z1147" s="179"/>
      <c r="AA1147" s="179"/>
    </row>
    <row r="1148">
      <c r="B1148" s="176"/>
      <c r="D1148" s="179"/>
      <c r="E1148" s="179"/>
      <c r="F1148" s="179"/>
      <c r="G1148" s="179"/>
      <c r="H1148" s="179"/>
      <c r="I1148" s="179"/>
      <c r="J1148" s="178"/>
      <c r="K1148" s="179"/>
      <c r="L1148" s="179"/>
      <c r="M1148" s="178"/>
      <c r="N1148" s="179"/>
      <c r="O1148" s="179"/>
      <c r="P1148" s="179"/>
      <c r="Q1148" s="179"/>
      <c r="R1148" s="179"/>
      <c r="S1148" s="179"/>
      <c r="T1148" s="179"/>
      <c r="U1148" s="179"/>
      <c r="V1148" s="178"/>
      <c r="W1148" s="179"/>
      <c r="X1148" s="178"/>
      <c r="Y1148" s="179"/>
      <c r="Z1148" s="179"/>
      <c r="AA1148" s="179"/>
    </row>
    <row r="1149">
      <c r="B1149" s="176"/>
      <c r="D1149" s="179"/>
      <c r="E1149" s="179"/>
      <c r="F1149" s="179"/>
      <c r="G1149" s="179"/>
      <c r="H1149" s="179"/>
      <c r="I1149" s="179"/>
      <c r="J1149" s="178"/>
      <c r="K1149" s="179"/>
      <c r="L1149" s="179"/>
      <c r="M1149" s="178"/>
      <c r="N1149" s="179"/>
      <c r="O1149" s="179"/>
      <c r="P1149" s="179"/>
      <c r="Q1149" s="179"/>
      <c r="R1149" s="179"/>
      <c r="S1149" s="179"/>
      <c r="T1149" s="179"/>
      <c r="U1149" s="179"/>
      <c r="V1149" s="178"/>
      <c r="W1149" s="179"/>
      <c r="X1149" s="178"/>
      <c r="Y1149" s="179"/>
      <c r="Z1149" s="179"/>
      <c r="AA1149" s="179"/>
    </row>
    <row r="1150">
      <c r="B1150" s="176"/>
      <c r="D1150" s="179"/>
      <c r="E1150" s="179"/>
      <c r="F1150" s="179"/>
      <c r="G1150" s="179"/>
      <c r="H1150" s="179"/>
      <c r="I1150" s="179"/>
      <c r="J1150" s="178"/>
      <c r="K1150" s="179"/>
      <c r="L1150" s="179"/>
      <c r="M1150" s="178"/>
      <c r="N1150" s="179"/>
      <c r="O1150" s="179"/>
      <c r="P1150" s="179"/>
      <c r="Q1150" s="179"/>
      <c r="R1150" s="179"/>
      <c r="S1150" s="179"/>
      <c r="T1150" s="179"/>
      <c r="U1150" s="179"/>
      <c r="V1150" s="178"/>
      <c r="W1150" s="179"/>
      <c r="X1150" s="178"/>
      <c r="Y1150" s="179"/>
      <c r="Z1150" s="179"/>
      <c r="AA1150" s="179"/>
    </row>
    <row r="1151">
      <c r="B1151" s="176"/>
      <c r="D1151" s="179"/>
      <c r="E1151" s="179"/>
      <c r="F1151" s="179"/>
      <c r="G1151" s="179"/>
      <c r="H1151" s="179"/>
      <c r="I1151" s="179"/>
      <c r="J1151" s="178"/>
      <c r="K1151" s="179"/>
      <c r="L1151" s="179"/>
      <c r="M1151" s="178"/>
      <c r="N1151" s="179"/>
      <c r="O1151" s="179"/>
      <c r="P1151" s="179"/>
      <c r="Q1151" s="179"/>
      <c r="R1151" s="179"/>
      <c r="S1151" s="179"/>
      <c r="T1151" s="179"/>
      <c r="U1151" s="179"/>
      <c r="V1151" s="178"/>
      <c r="W1151" s="179"/>
      <c r="X1151" s="178"/>
      <c r="Y1151" s="179"/>
      <c r="Z1151" s="179"/>
      <c r="AA1151" s="179"/>
    </row>
    <row r="1152">
      <c r="B1152" s="176"/>
      <c r="D1152" s="179"/>
      <c r="E1152" s="179"/>
      <c r="F1152" s="179"/>
      <c r="G1152" s="179"/>
      <c r="H1152" s="179"/>
      <c r="I1152" s="179"/>
      <c r="J1152" s="178"/>
      <c r="K1152" s="179"/>
      <c r="L1152" s="179"/>
      <c r="M1152" s="178"/>
      <c r="N1152" s="179"/>
      <c r="O1152" s="179"/>
      <c r="P1152" s="179"/>
      <c r="Q1152" s="179"/>
      <c r="R1152" s="179"/>
      <c r="S1152" s="179"/>
      <c r="T1152" s="179"/>
      <c r="U1152" s="179"/>
      <c r="V1152" s="178"/>
      <c r="W1152" s="179"/>
      <c r="X1152" s="178"/>
      <c r="Y1152" s="179"/>
      <c r="Z1152" s="179"/>
      <c r="AA1152" s="179"/>
    </row>
    <row r="1153">
      <c r="B1153" s="176"/>
      <c r="D1153" s="179"/>
      <c r="E1153" s="179"/>
      <c r="F1153" s="179"/>
      <c r="G1153" s="179"/>
      <c r="H1153" s="179"/>
      <c r="I1153" s="179"/>
      <c r="J1153" s="178"/>
      <c r="K1153" s="179"/>
      <c r="L1153" s="179"/>
      <c r="M1153" s="178"/>
      <c r="N1153" s="179"/>
      <c r="O1153" s="179"/>
      <c r="P1153" s="179"/>
      <c r="Q1153" s="179"/>
      <c r="R1153" s="179"/>
      <c r="S1153" s="179"/>
      <c r="T1153" s="179"/>
      <c r="U1153" s="179"/>
      <c r="V1153" s="178"/>
      <c r="W1153" s="179"/>
      <c r="X1153" s="178"/>
      <c r="Y1153" s="179"/>
      <c r="Z1153" s="179"/>
      <c r="AA1153" s="179"/>
    </row>
    <row r="1154">
      <c r="B1154" s="176"/>
      <c r="D1154" s="179"/>
      <c r="E1154" s="179"/>
      <c r="F1154" s="179"/>
      <c r="G1154" s="179"/>
      <c r="H1154" s="179"/>
      <c r="I1154" s="179"/>
      <c r="J1154" s="178"/>
      <c r="K1154" s="179"/>
      <c r="L1154" s="179"/>
      <c r="M1154" s="178"/>
      <c r="N1154" s="179"/>
      <c r="O1154" s="179"/>
      <c r="P1154" s="179"/>
      <c r="Q1154" s="179"/>
      <c r="R1154" s="179"/>
      <c r="S1154" s="179"/>
      <c r="T1154" s="179"/>
      <c r="U1154" s="179"/>
      <c r="V1154" s="178"/>
      <c r="W1154" s="179"/>
      <c r="X1154" s="178"/>
      <c r="Y1154" s="179"/>
      <c r="Z1154" s="179"/>
      <c r="AA1154" s="179"/>
    </row>
    <row r="1155">
      <c r="B1155" s="176"/>
      <c r="D1155" s="179"/>
      <c r="E1155" s="179"/>
      <c r="F1155" s="179"/>
      <c r="G1155" s="179"/>
      <c r="H1155" s="179"/>
      <c r="I1155" s="179"/>
      <c r="J1155" s="178"/>
      <c r="K1155" s="179"/>
      <c r="L1155" s="179"/>
      <c r="M1155" s="178"/>
      <c r="N1155" s="179"/>
      <c r="O1155" s="179"/>
      <c r="P1155" s="179"/>
      <c r="Q1155" s="179"/>
      <c r="R1155" s="179"/>
      <c r="S1155" s="179"/>
      <c r="T1155" s="179"/>
      <c r="U1155" s="179"/>
      <c r="V1155" s="178"/>
      <c r="W1155" s="179"/>
      <c r="X1155" s="178"/>
      <c r="Y1155" s="179"/>
      <c r="Z1155" s="179"/>
      <c r="AA1155" s="179"/>
    </row>
    <row r="1156">
      <c r="B1156" s="176"/>
      <c r="D1156" s="179"/>
      <c r="E1156" s="179"/>
      <c r="F1156" s="179"/>
      <c r="G1156" s="179"/>
      <c r="H1156" s="179"/>
      <c r="I1156" s="179"/>
      <c r="J1156" s="178"/>
      <c r="K1156" s="179"/>
      <c r="L1156" s="179"/>
      <c r="M1156" s="178"/>
      <c r="N1156" s="179"/>
      <c r="O1156" s="179"/>
      <c r="P1156" s="179"/>
      <c r="Q1156" s="179"/>
      <c r="R1156" s="179"/>
      <c r="S1156" s="179"/>
      <c r="T1156" s="179"/>
      <c r="U1156" s="179"/>
      <c r="V1156" s="178"/>
      <c r="W1156" s="179"/>
      <c r="X1156" s="178"/>
      <c r="Y1156" s="179"/>
      <c r="Z1156" s="179"/>
      <c r="AA1156" s="179"/>
    </row>
    <row r="1157">
      <c r="B1157" s="176"/>
      <c r="D1157" s="179"/>
      <c r="E1157" s="179"/>
      <c r="F1157" s="179"/>
      <c r="G1157" s="179"/>
      <c r="H1157" s="179"/>
      <c r="I1157" s="179"/>
      <c r="J1157" s="178"/>
      <c r="K1157" s="179"/>
      <c r="L1157" s="179"/>
      <c r="M1157" s="178"/>
      <c r="N1157" s="179"/>
      <c r="O1157" s="179"/>
      <c r="P1157" s="179"/>
      <c r="Q1157" s="179"/>
      <c r="R1157" s="179"/>
      <c r="S1157" s="179"/>
      <c r="T1157" s="179"/>
      <c r="U1157" s="179"/>
      <c r="V1157" s="178"/>
      <c r="W1157" s="179"/>
      <c r="X1157" s="178"/>
      <c r="Y1157" s="179"/>
      <c r="Z1157" s="179"/>
      <c r="AA1157" s="179"/>
    </row>
    <row r="1158">
      <c r="B1158" s="176"/>
      <c r="D1158" s="179"/>
      <c r="E1158" s="179"/>
      <c r="F1158" s="179"/>
      <c r="G1158" s="179"/>
      <c r="H1158" s="179"/>
      <c r="I1158" s="179"/>
      <c r="J1158" s="178"/>
      <c r="K1158" s="179"/>
      <c r="L1158" s="179"/>
      <c r="M1158" s="178"/>
      <c r="N1158" s="179"/>
      <c r="O1158" s="179"/>
      <c r="P1158" s="179"/>
      <c r="Q1158" s="179"/>
      <c r="R1158" s="179"/>
      <c r="S1158" s="179"/>
      <c r="T1158" s="179"/>
      <c r="U1158" s="179"/>
      <c r="V1158" s="178"/>
      <c r="W1158" s="179"/>
      <c r="X1158" s="178"/>
      <c r="Y1158" s="179"/>
      <c r="Z1158" s="179"/>
      <c r="AA1158" s="179"/>
    </row>
    <row r="1159">
      <c r="B1159" s="176"/>
      <c r="D1159" s="179"/>
      <c r="E1159" s="179"/>
      <c r="F1159" s="179"/>
      <c r="G1159" s="179"/>
      <c r="H1159" s="179"/>
      <c r="I1159" s="179"/>
      <c r="J1159" s="178"/>
      <c r="K1159" s="179"/>
      <c r="L1159" s="179"/>
      <c r="M1159" s="178"/>
      <c r="N1159" s="179"/>
      <c r="O1159" s="179"/>
      <c r="P1159" s="179"/>
      <c r="Q1159" s="179"/>
      <c r="R1159" s="179"/>
      <c r="S1159" s="179"/>
      <c r="T1159" s="179"/>
      <c r="U1159" s="179"/>
      <c r="V1159" s="178"/>
      <c r="W1159" s="179"/>
      <c r="X1159" s="178"/>
      <c r="Y1159" s="179"/>
      <c r="Z1159" s="179"/>
      <c r="AA1159" s="179"/>
    </row>
    <row r="1160">
      <c r="B1160" s="176"/>
      <c r="D1160" s="179"/>
      <c r="E1160" s="179"/>
      <c r="F1160" s="179"/>
      <c r="G1160" s="179"/>
      <c r="H1160" s="179"/>
      <c r="I1160" s="179"/>
      <c r="J1160" s="178"/>
      <c r="K1160" s="179"/>
      <c r="L1160" s="179"/>
      <c r="M1160" s="178"/>
      <c r="N1160" s="179"/>
      <c r="O1160" s="179"/>
      <c r="P1160" s="179"/>
      <c r="Q1160" s="179"/>
      <c r="R1160" s="179"/>
      <c r="S1160" s="179"/>
      <c r="T1160" s="179"/>
      <c r="U1160" s="179"/>
      <c r="V1160" s="178"/>
      <c r="W1160" s="179"/>
      <c r="X1160" s="178"/>
      <c r="Y1160" s="179"/>
      <c r="Z1160" s="179"/>
      <c r="AA1160" s="179"/>
    </row>
    <row r="1161">
      <c r="B1161" s="176"/>
      <c r="D1161" s="179"/>
      <c r="E1161" s="179"/>
      <c r="F1161" s="179"/>
      <c r="G1161" s="179"/>
      <c r="H1161" s="179"/>
      <c r="I1161" s="179"/>
      <c r="J1161" s="178"/>
      <c r="K1161" s="179"/>
      <c r="L1161" s="179"/>
      <c r="M1161" s="178"/>
      <c r="N1161" s="179"/>
      <c r="O1161" s="179"/>
      <c r="P1161" s="179"/>
      <c r="Q1161" s="179"/>
      <c r="R1161" s="179"/>
      <c r="S1161" s="179"/>
      <c r="T1161" s="179"/>
      <c r="U1161" s="179"/>
      <c r="V1161" s="178"/>
      <c r="W1161" s="179"/>
      <c r="X1161" s="178"/>
      <c r="Y1161" s="179"/>
      <c r="Z1161" s="179"/>
      <c r="AA1161" s="179"/>
    </row>
    <row r="1162">
      <c r="B1162" s="176"/>
      <c r="D1162" s="179"/>
      <c r="E1162" s="179"/>
      <c r="F1162" s="179"/>
      <c r="G1162" s="179"/>
      <c r="H1162" s="179"/>
      <c r="I1162" s="179"/>
      <c r="J1162" s="178"/>
      <c r="K1162" s="179"/>
      <c r="L1162" s="179"/>
      <c r="M1162" s="178"/>
      <c r="N1162" s="179"/>
      <c r="O1162" s="179"/>
      <c r="P1162" s="179"/>
      <c r="Q1162" s="179"/>
      <c r="R1162" s="179"/>
      <c r="S1162" s="179"/>
      <c r="T1162" s="179"/>
      <c r="U1162" s="179"/>
      <c r="V1162" s="178"/>
      <c r="W1162" s="179"/>
      <c r="X1162" s="178"/>
      <c r="Y1162" s="179"/>
      <c r="Z1162" s="179"/>
      <c r="AA1162" s="179"/>
    </row>
    <row r="1163">
      <c r="B1163" s="176"/>
      <c r="D1163" s="179"/>
      <c r="E1163" s="179"/>
      <c r="F1163" s="179"/>
      <c r="G1163" s="179"/>
      <c r="H1163" s="179"/>
      <c r="I1163" s="179"/>
      <c r="J1163" s="178"/>
      <c r="K1163" s="179"/>
      <c r="L1163" s="179"/>
      <c r="M1163" s="178"/>
      <c r="N1163" s="179"/>
      <c r="O1163" s="179"/>
      <c r="P1163" s="179"/>
      <c r="Q1163" s="179"/>
      <c r="R1163" s="179"/>
      <c r="S1163" s="179"/>
      <c r="T1163" s="179"/>
      <c r="U1163" s="179"/>
      <c r="V1163" s="178"/>
      <c r="W1163" s="179"/>
      <c r="X1163" s="178"/>
      <c r="Y1163" s="179"/>
      <c r="Z1163" s="179"/>
      <c r="AA1163" s="179"/>
    </row>
    <row r="1164">
      <c r="B1164" s="176"/>
      <c r="D1164" s="179"/>
      <c r="E1164" s="179"/>
      <c r="F1164" s="179"/>
      <c r="G1164" s="179"/>
      <c r="H1164" s="179"/>
      <c r="I1164" s="179"/>
      <c r="J1164" s="178"/>
      <c r="K1164" s="179"/>
      <c r="L1164" s="179"/>
      <c r="M1164" s="178"/>
      <c r="N1164" s="179"/>
      <c r="O1164" s="179"/>
      <c r="P1164" s="179"/>
      <c r="Q1164" s="179"/>
      <c r="R1164" s="179"/>
      <c r="S1164" s="179"/>
      <c r="T1164" s="179"/>
      <c r="U1164" s="179"/>
      <c r="V1164" s="178"/>
      <c r="W1164" s="179"/>
      <c r="X1164" s="178"/>
      <c r="Y1164" s="179"/>
      <c r="Z1164" s="179"/>
      <c r="AA1164" s="179"/>
    </row>
    <row r="1165">
      <c r="B1165" s="176"/>
      <c r="D1165" s="179"/>
      <c r="E1165" s="179"/>
      <c r="F1165" s="179"/>
      <c r="G1165" s="179"/>
      <c r="H1165" s="179"/>
      <c r="I1165" s="179"/>
      <c r="J1165" s="178"/>
      <c r="K1165" s="179"/>
      <c r="L1165" s="179"/>
      <c r="M1165" s="178"/>
      <c r="N1165" s="179"/>
      <c r="O1165" s="179"/>
      <c r="P1165" s="179"/>
      <c r="Q1165" s="179"/>
      <c r="R1165" s="179"/>
      <c r="S1165" s="179"/>
      <c r="T1165" s="179"/>
      <c r="U1165" s="179"/>
      <c r="V1165" s="178"/>
      <c r="W1165" s="179"/>
      <c r="X1165" s="178"/>
      <c r="Y1165" s="179"/>
      <c r="Z1165" s="179"/>
      <c r="AA1165" s="179"/>
    </row>
    <row r="1166">
      <c r="B1166" s="176"/>
      <c r="D1166" s="179"/>
      <c r="E1166" s="179"/>
      <c r="F1166" s="179"/>
      <c r="G1166" s="179"/>
      <c r="H1166" s="179"/>
      <c r="I1166" s="179"/>
      <c r="J1166" s="178"/>
      <c r="K1166" s="179"/>
      <c r="L1166" s="179"/>
      <c r="M1166" s="178"/>
      <c r="N1166" s="179"/>
      <c r="O1166" s="179"/>
      <c r="P1166" s="179"/>
      <c r="Q1166" s="179"/>
      <c r="R1166" s="179"/>
      <c r="S1166" s="179"/>
      <c r="T1166" s="179"/>
      <c r="U1166" s="179"/>
      <c r="V1166" s="178"/>
      <c r="W1166" s="179"/>
      <c r="X1166" s="178"/>
      <c r="Y1166" s="179"/>
      <c r="Z1166" s="179"/>
      <c r="AA1166" s="179"/>
    </row>
    <row r="1167">
      <c r="B1167" s="176"/>
      <c r="D1167" s="179"/>
      <c r="E1167" s="179"/>
      <c r="F1167" s="179"/>
      <c r="G1167" s="179"/>
      <c r="H1167" s="179"/>
      <c r="I1167" s="179"/>
      <c r="J1167" s="178"/>
      <c r="K1167" s="179"/>
      <c r="L1167" s="179"/>
      <c r="M1167" s="178"/>
      <c r="N1167" s="179"/>
      <c r="O1167" s="179"/>
      <c r="P1167" s="179"/>
      <c r="Q1167" s="179"/>
      <c r="R1167" s="179"/>
      <c r="S1167" s="179"/>
      <c r="T1167" s="179"/>
      <c r="U1167" s="179"/>
      <c r="V1167" s="178"/>
      <c r="W1167" s="179"/>
      <c r="X1167" s="178"/>
      <c r="Y1167" s="179"/>
      <c r="Z1167" s="179"/>
      <c r="AA1167" s="179"/>
    </row>
    <row r="1168">
      <c r="B1168" s="176"/>
      <c r="D1168" s="179"/>
      <c r="E1168" s="179"/>
      <c r="F1168" s="179"/>
      <c r="G1168" s="179"/>
      <c r="H1168" s="179"/>
      <c r="I1168" s="179"/>
      <c r="J1168" s="178"/>
      <c r="K1168" s="179"/>
      <c r="L1168" s="179"/>
      <c r="M1168" s="178"/>
      <c r="N1168" s="179"/>
      <c r="O1168" s="179"/>
      <c r="P1168" s="179"/>
      <c r="Q1168" s="179"/>
      <c r="R1168" s="179"/>
      <c r="S1168" s="179"/>
      <c r="T1168" s="179"/>
      <c r="U1168" s="179"/>
      <c r="V1168" s="178"/>
      <c r="W1168" s="179"/>
      <c r="X1168" s="178"/>
      <c r="Y1168" s="179"/>
      <c r="Z1168" s="179"/>
      <c r="AA1168" s="179"/>
    </row>
    <row r="1169">
      <c r="B1169" s="176"/>
      <c r="D1169" s="179"/>
      <c r="E1169" s="179"/>
      <c r="F1169" s="179"/>
      <c r="G1169" s="179"/>
      <c r="H1169" s="179"/>
      <c r="I1169" s="179"/>
      <c r="J1169" s="178"/>
      <c r="K1169" s="179"/>
      <c r="L1169" s="179"/>
      <c r="M1169" s="178"/>
      <c r="N1169" s="179"/>
      <c r="O1169" s="179"/>
      <c r="P1169" s="179"/>
      <c r="Q1169" s="179"/>
      <c r="R1169" s="179"/>
      <c r="S1169" s="179"/>
      <c r="T1169" s="179"/>
      <c r="U1169" s="179"/>
      <c r="V1169" s="178"/>
      <c r="W1169" s="179"/>
      <c r="X1169" s="178"/>
      <c r="Y1169" s="179"/>
      <c r="Z1169" s="179"/>
      <c r="AA1169" s="179"/>
    </row>
    <row r="1170">
      <c r="B1170" s="176"/>
      <c r="D1170" s="179"/>
      <c r="E1170" s="179"/>
      <c r="F1170" s="179"/>
      <c r="G1170" s="179"/>
      <c r="H1170" s="179"/>
      <c r="I1170" s="179"/>
      <c r="J1170" s="178"/>
      <c r="K1170" s="179"/>
      <c r="L1170" s="179"/>
      <c r="M1170" s="178"/>
      <c r="N1170" s="179"/>
      <c r="O1170" s="179"/>
      <c r="P1170" s="179"/>
      <c r="Q1170" s="179"/>
      <c r="R1170" s="179"/>
      <c r="S1170" s="179"/>
      <c r="T1170" s="179"/>
      <c r="U1170" s="179"/>
      <c r="V1170" s="178"/>
      <c r="W1170" s="179"/>
      <c r="X1170" s="178"/>
      <c r="Y1170" s="179"/>
      <c r="Z1170" s="179"/>
      <c r="AA1170" s="179"/>
    </row>
  </sheetData>
  <mergeCells count="28">
    <mergeCell ref="A234:A280"/>
    <mergeCell ref="A183:A207"/>
    <mergeCell ref="A168:A182"/>
    <mergeCell ref="A156:A167"/>
    <mergeCell ref="AB273:AC273"/>
    <mergeCell ref="AB143:AB155"/>
    <mergeCell ref="A208:A232"/>
    <mergeCell ref="A311:A347"/>
    <mergeCell ref="A395:A427"/>
    <mergeCell ref="A353:A391"/>
    <mergeCell ref="A510:A547"/>
    <mergeCell ref="A459:A509"/>
    <mergeCell ref="A725:A750"/>
    <mergeCell ref="A751:A765"/>
    <mergeCell ref="A710:A724"/>
    <mergeCell ref="A31:A49"/>
    <mergeCell ref="A50:A69"/>
    <mergeCell ref="A2:A30"/>
    <mergeCell ref="A90:A108"/>
    <mergeCell ref="A70:A89"/>
    <mergeCell ref="A143:A155"/>
    <mergeCell ref="A125:A142"/>
    <mergeCell ref="A109:A124"/>
    <mergeCell ref="A281:A307"/>
    <mergeCell ref="A582:A647"/>
    <mergeCell ref="A648:A680"/>
    <mergeCell ref="A681:A709"/>
    <mergeCell ref="A548:A581"/>
  </mergeCells>
  <conditionalFormatting sqref="A510 A511:A513 A514 A515:A516 A517 A518:A519 A520:A523 A524:A525 A526:A529 A530:A532 A534:A547">
    <cfRule type="notContainsBlanks" dxfId="0" priority="1">
      <formula>LEN(TRIM(A510))&gt;0</formula>
    </cfRule>
  </conditionalFormatting>
  <hyperlinks>
    <hyperlink r:id="rId1" ref="M181"/>
    <hyperlink r:id="rId2" ref="M183"/>
    <hyperlink r:id="rId3" ref="M184"/>
    <hyperlink r:id="rId4" ref="M185"/>
    <hyperlink r:id="rId5" ref="M186"/>
    <hyperlink r:id="rId6" ref="M187"/>
    <hyperlink r:id="rId7" ref="M188"/>
    <hyperlink r:id="rId8" ref="M189"/>
    <hyperlink r:id="rId9" ref="M190"/>
    <hyperlink r:id="rId10" ref="M192"/>
    <hyperlink r:id="rId11" ref="M193"/>
    <hyperlink r:id="rId12" ref="M194"/>
    <hyperlink r:id="rId13" ref="M195"/>
    <hyperlink r:id="rId14" ref="M196"/>
    <hyperlink r:id="rId15" ref="M197"/>
    <hyperlink r:id="rId16" ref="M198"/>
    <hyperlink r:id="rId17" ref="M199"/>
    <hyperlink r:id="rId18" ref="M200"/>
    <hyperlink r:id="rId19" ref="M201"/>
    <hyperlink r:id="rId20" ref="M202"/>
    <hyperlink r:id="rId21" ref="M203"/>
    <hyperlink r:id="rId22" ref="M204"/>
    <hyperlink r:id="rId23" ref="M205"/>
    <hyperlink r:id="rId24" ref="M206"/>
    <hyperlink r:id="rId25" ref="M207"/>
    <hyperlink r:id="rId26" ref="M208"/>
    <hyperlink r:id="rId27" ref="M209"/>
    <hyperlink r:id="rId28" ref="M210"/>
    <hyperlink r:id="rId29" ref="M211"/>
    <hyperlink r:id="rId30" ref="M212"/>
    <hyperlink r:id="rId31" ref="M213"/>
    <hyperlink r:id="rId32" ref="M214"/>
    <hyperlink r:id="rId33" ref="M215"/>
    <hyperlink r:id="rId34" ref="M216"/>
    <hyperlink r:id="rId35" ref="M217"/>
    <hyperlink r:id="rId36" ref="M218"/>
    <hyperlink r:id="rId37" ref="M220"/>
    <hyperlink r:id="rId38" ref="M221"/>
    <hyperlink r:id="rId39" ref="M222"/>
    <hyperlink r:id="rId40" ref="M224"/>
    <hyperlink r:id="rId41" ref="M225"/>
    <hyperlink r:id="rId42" ref="M226"/>
    <hyperlink r:id="rId43" ref="M227"/>
    <hyperlink r:id="rId44" ref="M228"/>
    <hyperlink r:id="rId45" ref="M229"/>
    <hyperlink r:id="rId46" ref="M230"/>
    <hyperlink r:id="rId47" ref="M231"/>
    <hyperlink r:id="rId48" ref="M232"/>
    <hyperlink r:id="rId49" ref="M233"/>
    <hyperlink r:id="rId50" ref="M548"/>
    <hyperlink r:id="rId51" ref="M549"/>
    <hyperlink r:id="rId52" ref="M550"/>
    <hyperlink r:id="rId53" ref="M551"/>
    <hyperlink r:id="rId54" ref="M552"/>
    <hyperlink r:id="rId55" ref="M553"/>
    <hyperlink r:id="rId56" ref="M554"/>
    <hyperlink r:id="rId57" ref="M555"/>
    <hyperlink r:id="rId58" ref="M556"/>
    <hyperlink r:id="rId59" ref="M558"/>
    <hyperlink r:id="rId60" ref="M559"/>
    <hyperlink r:id="rId61" ref="M560"/>
    <hyperlink r:id="rId62" ref="M562"/>
    <hyperlink r:id="rId63" ref="M563"/>
    <hyperlink r:id="rId64" ref="M564"/>
    <hyperlink r:id="rId65" ref="M565"/>
    <hyperlink r:id="rId66" ref="M566"/>
    <hyperlink r:id="rId67" ref="M567"/>
    <hyperlink r:id="rId68" ref="M569"/>
    <hyperlink r:id="rId69" ref="M570"/>
    <hyperlink r:id="rId70" ref="M572"/>
    <hyperlink r:id="rId71" ref="M573"/>
    <hyperlink r:id="rId72" ref="M576"/>
    <hyperlink r:id="rId73" ref="M579"/>
    <hyperlink r:id="rId74" ref="M582"/>
    <hyperlink r:id="rId75" ref="M583"/>
    <hyperlink r:id="rId76" ref="M585"/>
    <hyperlink r:id="rId77" ref="M586"/>
    <hyperlink r:id="rId78" ref="M587"/>
    <hyperlink r:id="rId79" ref="M590"/>
    <hyperlink r:id="rId80" ref="M591"/>
    <hyperlink r:id="rId81" ref="M592"/>
    <hyperlink r:id="rId82" ref="M594"/>
    <hyperlink r:id="rId83" ref="M597"/>
    <hyperlink r:id="rId84" ref="M598"/>
    <hyperlink r:id="rId85" ref="M599"/>
    <hyperlink r:id="rId86" ref="M602"/>
    <hyperlink r:id="rId87" ref="M604"/>
    <hyperlink r:id="rId88" ref="M605"/>
    <hyperlink r:id="rId89" ref="M607"/>
    <hyperlink r:id="rId90" ref="M610"/>
    <hyperlink r:id="rId91" ref="M611"/>
    <hyperlink r:id="rId92" ref="M612"/>
    <hyperlink r:id="rId93" ref="M613"/>
    <hyperlink r:id="rId94" ref="M614"/>
    <hyperlink r:id="rId95" ref="M615"/>
    <hyperlink r:id="rId96" ref="M619"/>
    <hyperlink r:id="rId97" ref="M621"/>
    <hyperlink r:id="rId98" ref="M622"/>
    <hyperlink r:id="rId99" ref="M623"/>
    <hyperlink r:id="rId100" ref="M626"/>
    <hyperlink r:id="rId101" ref="M627"/>
    <hyperlink r:id="rId102" ref="M630"/>
    <hyperlink r:id="rId103" ref="M631"/>
    <hyperlink r:id="rId104" ref="M633"/>
    <hyperlink r:id="rId105" ref="M635"/>
    <hyperlink r:id="rId106" ref="M638"/>
    <hyperlink r:id="rId107" ref="M640"/>
    <hyperlink r:id="rId108" ref="M641"/>
    <hyperlink r:id="rId109" ref="M642"/>
    <hyperlink r:id="rId110" ref="M643"/>
    <hyperlink r:id="rId111" ref="M646"/>
    <hyperlink r:id="rId112" ref="M647"/>
    <hyperlink r:id="rId113" ref="M648"/>
    <hyperlink r:id="rId114" ref="M649"/>
    <hyperlink r:id="rId115" ref="M650"/>
    <hyperlink r:id="rId116" ref="M651"/>
    <hyperlink r:id="rId117" ref="M652"/>
    <hyperlink r:id="rId118" ref="M653"/>
    <hyperlink r:id="rId119" ref="M654"/>
    <hyperlink r:id="rId120" ref="M655"/>
    <hyperlink r:id="rId121" ref="M656"/>
    <hyperlink r:id="rId122" ref="M657"/>
    <hyperlink r:id="rId123" ref="M658"/>
    <hyperlink r:id="rId124" ref="M659"/>
    <hyperlink r:id="rId125" ref="M660"/>
    <hyperlink r:id="rId126" ref="M661"/>
    <hyperlink r:id="rId127" ref="M662"/>
    <hyperlink r:id="rId128" ref="M663"/>
    <hyperlink r:id="rId129" ref="M665"/>
    <hyperlink r:id="rId130" ref="M666"/>
    <hyperlink r:id="rId131" ref="M667"/>
    <hyperlink r:id="rId132" ref="M668"/>
    <hyperlink r:id="rId133" ref="M669"/>
    <hyperlink r:id="rId134" ref="M670"/>
    <hyperlink r:id="rId135" ref="M672"/>
    <hyperlink r:id="rId136" ref="M674"/>
    <hyperlink r:id="rId137" ref="M675"/>
    <hyperlink r:id="rId138" ref="M676"/>
    <hyperlink r:id="rId139" ref="M677"/>
    <hyperlink r:id="rId140" ref="M678"/>
    <hyperlink r:id="rId141" ref="M679"/>
    <hyperlink r:id="rId142" ref="M680"/>
    <hyperlink r:id="rId143" ref="M681"/>
    <hyperlink r:id="rId144" ref="M682"/>
    <hyperlink r:id="rId145" ref="M684"/>
    <hyperlink r:id="rId146" ref="M689"/>
    <hyperlink r:id="rId147" ref="M690"/>
    <hyperlink r:id="rId148" ref="M692"/>
    <hyperlink r:id="rId149" ref="M694"/>
    <hyperlink r:id="rId150" ref="M700"/>
    <hyperlink r:id="rId151" ref="M702"/>
    <hyperlink r:id="rId152" ref="M704"/>
  </hyperlinks>
  <drawing r:id="rId153"/>
  <tableParts count="2">
    <tablePart r:id="rId156"/>
    <tablePart r:id="rId157"/>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4.43"/>
    <col customWidth="1" min="2" max="2" width="5.0"/>
    <col customWidth="1" min="3" max="3" width="45.71"/>
    <col customWidth="1" min="4" max="4" width="8.71"/>
    <col customWidth="1" min="5" max="5" width="20.43"/>
    <col customWidth="1" min="6" max="6" width="14.71"/>
    <col customWidth="1" min="7" max="7" width="9.43"/>
    <col customWidth="1" min="8" max="8" width="7.86"/>
    <col customWidth="1" min="9" max="9" width="8.43"/>
    <col customWidth="1" min="10" max="10" width="37.43"/>
    <col customWidth="1" min="11" max="11" width="16.43"/>
    <col customWidth="1" min="12" max="12" width="15.29"/>
    <col customWidth="1" min="13" max="13" width="42.86"/>
    <col customWidth="1" min="14" max="14" width="12.86"/>
    <col customWidth="1" min="15" max="15" width="19.0"/>
    <col customWidth="1" min="16" max="16" width="42.29"/>
    <col customWidth="1" min="17" max="17" width="20.57"/>
    <col customWidth="1" min="18" max="19" width="17.29"/>
    <col customWidth="1" min="20" max="20" width="27.0"/>
    <col customWidth="1" min="21" max="21" width="33.29"/>
    <col customWidth="1" min="22" max="22" width="36.14"/>
    <col customWidth="1" min="23" max="23" width="14.14"/>
    <col customWidth="1" min="24" max="24" width="36.71"/>
    <col customWidth="1" min="25" max="25" width="15.71"/>
    <col customWidth="1" min="26" max="26" width="18.43"/>
    <col customWidth="1" min="27" max="27" width="94.57"/>
    <col customWidth="1" min="28" max="28" width="30.71"/>
    <col customWidth="1" min="29" max="29" width="21.0"/>
    <col customWidth="1" min="30" max="42" width="19.86"/>
  </cols>
  <sheetData>
    <row r="1">
      <c r="A1" s="938"/>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4"/>
      <c r="AD1" s="945"/>
      <c r="AE1" s="945"/>
      <c r="AF1" s="945"/>
      <c r="AG1" s="945"/>
      <c r="AH1" s="945"/>
      <c r="AI1" s="945"/>
      <c r="AJ1" s="945"/>
      <c r="AK1" s="945"/>
      <c r="AL1" s="945"/>
      <c r="AM1" s="947"/>
      <c r="AN1" s="951"/>
      <c r="AO1" s="951"/>
      <c r="AP1" s="951"/>
    </row>
    <row r="2">
      <c r="A2" s="956" t="s">
        <v>0</v>
      </c>
      <c r="B2" s="959" t="s">
        <v>532</v>
      </c>
      <c r="C2" s="961" t="s">
        <v>534</v>
      </c>
      <c r="D2" s="959" t="s">
        <v>28</v>
      </c>
      <c r="E2" s="959" t="s">
        <v>29</v>
      </c>
      <c r="F2" s="959" t="s">
        <v>30</v>
      </c>
      <c r="G2" s="959" t="s">
        <v>31</v>
      </c>
      <c r="H2" s="959" t="s">
        <v>34</v>
      </c>
      <c r="I2" s="959" t="s">
        <v>35</v>
      </c>
      <c r="J2" s="962" t="s">
        <v>36</v>
      </c>
      <c r="K2" s="959" t="s">
        <v>40</v>
      </c>
      <c r="L2" s="959" t="s">
        <v>41</v>
      </c>
      <c r="M2" s="959" t="s">
        <v>55</v>
      </c>
      <c r="N2" s="959" t="s">
        <v>56</v>
      </c>
      <c r="O2" s="959" t="s">
        <v>57</v>
      </c>
      <c r="P2" s="959" t="s">
        <v>63</v>
      </c>
      <c r="Q2" s="959" t="s">
        <v>64</v>
      </c>
      <c r="R2" s="959" t="s">
        <v>65</v>
      </c>
      <c r="S2" s="959" t="s">
        <v>66</v>
      </c>
      <c r="T2" s="959" t="s">
        <v>1128</v>
      </c>
      <c r="U2" s="964" t="s">
        <v>21</v>
      </c>
      <c r="V2" s="962" t="s">
        <v>68</v>
      </c>
      <c r="W2" s="959" t="s">
        <v>69</v>
      </c>
      <c r="X2" s="962" t="s">
        <v>70</v>
      </c>
      <c r="Y2" s="959" t="s">
        <v>71</v>
      </c>
      <c r="Z2" s="959" t="s">
        <v>540</v>
      </c>
      <c r="AA2" s="962" t="s">
        <v>73</v>
      </c>
      <c r="AB2" s="966" t="s">
        <v>1130</v>
      </c>
      <c r="AC2" s="968" t="s">
        <v>106</v>
      </c>
      <c r="AD2" s="975"/>
      <c r="AE2" s="975"/>
      <c r="AF2" s="975"/>
      <c r="AG2" s="975"/>
      <c r="AH2" s="975"/>
      <c r="AI2" s="975"/>
      <c r="AJ2" s="975"/>
      <c r="AK2" s="975"/>
      <c r="AL2" s="975"/>
      <c r="AM2" s="975"/>
      <c r="AN2" s="977"/>
      <c r="AO2" s="977"/>
      <c r="AP2" s="977"/>
    </row>
    <row r="3" ht="23.25" customHeight="1">
      <c r="A3" s="979" t="s">
        <v>2344</v>
      </c>
      <c r="B3" s="981">
        <v>1.0</v>
      </c>
      <c r="C3" s="983" t="s">
        <v>2369</v>
      </c>
      <c r="D3" s="985" t="s">
        <v>453</v>
      </c>
      <c r="E3" s="987">
        <v>1.125999421E9</v>
      </c>
      <c r="F3" s="989">
        <v>38550.0</v>
      </c>
      <c r="G3" s="985">
        <v>12.0</v>
      </c>
      <c r="H3" s="985" t="s">
        <v>157</v>
      </c>
      <c r="I3" s="985" t="s">
        <v>76</v>
      </c>
      <c r="J3" s="991" t="s">
        <v>2388</v>
      </c>
      <c r="K3" s="985">
        <v>3405306.0</v>
      </c>
      <c r="L3" s="985">
        <v>3.105072292E9</v>
      </c>
      <c r="M3" s="985" t="s">
        <v>2392</v>
      </c>
      <c r="N3" s="985" t="s">
        <v>46</v>
      </c>
      <c r="O3" s="985" t="s">
        <v>457</v>
      </c>
      <c r="P3" s="985" t="s">
        <v>547</v>
      </c>
      <c r="Q3" s="985" t="s">
        <v>49</v>
      </c>
      <c r="R3" s="985" t="s">
        <v>50</v>
      </c>
      <c r="S3" s="985" t="s">
        <v>115</v>
      </c>
      <c r="T3" s="985" t="s">
        <v>943</v>
      </c>
      <c r="U3" s="993" t="s">
        <v>2394</v>
      </c>
      <c r="V3" s="991" t="s">
        <v>2400</v>
      </c>
      <c r="W3" s="985">
        <v>3.105072292E9</v>
      </c>
      <c r="X3" s="991" t="s">
        <v>2401</v>
      </c>
      <c r="Y3" s="985">
        <v>3.105109657E9</v>
      </c>
      <c r="Z3" s="985"/>
      <c r="AA3" s="991"/>
      <c r="AB3" s="996" t="s">
        <v>2402</v>
      </c>
      <c r="AC3" s="998" t="s">
        <v>2413</v>
      </c>
      <c r="AD3" s="999"/>
      <c r="AE3" s="999"/>
      <c r="AF3" s="999"/>
      <c r="AG3" s="999"/>
      <c r="AH3" s="999"/>
      <c r="AI3" s="999"/>
      <c r="AJ3" s="999"/>
      <c r="AK3" s="999"/>
      <c r="AL3" s="999"/>
      <c r="AM3" s="999"/>
      <c r="AN3" s="1001"/>
      <c r="AO3" s="1001"/>
      <c r="AP3" s="1001"/>
    </row>
    <row r="4">
      <c r="A4" s="1003"/>
      <c r="B4" s="981">
        <v>2.0</v>
      </c>
      <c r="C4" s="983" t="s">
        <v>2439</v>
      </c>
      <c r="D4" s="985" t="s">
        <v>453</v>
      </c>
      <c r="E4" s="987">
        <v>1.089600964E9</v>
      </c>
      <c r="F4" s="989">
        <v>38815.0</v>
      </c>
      <c r="G4" s="993">
        <v>12.0</v>
      </c>
      <c r="H4" s="985" t="s">
        <v>157</v>
      </c>
      <c r="I4" s="985" t="s">
        <v>43</v>
      </c>
      <c r="J4" s="991" t="s">
        <v>1945</v>
      </c>
      <c r="K4" s="985">
        <v>3445547.0</v>
      </c>
      <c r="L4" s="985">
        <v>3.218537244E9</v>
      </c>
      <c r="M4" s="1005" t="s">
        <v>1947</v>
      </c>
      <c r="N4" s="985" t="s">
        <v>46</v>
      </c>
      <c r="O4" s="985" t="s">
        <v>47</v>
      </c>
      <c r="P4" s="985" t="s">
        <v>2447</v>
      </c>
      <c r="Q4" s="985" t="s">
        <v>49</v>
      </c>
      <c r="R4" s="985" t="s">
        <v>424</v>
      </c>
      <c r="S4" s="985" t="s">
        <v>248</v>
      </c>
      <c r="T4" s="985" t="s">
        <v>271</v>
      </c>
      <c r="U4" s="993" t="s">
        <v>2394</v>
      </c>
      <c r="V4" s="991" t="s">
        <v>2448</v>
      </c>
      <c r="W4" s="985">
        <v>3.218537244E9</v>
      </c>
      <c r="X4" s="991" t="s">
        <v>1952</v>
      </c>
      <c r="Y4" s="985">
        <v>3.116368534E9</v>
      </c>
      <c r="Z4" s="985"/>
      <c r="AA4" s="991"/>
      <c r="AB4" s="996" t="s">
        <v>1953</v>
      </c>
      <c r="AC4" s="998" t="s">
        <v>2450</v>
      </c>
      <c r="AD4" s="999"/>
      <c r="AE4" s="999"/>
      <c r="AF4" s="999"/>
      <c r="AG4" s="999"/>
      <c r="AH4" s="999"/>
      <c r="AI4" s="999"/>
      <c r="AJ4" s="999"/>
      <c r="AK4" s="999"/>
      <c r="AL4" s="999"/>
      <c r="AM4" s="999"/>
      <c r="AN4" s="1001"/>
      <c r="AO4" s="1001"/>
      <c r="AP4" s="1001"/>
    </row>
    <row r="5">
      <c r="A5" s="1003"/>
      <c r="B5" s="981">
        <v>3.0</v>
      </c>
      <c r="C5" s="983" t="s">
        <v>2453</v>
      </c>
      <c r="D5" s="985" t="s">
        <v>453</v>
      </c>
      <c r="E5" s="987">
        <v>1.125998075E9</v>
      </c>
      <c r="F5" s="1009">
        <v>38058.0</v>
      </c>
      <c r="G5" s="993">
        <v>14.0</v>
      </c>
      <c r="H5" s="985" t="s">
        <v>157</v>
      </c>
      <c r="I5" s="985" t="s">
        <v>76</v>
      </c>
      <c r="J5" s="991" t="s">
        <v>2388</v>
      </c>
      <c r="K5" s="985">
        <v>3405306.0</v>
      </c>
      <c r="L5" s="985">
        <v>3.105072292E9</v>
      </c>
      <c r="M5" s="985" t="s">
        <v>2392</v>
      </c>
      <c r="N5" s="985" t="s">
        <v>46</v>
      </c>
      <c r="O5" s="985" t="s">
        <v>457</v>
      </c>
      <c r="P5" s="985" t="s">
        <v>547</v>
      </c>
      <c r="Q5" s="985" t="s">
        <v>49</v>
      </c>
      <c r="R5" s="985" t="s">
        <v>50</v>
      </c>
      <c r="S5" s="985" t="s">
        <v>115</v>
      </c>
      <c r="T5" s="985" t="s">
        <v>943</v>
      </c>
      <c r="U5" s="993" t="s">
        <v>2394</v>
      </c>
      <c r="V5" s="991" t="s">
        <v>2400</v>
      </c>
      <c r="W5" s="985">
        <v>3.105072292E9</v>
      </c>
      <c r="X5" s="991" t="s">
        <v>2401</v>
      </c>
      <c r="Y5" s="985">
        <v>3.105109657E9</v>
      </c>
      <c r="Z5" s="985"/>
      <c r="AA5" s="991"/>
      <c r="AB5" s="996" t="s">
        <v>2402</v>
      </c>
      <c r="AC5" s="998" t="s">
        <v>2462</v>
      </c>
      <c r="AD5" s="999"/>
      <c r="AE5" s="999"/>
      <c r="AF5" s="999"/>
      <c r="AG5" s="999"/>
      <c r="AH5" s="999"/>
      <c r="AI5" s="999"/>
      <c r="AJ5" s="999"/>
      <c r="AK5" s="999"/>
      <c r="AL5" s="999"/>
      <c r="AM5" s="999"/>
      <c r="AN5" s="1001"/>
      <c r="AO5" s="1001"/>
      <c r="AP5" s="1001"/>
    </row>
    <row r="6">
      <c r="A6" s="1003"/>
      <c r="B6" s="981">
        <v>4.0</v>
      </c>
      <c r="C6" s="1011" t="s">
        <v>2465</v>
      </c>
      <c r="D6" s="985" t="s">
        <v>453</v>
      </c>
      <c r="E6" s="987">
        <v>1.097494652E9</v>
      </c>
      <c r="F6" s="989">
        <v>39003.0</v>
      </c>
      <c r="G6" s="985">
        <v>11.0</v>
      </c>
      <c r="H6" s="985" t="s">
        <v>157</v>
      </c>
      <c r="I6" s="985" t="s">
        <v>76</v>
      </c>
      <c r="J6" s="991" t="s">
        <v>2472</v>
      </c>
      <c r="K6" s="985">
        <v>3421277.0</v>
      </c>
      <c r="L6" s="985">
        <v>3.104740368E9</v>
      </c>
      <c r="M6" s="985" t="s">
        <v>2473</v>
      </c>
      <c r="N6" s="985" t="s">
        <v>46</v>
      </c>
      <c r="O6" s="985" t="s">
        <v>602</v>
      </c>
      <c r="P6" s="985" t="s">
        <v>2474</v>
      </c>
      <c r="Q6" s="985" t="s">
        <v>49</v>
      </c>
      <c r="R6" s="985" t="s">
        <v>50</v>
      </c>
      <c r="S6" s="985" t="s">
        <v>51</v>
      </c>
      <c r="T6" s="985" t="s">
        <v>271</v>
      </c>
      <c r="U6" s="993" t="s">
        <v>2476</v>
      </c>
      <c r="V6" s="991" t="s">
        <v>2477</v>
      </c>
      <c r="W6" s="985">
        <v>3.104740368E9</v>
      </c>
      <c r="X6" s="991" t="s">
        <v>2478</v>
      </c>
      <c r="Y6" s="985">
        <v>3.124357742E9</v>
      </c>
      <c r="Z6" s="985"/>
      <c r="AA6" s="991"/>
      <c r="AB6" s="996" t="s">
        <v>2480</v>
      </c>
      <c r="AC6" s="998" t="s">
        <v>2481</v>
      </c>
      <c r="AD6" s="999"/>
      <c r="AE6" s="999"/>
      <c r="AF6" s="999"/>
      <c r="AG6" s="999"/>
      <c r="AH6" s="999"/>
      <c r="AI6" s="999"/>
      <c r="AJ6" s="999"/>
      <c r="AK6" s="999"/>
      <c r="AL6" s="999"/>
      <c r="AM6" s="999"/>
      <c r="AN6" s="1001"/>
      <c r="AO6" s="1001"/>
      <c r="AP6" s="1001"/>
    </row>
    <row r="7">
      <c r="A7" s="1003"/>
      <c r="B7" s="981">
        <v>5.0</v>
      </c>
      <c r="C7" s="1011" t="s">
        <v>381</v>
      </c>
      <c r="D7" s="985" t="s">
        <v>453</v>
      </c>
      <c r="E7" s="987">
        <v>1.089600852E9</v>
      </c>
      <c r="F7" s="1009">
        <v>38779.0</v>
      </c>
      <c r="G7" s="993">
        <v>12.0</v>
      </c>
      <c r="H7" s="985" t="s">
        <v>157</v>
      </c>
      <c r="I7" s="985" t="s">
        <v>76</v>
      </c>
      <c r="J7" s="991" t="s">
        <v>412</v>
      </c>
      <c r="K7" s="985">
        <v>3398045.0</v>
      </c>
      <c r="L7" s="985">
        <v>3.113657224E9</v>
      </c>
      <c r="M7" s="985" t="s">
        <v>419</v>
      </c>
      <c r="N7" s="985" t="s">
        <v>46</v>
      </c>
      <c r="O7" s="985" t="s">
        <v>421</v>
      </c>
      <c r="P7" s="985" t="s">
        <v>422</v>
      </c>
      <c r="Q7" s="985" t="s">
        <v>49</v>
      </c>
      <c r="R7" s="985" t="s">
        <v>424</v>
      </c>
      <c r="S7" s="985" t="s">
        <v>343</v>
      </c>
      <c r="T7" s="985" t="s">
        <v>271</v>
      </c>
      <c r="U7" s="993" t="s">
        <v>2485</v>
      </c>
      <c r="V7" s="991" t="s">
        <v>425</v>
      </c>
      <c r="W7" s="985">
        <v>3.113657224E9</v>
      </c>
      <c r="X7" s="991" t="s">
        <v>433</v>
      </c>
      <c r="Y7" s="985">
        <v>3.108308054E9</v>
      </c>
      <c r="Z7" s="985"/>
      <c r="AA7" s="991"/>
      <c r="AB7" s="996" t="s">
        <v>2487</v>
      </c>
      <c r="AC7" s="998" t="s">
        <v>2488</v>
      </c>
      <c r="AD7" s="999"/>
      <c r="AE7" s="999"/>
      <c r="AF7" s="999"/>
      <c r="AG7" s="999"/>
      <c r="AH7" s="999"/>
      <c r="AI7" s="999"/>
      <c r="AJ7" s="999"/>
      <c r="AK7" s="999"/>
      <c r="AL7" s="999"/>
      <c r="AM7" s="999"/>
      <c r="AN7" s="1001"/>
      <c r="AO7" s="1001"/>
      <c r="AP7" s="1001"/>
    </row>
    <row r="8">
      <c r="A8" s="1003"/>
      <c r="B8" s="981">
        <v>6.0</v>
      </c>
      <c r="C8" s="983" t="s">
        <v>2493</v>
      </c>
      <c r="D8" s="985" t="s">
        <v>453</v>
      </c>
      <c r="E8" s="987">
        <v>1.089600849E9</v>
      </c>
      <c r="F8" s="1009">
        <v>38773.0</v>
      </c>
      <c r="G8" s="985">
        <v>11.0</v>
      </c>
      <c r="H8" s="985" t="s">
        <v>157</v>
      </c>
      <c r="I8" s="985" t="s">
        <v>76</v>
      </c>
      <c r="J8" s="991" t="s">
        <v>2496</v>
      </c>
      <c r="K8" s="985">
        <v>3406675.0</v>
      </c>
      <c r="L8" s="985">
        <v>3.122139031E9</v>
      </c>
      <c r="M8" s="1016" t="s">
        <v>2497</v>
      </c>
      <c r="N8" s="985" t="s">
        <v>46</v>
      </c>
      <c r="O8" s="985" t="s">
        <v>246</v>
      </c>
      <c r="P8" s="985" t="s">
        <v>2346</v>
      </c>
      <c r="Q8" s="985" t="s">
        <v>49</v>
      </c>
      <c r="R8" s="985" t="s">
        <v>424</v>
      </c>
      <c r="S8" s="985" t="s">
        <v>865</v>
      </c>
      <c r="T8" s="985" t="s">
        <v>271</v>
      </c>
      <c r="U8" s="993" t="s">
        <v>2506</v>
      </c>
      <c r="V8" s="991" t="s">
        <v>2507</v>
      </c>
      <c r="W8" s="985">
        <v>3.122139031E9</v>
      </c>
      <c r="X8" s="991" t="s">
        <v>2509</v>
      </c>
      <c r="Y8" s="985">
        <v>3.015361678E9</v>
      </c>
      <c r="Z8" s="985"/>
      <c r="AA8" s="991"/>
      <c r="AB8" s="991" t="s">
        <v>2511</v>
      </c>
      <c r="AC8" s="985" t="s">
        <v>2450</v>
      </c>
      <c r="AD8" s="999"/>
      <c r="AE8" s="999"/>
      <c r="AF8" s="999"/>
      <c r="AG8" s="999"/>
      <c r="AH8" s="999"/>
      <c r="AI8" s="999"/>
      <c r="AJ8" s="999"/>
      <c r="AK8" s="999"/>
      <c r="AL8" s="999"/>
      <c r="AM8" s="1018"/>
      <c r="AN8" s="1019"/>
      <c r="AO8" s="1019"/>
      <c r="AP8" s="1019"/>
    </row>
    <row r="9">
      <c r="A9" s="1003"/>
      <c r="B9" s="730">
        <v>7.0</v>
      </c>
      <c r="C9" s="1021" t="s">
        <v>2517</v>
      </c>
      <c r="D9" s="158" t="s">
        <v>453</v>
      </c>
      <c r="E9" s="155">
        <v>1.137059351E9</v>
      </c>
      <c r="F9" s="156">
        <v>38665.0</v>
      </c>
      <c r="G9" s="158">
        <v>12.0</v>
      </c>
      <c r="H9" s="158" t="s">
        <v>157</v>
      </c>
      <c r="I9" s="158" t="s">
        <v>200</v>
      </c>
      <c r="J9" s="160" t="s">
        <v>2518</v>
      </c>
      <c r="K9" s="158" t="s">
        <v>2089</v>
      </c>
      <c r="L9" s="154">
        <v>3.217785422E9</v>
      </c>
      <c r="M9" s="158" t="s">
        <v>2519</v>
      </c>
      <c r="N9" s="158" t="s">
        <v>46</v>
      </c>
      <c r="O9" s="158" t="s">
        <v>246</v>
      </c>
      <c r="P9" s="158" t="s">
        <v>2520</v>
      </c>
      <c r="Q9" s="158" t="s">
        <v>49</v>
      </c>
      <c r="R9" s="158" t="s">
        <v>424</v>
      </c>
      <c r="S9" s="158" t="s">
        <v>51</v>
      </c>
      <c r="T9" s="158" t="s">
        <v>271</v>
      </c>
      <c r="U9" s="154" t="s">
        <v>2485</v>
      </c>
      <c r="V9" s="160" t="s">
        <v>2521</v>
      </c>
      <c r="W9" s="158">
        <v>3.217786422E9</v>
      </c>
      <c r="X9" s="160" t="s">
        <v>2522</v>
      </c>
      <c r="Y9" s="158">
        <v>3.113391112E9</v>
      </c>
      <c r="Z9" s="779">
        <v>43400.0</v>
      </c>
      <c r="AA9" s="160"/>
      <c r="AB9" s="314" t="s">
        <v>2524</v>
      </c>
      <c r="AC9" s="308" t="s">
        <v>2450</v>
      </c>
      <c r="AD9" s="1024"/>
      <c r="AE9" s="1024"/>
      <c r="AF9" s="1024"/>
      <c r="AG9" s="1024"/>
      <c r="AH9" s="1024"/>
      <c r="AI9" s="1024"/>
      <c r="AJ9" s="1024"/>
      <c r="AK9" s="1024"/>
      <c r="AL9" s="1024"/>
      <c r="AM9" s="1024"/>
      <c r="AN9" s="1024"/>
      <c r="AO9" s="1024"/>
      <c r="AP9" s="1024"/>
    </row>
    <row r="10" ht="15.75" customHeight="1">
      <c r="A10" s="1003"/>
      <c r="B10" s="981">
        <v>8.0</v>
      </c>
      <c r="C10" s="1026" t="s">
        <v>2527</v>
      </c>
      <c r="D10" s="1028" t="s">
        <v>695</v>
      </c>
      <c r="E10" s="1030">
        <v>1.08993369E9</v>
      </c>
      <c r="F10" s="1033">
        <v>38821.0</v>
      </c>
      <c r="G10" s="1035">
        <v>12.0</v>
      </c>
      <c r="H10" s="1028" t="s">
        <v>157</v>
      </c>
      <c r="I10" s="1028" t="s">
        <v>76</v>
      </c>
      <c r="J10" s="1037" t="s">
        <v>2546</v>
      </c>
      <c r="K10" s="1028" t="s">
        <v>2089</v>
      </c>
      <c r="L10" s="1035">
        <v>3.12743622E8</v>
      </c>
      <c r="M10" s="1035" t="s">
        <v>2548</v>
      </c>
      <c r="N10" s="1028" t="s">
        <v>46</v>
      </c>
      <c r="O10" s="1028" t="s">
        <v>104</v>
      </c>
      <c r="P10" s="1028" t="s">
        <v>328</v>
      </c>
      <c r="Q10" s="1028" t="s">
        <v>49</v>
      </c>
      <c r="R10" s="1028" t="s">
        <v>424</v>
      </c>
      <c r="S10" s="1028" t="s">
        <v>729</v>
      </c>
      <c r="T10" s="1028" t="s">
        <v>943</v>
      </c>
      <c r="U10" s="993" t="s">
        <v>2485</v>
      </c>
      <c r="V10" s="1039" t="s">
        <v>2549</v>
      </c>
      <c r="W10" s="1028">
        <v>3.138368768E9</v>
      </c>
      <c r="X10" s="1039" t="s">
        <v>2550</v>
      </c>
      <c r="Y10" s="1028" t="s">
        <v>424</v>
      </c>
      <c r="Z10" s="1028"/>
      <c r="AA10" s="1039"/>
      <c r="AB10" s="1041" t="s">
        <v>2551</v>
      </c>
      <c r="AC10" s="1047" t="s">
        <v>2552</v>
      </c>
      <c r="AD10" s="1049"/>
      <c r="AE10" s="1049"/>
      <c r="AF10" s="1049"/>
      <c r="AG10" s="1049"/>
      <c r="AH10" s="1049"/>
      <c r="AI10" s="1049"/>
      <c r="AJ10" s="1049"/>
      <c r="AK10" s="1049"/>
      <c r="AL10" s="1049"/>
      <c r="AM10" s="1049"/>
      <c r="AN10" s="1053"/>
      <c r="AO10" s="1053"/>
      <c r="AP10" s="1053"/>
    </row>
    <row r="11">
      <c r="A11" s="1003"/>
      <c r="B11" s="981">
        <v>9.0</v>
      </c>
      <c r="C11" s="983" t="s">
        <v>2570</v>
      </c>
      <c r="D11" s="985" t="s">
        <v>453</v>
      </c>
      <c r="E11" s="987">
        <v>1.089096556E9</v>
      </c>
      <c r="F11" s="989">
        <v>38170.0</v>
      </c>
      <c r="G11" s="985">
        <v>13.0</v>
      </c>
      <c r="H11" s="985" t="s">
        <v>157</v>
      </c>
      <c r="I11" s="985" t="s">
        <v>76</v>
      </c>
      <c r="J11" s="991" t="s">
        <v>2571</v>
      </c>
      <c r="K11" s="985">
        <v>3120011.0</v>
      </c>
      <c r="L11" s="985">
        <v>3.218080556E9</v>
      </c>
      <c r="M11" s="1057" t="s">
        <v>2572</v>
      </c>
      <c r="N11" s="985" t="s">
        <v>46</v>
      </c>
      <c r="O11" s="985" t="s">
        <v>104</v>
      </c>
      <c r="P11" s="985" t="s">
        <v>891</v>
      </c>
      <c r="Q11" s="985" t="s">
        <v>49</v>
      </c>
      <c r="R11" s="985" t="s">
        <v>50</v>
      </c>
      <c r="S11" s="985" t="s">
        <v>248</v>
      </c>
      <c r="T11" s="985" t="s">
        <v>271</v>
      </c>
      <c r="U11" s="993" t="s">
        <v>2506</v>
      </c>
      <c r="V11" s="991" t="s">
        <v>2595</v>
      </c>
      <c r="W11" s="985">
        <v>3.107406655E9</v>
      </c>
      <c r="X11" s="991" t="s">
        <v>2596</v>
      </c>
      <c r="Y11" s="985">
        <v>3.148835412E9</v>
      </c>
      <c r="Z11" s="985"/>
      <c r="AA11" s="991"/>
      <c r="AB11" s="996" t="s">
        <v>2597</v>
      </c>
      <c r="AC11" s="998" t="s">
        <v>2413</v>
      </c>
      <c r="AD11" s="999"/>
      <c r="AE11" s="999"/>
      <c r="AF11" s="999"/>
      <c r="AG11" s="999"/>
      <c r="AH11" s="999"/>
      <c r="AI11" s="999"/>
      <c r="AJ11" s="999"/>
      <c r="AK11" s="999"/>
      <c r="AL11" s="999"/>
      <c r="AM11" s="999"/>
      <c r="AN11" s="1001"/>
      <c r="AO11" s="1001"/>
      <c r="AP11" s="1001"/>
    </row>
    <row r="12">
      <c r="A12" s="1003"/>
      <c r="B12" s="981">
        <v>10.0</v>
      </c>
      <c r="C12" s="983" t="s">
        <v>2601</v>
      </c>
      <c r="D12" s="985" t="s">
        <v>695</v>
      </c>
      <c r="E12" s="987">
        <v>1.1137059276E10</v>
      </c>
      <c r="F12" s="1009">
        <v>38629.0</v>
      </c>
      <c r="G12" s="985">
        <v>12.0</v>
      </c>
      <c r="H12" s="985" t="s">
        <v>682</v>
      </c>
      <c r="I12" s="985" t="s">
        <v>43</v>
      </c>
      <c r="J12" s="991" t="s">
        <v>2602</v>
      </c>
      <c r="K12" s="985">
        <v>3337559.0</v>
      </c>
      <c r="L12" s="985">
        <v>3.146326811E9</v>
      </c>
      <c r="M12" s="985" t="s">
        <v>2603</v>
      </c>
      <c r="N12" s="985" t="s">
        <v>46</v>
      </c>
      <c r="O12" s="985" t="s">
        <v>89</v>
      </c>
      <c r="P12" s="985" t="s">
        <v>204</v>
      </c>
      <c r="Q12" s="985" t="s">
        <v>49</v>
      </c>
      <c r="R12" s="985" t="s">
        <v>50</v>
      </c>
      <c r="S12" s="985" t="s">
        <v>248</v>
      </c>
      <c r="T12" s="985" t="s">
        <v>271</v>
      </c>
      <c r="U12" s="993" t="s">
        <v>2604</v>
      </c>
      <c r="V12" s="991" t="s">
        <v>2605</v>
      </c>
      <c r="W12" s="985">
        <v>3.146376811E9</v>
      </c>
      <c r="X12" s="991" t="s">
        <v>2550</v>
      </c>
      <c r="Y12" s="985" t="s">
        <v>424</v>
      </c>
      <c r="Z12" s="985"/>
      <c r="AA12" s="991"/>
      <c r="AB12" s="996" t="s">
        <v>2606</v>
      </c>
      <c r="AC12" s="998" t="s">
        <v>2481</v>
      </c>
      <c r="AD12" s="999"/>
      <c r="AE12" s="999"/>
      <c r="AF12" s="999"/>
      <c r="AG12" s="999"/>
      <c r="AH12" s="999"/>
      <c r="AI12" s="999"/>
      <c r="AJ12" s="999"/>
      <c r="AK12" s="999"/>
      <c r="AL12" s="999"/>
      <c r="AM12" s="999"/>
      <c r="AN12" s="1001"/>
      <c r="AO12" s="1001"/>
      <c r="AP12" s="1001"/>
    </row>
    <row r="13">
      <c r="A13" s="1003"/>
      <c r="B13" s="981">
        <v>11.0</v>
      </c>
      <c r="C13" s="983" t="s">
        <v>2612</v>
      </c>
      <c r="D13" s="985" t="s">
        <v>453</v>
      </c>
      <c r="E13" s="987">
        <v>1.085717237E9</v>
      </c>
      <c r="F13" s="989">
        <v>38567.0</v>
      </c>
      <c r="G13" s="985">
        <v>12.0</v>
      </c>
      <c r="H13" s="985" t="s">
        <v>157</v>
      </c>
      <c r="I13" s="985" t="s">
        <v>76</v>
      </c>
      <c r="J13" s="991" t="s">
        <v>2614</v>
      </c>
      <c r="K13" s="985" t="s">
        <v>873</v>
      </c>
      <c r="L13" s="985">
        <v>3.206278981E9</v>
      </c>
      <c r="M13" s="1064" t="s">
        <v>2615</v>
      </c>
      <c r="N13" s="985" t="s">
        <v>46</v>
      </c>
      <c r="O13" s="985" t="s">
        <v>89</v>
      </c>
      <c r="P13" s="985" t="s">
        <v>204</v>
      </c>
      <c r="Q13" s="985" t="s">
        <v>49</v>
      </c>
      <c r="R13" s="985" t="s">
        <v>2620</v>
      </c>
      <c r="S13" s="985" t="s">
        <v>248</v>
      </c>
      <c r="T13" s="985" t="s">
        <v>271</v>
      </c>
      <c r="U13" s="993" t="s">
        <v>2476</v>
      </c>
      <c r="V13" s="991" t="s">
        <v>2621</v>
      </c>
      <c r="W13" s="985">
        <v>3.206278981E9</v>
      </c>
      <c r="X13" s="991" t="s">
        <v>2623</v>
      </c>
      <c r="Y13" s="985">
        <v>3.176399164E9</v>
      </c>
      <c r="Z13" s="985"/>
      <c r="AA13" s="991"/>
      <c r="AB13" s="996" t="s">
        <v>1871</v>
      </c>
      <c r="AC13" s="998" t="s">
        <v>2450</v>
      </c>
      <c r="AD13" s="999"/>
      <c r="AE13" s="999"/>
      <c r="AF13" s="999"/>
      <c r="AG13" s="999"/>
      <c r="AH13" s="999"/>
      <c r="AI13" s="999"/>
      <c r="AJ13" s="999"/>
      <c r="AK13" s="999"/>
      <c r="AL13" s="999"/>
      <c r="AM13" s="999"/>
      <c r="AN13" s="1001"/>
      <c r="AO13" s="1001"/>
      <c r="AP13" s="1001"/>
    </row>
    <row r="14">
      <c r="A14" s="1003"/>
      <c r="B14" s="981">
        <v>12.0</v>
      </c>
      <c r="C14" s="983" t="s">
        <v>2627</v>
      </c>
      <c r="D14" s="985" t="s">
        <v>453</v>
      </c>
      <c r="E14" s="987">
        <v>1.089599882E9</v>
      </c>
      <c r="F14" s="1009">
        <v>38411.0</v>
      </c>
      <c r="G14" s="993">
        <v>13.0</v>
      </c>
      <c r="H14" s="993" t="s">
        <v>157</v>
      </c>
      <c r="I14" s="985" t="s">
        <v>76</v>
      </c>
      <c r="J14" s="991" t="s">
        <v>2628</v>
      </c>
      <c r="K14" s="985">
        <v>3129055.0</v>
      </c>
      <c r="L14" s="985">
        <v>3.128888881E9</v>
      </c>
      <c r="M14" s="985" t="s">
        <v>2630</v>
      </c>
      <c r="N14" s="985" t="s">
        <v>46</v>
      </c>
      <c r="O14" s="985" t="s">
        <v>47</v>
      </c>
      <c r="P14" s="985" t="s">
        <v>47</v>
      </c>
      <c r="Q14" s="985" t="s">
        <v>49</v>
      </c>
      <c r="R14" s="985" t="s">
        <v>424</v>
      </c>
      <c r="S14" s="985" t="s">
        <v>343</v>
      </c>
      <c r="T14" s="985" t="s">
        <v>271</v>
      </c>
      <c r="U14" s="985"/>
      <c r="V14" s="991" t="s">
        <v>2633</v>
      </c>
      <c r="W14" s="985">
        <v>3.128888881E9</v>
      </c>
      <c r="X14" s="991" t="s">
        <v>2634</v>
      </c>
      <c r="Y14" s="985">
        <v>3.127226371E9</v>
      </c>
      <c r="Z14" s="985"/>
      <c r="AA14" s="991"/>
      <c r="AB14" s="996"/>
      <c r="AC14" s="998"/>
      <c r="AD14" s="999"/>
      <c r="AE14" s="999"/>
      <c r="AF14" s="999"/>
      <c r="AG14" s="999"/>
      <c r="AH14" s="999"/>
      <c r="AI14" s="999"/>
      <c r="AJ14" s="999"/>
      <c r="AK14" s="999"/>
      <c r="AL14" s="999"/>
      <c r="AM14" s="999"/>
      <c r="AN14" s="1001"/>
      <c r="AO14" s="1001"/>
      <c r="AP14" s="1001"/>
    </row>
    <row r="15">
      <c r="A15" s="1003"/>
      <c r="B15" s="981">
        <v>13.0</v>
      </c>
      <c r="C15" s="1108" t="s">
        <v>2637</v>
      </c>
      <c r="D15" s="998" t="s">
        <v>1670</v>
      </c>
      <c r="E15" s="998">
        <v>1.089383833E9</v>
      </c>
      <c r="F15" s="1109">
        <v>39417.0</v>
      </c>
      <c r="G15" s="1126">
        <v>10.0</v>
      </c>
      <c r="H15" s="1127" t="s">
        <v>682</v>
      </c>
      <c r="I15" s="1127" t="s">
        <v>717</v>
      </c>
      <c r="J15" s="996" t="s">
        <v>2808</v>
      </c>
      <c r="K15" s="998">
        <v>3369361.0</v>
      </c>
      <c r="L15" s="998">
        <v>3.132233549E9</v>
      </c>
      <c r="M15" s="1134"/>
      <c r="N15" s="998" t="s">
        <v>778</v>
      </c>
      <c r="O15" s="998" t="s">
        <v>2814</v>
      </c>
      <c r="P15" s="998" t="s">
        <v>2815</v>
      </c>
      <c r="Q15" s="998" t="s">
        <v>478</v>
      </c>
      <c r="R15" s="1127" t="s">
        <v>424</v>
      </c>
      <c r="S15" s="998" t="s">
        <v>675</v>
      </c>
      <c r="T15" s="1127" t="s">
        <v>271</v>
      </c>
      <c r="U15" s="998" t="s">
        <v>169</v>
      </c>
      <c r="V15" s="996" t="s">
        <v>2816</v>
      </c>
      <c r="W15" s="998">
        <v>3.132233549E9</v>
      </c>
      <c r="X15" s="996" t="s">
        <v>2817</v>
      </c>
      <c r="Y15" s="993">
        <v>3.122233549E9</v>
      </c>
      <c r="Z15" s="985"/>
      <c r="AA15" s="1136" t="s">
        <v>2818</v>
      </c>
      <c r="AB15" s="1137"/>
      <c r="AC15" s="985"/>
      <c r="AD15" s="999"/>
      <c r="AE15" s="999"/>
      <c r="AF15" s="999"/>
      <c r="AG15" s="999"/>
      <c r="AH15" s="999"/>
      <c r="AI15" s="999"/>
      <c r="AJ15" s="999"/>
      <c r="AK15" s="999"/>
      <c r="AL15" s="999"/>
      <c r="AM15" s="999"/>
      <c r="AN15" s="1001"/>
      <c r="AO15" s="1001"/>
      <c r="AP15" s="1001"/>
    </row>
    <row r="16">
      <c r="A16" s="1003"/>
      <c r="B16" s="981">
        <v>14.0</v>
      </c>
      <c r="C16" s="1138" t="s">
        <v>2824</v>
      </c>
      <c r="D16" s="985" t="s">
        <v>453</v>
      </c>
      <c r="E16" s="985">
        <v>1.088262024E9</v>
      </c>
      <c r="F16" s="1139">
        <v>38994.0</v>
      </c>
      <c r="G16" s="1140">
        <v>11.0</v>
      </c>
      <c r="H16" s="1140" t="s">
        <v>157</v>
      </c>
      <c r="I16" s="993" t="s">
        <v>43</v>
      </c>
      <c r="J16" s="991" t="s">
        <v>2831</v>
      </c>
      <c r="K16" s="985" t="s">
        <v>424</v>
      </c>
      <c r="L16" s="985">
        <v>3.137753316E9</v>
      </c>
      <c r="M16" s="985" t="s">
        <v>2832</v>
      </c>
      <c r="N16" s="985" t="s">
        <v>46</v>
      </c>
      <c r="O16" s="985" t="s">
        <v>785</v>
      </c>
      <c r="P16" s="985" t="s">
        <v>2301</v>
      </c>
      <c r="Q16" s="985" t="s">
        <v>49</v>
      </c>
      <c r="R16" s="985" t="s">
        <v>424</v>
      </c>
      <c r="S16" s="985" t="s">
        <v>2833</v>
      </c>
      <c r="T16" s="985" t="s">
        <v>787</v>
      </c>
      <c r="U16" s="985" t="s">
        <v>2833</v>
      </c>
      <c r="V16" s="991" t="s">
        <v>2834</v>
      </c>
      <c r="W16" s="985">
        <v>3.218638721E9</v>
      </c>
      <c r="X16" s="991" t="s">
        <v>2835</v>
      </c>
      <c r="Y16" s="985"/>
      <c r="Z16" s="985"/>
      <c r="AA16" s="1138" t="s">
        <v>2836</v>
      </c>
      <c r="AB16" s="996" t="s">
        <v>2838</v>
      </c>
      <c r="AC16" s="998" t="s">
        <v>2552</v>
      </c>
      <c r="AD16" s="999"/>
      <c r="AE16" s="999"/>
      <c r="AF16" s="999"/>
      <c r="AG16" s="999"/>
      <c r="AH16" s="999"/>
      <c r="AI16" s="999"/>
      <c r="AJ16" s="999"/>
      <c r="AK16" s="999"/>
      <c r="AL16" s="999"/>
      <c r="AM16" s="999"/>
      <c r="AN16" s="1001"/>
      <c r="AO16" s="1001"/>
      <c r="AP16" s="1001"/>
    </row>
    <row r="17">
      <c r="A17" s="1003"/>
      <c r="B17" s="981">
        <v>15.0</v>
      </c>
      <c r="C17" s="1026" t="s">
        <v>2841</v>
      </c>
      <c r="D17" s="1028" t="s">
        <v>453</v>
      </c>
      <c r="E17" s="1030">
        <v>1.089598326E9</v>
      </c>
      <c r="F17" s="1033">
        <v>38023.0</v>
      </c>
      <c r="G17" s="1035">
        <v>14.0</v>
      </c>
      <c r="H17" s="1028" t="s">
        <v>157</v>
      </c>
      <c r="I17" s="1028" t="s">
        <v>76</v>
      </c>
      <c r="J17" s="1039" t="s">
        <v>2842</v>
      </c>
      <c r="K17" s="1028">
        <v>3415191.0</v>
      </c>
      <c r="L17" s="1028">
        <v>3.142331801E9</v>
      </c>
      <c r="M17" s="1028" t="s">
        <v>2843</v>
      </c>
      <c r="N17" s="1028" t="s">
        <v>46</v>
      </c>
      <c r="O17" s="1028" t="s">
        <v>89</v>
      </c>
      <c r="P17" s="1028" t="s">
        <v>1278</v>
      </c>
      <c r="Q17" s="1028" t="s">
        <v>49</v>
      </c>
      <c r="R17" s="1028" t="s">
        <v>424</v>
      </c>
      <c r="S17" s="1028" t="s">
        <v>51</v>
      </c>
      <c r="T17" s="1028" t="s">
        <v>271</v>
      </c>
      <c r="U17" s="1028"/>
      <c r="V17" s="1039" t="s">
        <v>2845</v>
      </c>
      <c r="W17" s="1028">
        <v>3.225268413E9</v>
      </c>
      <c r="X17" s="1039" t="s">
        <v>2846</v>
      </c>
      <c r="Y17" s="1028">
        <v>3.142331801E9</v>
      </c>
      <c r="Z17" s="1028"/>
      <c r="AA17" s="1149" t="s">
        <v>2847</v>
      </c>
      <c r="AB17" s="1041" t="s">
        <v>2862</v>
      </c>
      <c r="AC17" s="1047" t="s">
        <v>2462</v>
      </c>
      <c r="AD17" s="1049"/>
      <c r="AE17" s="1049"/>
      <c r="AF17" s="1049"/>
      <c r="AG17" s="1049"/>
      <c r="AH17" s="1049"/>
      <c r="AI17" s="1049"/>
      <c r="AJ17" s="1049"/>
      <c r="AK17" s="1049"/>
      <c r="AL17" s="1049"/>
      <c r="AM17" s="1049"/>
      <c r="AN17" s="1053"/>
      <c r="AO17" s="1053"/>
      <c r="AP17" s="1053"/>
    </row>
    <row r="18" ht="16.5" customHeight="1">
      <c r="A18" s="1003"/>
      <c r="B18" s="730">
        <v>16.0</v>
      </c>
      <c r="C18" s="1021" t="s">
        <v>2863</v>
      </c>
      <c r="D18" s="158" t="s">
        <v>453</v>
      </c>
      <c r="E18" s="158">
        <v>1.137059312E9</v>
      </c>
      <c r="F18" s="1151">
        <v>38649.0</v>
      </c>
      <c r="G18" s="158">
        <v>12.0</v>
      </c>
      <c r="H18" s="158" t="s">
        <v>157</v>
      </c>
      <c r="I18" s="158" t="s">
        <v>86</v>
      </c>
      <c r="J18" s="160" t="s">
        <v>2865</v>
      </c>
      <c r="K18" s="158">
        <v>3441698.0</v>
      </c>
      <c r="L18" s="158">
        <v>3.117355169E9</v>
      </c>
      <c r="M18" s="1152" t="s">
        <v>2866</v>
      </c>
      <c r="N18" s="158" t="s">
        <v>46</v>
      </c>
      <c r="O18" s="158" t="s">
        <v>104</v>
      </c>
      <c r="P18" s="158" t="s">
        <v>1019</v>
      </c>
      <c r="Q18" s="158" t="s">
        <v>49</v>
      </c>
      <c r="R18" s="158" t="s">
        <v>424</v>
      </c>
      <c r="S18" s="158" t="s">
        <v>115</v>
      </c>
      <c r="T18" s="158" t="s">
        <v>271</v>
      </c>
      <c r="U18" s="154" t="s">
        <v>2394</v>
      </c>
      <c r="V18" s="160" t="s">
        <v>2867</v>
      </c>
      <c r="W18" s="158">
        <v>3.128160338E9</v>
      </c>
      <c r="X18" s="160" t="s">
        <v>2868</v>
      </c>
      <c r="Y18" s="158">
        <v>3.117355169E9</v>
      </c>
      <c r="Z18" s="779">
        <v>43400.0</v>
      </c>
      <c r="AA18" s="153" t="s">
        <v>2869</v>
      </c>
      <c r="AB18" s="314" t="s">
        <v>1953</v>
      </c>
      <c r="AC18" s="308" t="s">
        <v>2450</v>
      </c>
      <c r="AD18" s="1024"/>
      <c r="AE18" s="1024"/>
      <c r="AF18" s="1024"/>
      <c r="AG18" s="1024"/>
      <c r="AH18" s="1024"/>
      <c r="AI18" s="1024"/>
      <c r="AJ18" s="1024"/>
      <c r="AK18" s="1024"/>
      <c r="AL18" s="1024"/>
      <c r="AM18" s="1024"/>
      <c r="AN18" s="1024"/>
      <c r="AO18" s="1024"/>
      <c r="AP18" s="1024"/>
    </row>
    <row r="19">
      <c r="A19" s="1003"/>
      <c r="B19" s="981">
        <v>17.0</v>
      </c>
      <c r="C19" s="991" t="s">
        <v>2870</v>
      </c>
      <c r="D19" s="1154" t="s">
        <v>453</v>
      </c>
      <c r="E19" s="987">
        <v>1.137059891E9</v>
      </c>
      <c r="F19" s="989">
        <v>39071.0</v>
      </c>
      <c r="G19" s="985">
        <v>10.0</v>
      </c>
      <c r="H19" s="1168" t="s">
        <v>682</v>
      </c>
      <c r="I19" s="985"/>
      <c r="J19" s="1138" t="s">
        <v>2907</v>
      </c>
      <c r="K19" s="993" t="s">
        <v>424</v>
      </c>
      <c r="L19" s="985">
        <v>3.172821411E9</v>
      </c>
      <c r="M19" s="993" t="s">
        <v>2908</v>
      </c>
      <c r="N19" s="1168" t="s">
        <v>46</v>
      </c>
      <c r="O19" s="1047" t="s">
        <v>46</v>
      </c>
      <c r="P19" s="993" t="s">
        <v>2910</v>
      </c>
      <c r="Q19" s="985" t="s">
        <v>2911</v>
      </c>
      <c r="R19" s="985" t="s">
        <v>1368</v>
      </c>
      <c r="S19" s="985" t="s">
        <v>424</v>
      </c>
      <c r="T19" s="985" t="s">
        <v>248</v>
      </c>
      <c r="U19" s="1169">
        <v>42917.0</v>
      </c>
      <c r="V19" s="991" t="s">
        <v>2914</v>
      </c>
      <c r="W19" s="985">
        <v>3.172821411E9</v>
      </c>
      <c r="X19" s="991" t="s">
        <v>2915</v>
      </c>
      <c r="Y19" s="985">
        <v>3.156713128E9</v>
      </c>
      <c r="Z19" s="985"/>
      <c r="AA19" s="1170"/>
      <c r="AB19" s="991" t="s">
        <v>2919</v>
      </c>
      <c r="AC19" s="985"/>
      <c r="AE19" s="999"/>
      <c r="AF19" s="999"/>
      <c r="AG19" s="999"/>
      <c r="AH19" s="999"/>
      <c r="AI19" s="999"/>
      <c r="AJ19" s="999"/>
      <c r="AK19" s="999"/>
      <c r="AL19" s="999"/>
      <c r="AM19" s="1172"/>
      <c r="AN19" s="1172"/>
      <c r="AO19" s="1172"/>
      <c r="AP19" s="1172"/>
    </row>
    <row r="20">
      <c r="A20" s="1003"/>
      <c r="B20" s="981">
        <v>18.0</v>
      </c>
      <c r="C20" s="1039" t="s">
        <v>2920</v>
      </c>
      <c r="D20" s="1028" t="s">
        <v>2921</v>
      </c>
      <c r="E20" s="1028">
        <v>1.089382597E9</v>
      </c>
      <c r="F20" s="1174">
        <v>39079.0</v>
      </c>
      <c r="G20" s="1035">
        <v>11.0</v>
      </c>
      <c r="H20" s="1168" t="s">
        <v>157</v>
      </c>
      <c r="I20" s="1028" t="s">
        <v>76</v>
      </c>
      <c r="J20" s="1039" t="s">
        <v>2922</v>
      </c>
      <c r="K20" s="993" t="s">
        <v>424</v>
      </c>
      <c r="L20" s="985">
        <v>3.216246066E9</v>
      </c>
      <c r="M20" s="993" t="s">
        <v>2923</v>
      </c>
      <c r="N20" s="1168" t="s">
        <v>46</v>
      </c>
      <c r="O20" s="998" t="s">
        <v>46</v>
      </c>
      <c r="P20" s="985" t="s">
        <v>89</v>
      </c>
      <c r="Q20" s="985" t="s">
        <v>2924</v>
      </c>
      <c r="R20" s="985" t="s">
        <v>49</v>
      </c>
      <c r="S20" s="985" t="s">
        <v>50</v>
      </c>
      <c r="T20" s="985" t="s">
        <v>2925</v>
      </c>
      <c r="U20" s="1009">
        <v>41318.0</v>
      </c>
      <c r="V20" s="991" t="s">
        <v>2926</v>
      </c>
      <c r="W20" s="985">
        <v>3457514.0</v>
      </c>
      <c r="X20" s="991" t="s">
        <v>2927</v>
      </c>
      <c r="Y20" s="985">
        <v>3.216246066E9</v>
      </c>
      <c r="Z20" s="1176"/>
      <c r="AA20" s="1108" t="s">
        <v>2929</v>
      </c>
      <c r="AB20" s="1170"/>
      <c r="AC20" s="998" t="s">
        <v>2552</v>
      </c>
      <c r="AE20" s="1177"/>
      <c r="AF20" s="999"/>
      <c r="AG20" s="999"/>
      <c r="AH20" s="999"/>
      <c r="AI20" s="999"/>
      <c r="AJ20" s="999"/>
      <c r="AK20" s="999"/>
      <c r="AL20" s="999"/>
      <c r="AM20" s="1172"/>
      <c r="AN20" s="1172"/>
      <c r="AO20" s="1172"/>
      <c r="AP20" s="1172"/>
    </row>
    <row r="21">
      <c r="A21" s="1003"/>
      <c r="B21" s="981">
        <v>19.0</v>
      </c>
      <c r="C21" s="1178" t="s">
        <v>2932</v>
      </c>
      <c r="D21" s="1179" t="s">
        <v>695</v>
      </c>
      <c r="E21" s="1179">
        <v>1.089067239E9</v>
      </c>
      <c r="F21" s="1196">
        <v>40124.0</v>
      </c>
      <c r="G21" s="1179">
        <v>9.0</v>
      </c>
      <c r="H21" s="1168" t="s">
        <v>682</v>
      </c>
      <c r="I21" s="1179" t="s">
        <v>86</v>
      </c>
      <c r="J21" s="1197" t="s">
        <v>3031</v>
      </c>
      <c r="K21" s="993" t="s">
        <v>424</v>
      </c>
      <c r="L21" s="1179">
        <v>3.147969939E9</v>
      </c>
      <c r="M21" s="1179" t="s">
        <v>3044</v>
      </c>
      <c r="N21" s="1168" t="s">
        <v>46</v>
      </c>
      <c r="O21" s="1179" t="s">
        <v>245</v>
      </c>
      <c r="P21" s="1179" t="s">
        <v>864</v>
      </c>
      <c r="Q21" s="1179" t="s">
        <v>3046</v>
      </c>
      <c r="R21" s="1179" t="s">
        <v>1380</v>
      </c>
      <c r="S21" s="985" t="s">
        <v>50</v>
      </c>
      <c r="T21" s="1179" t="s">
        <v>221</v>
      </c>
      <c r="U21" s="1179" t="s">
        <v>1369</v>
      </c>
      <c r="V21" s="1197" t="s">
        <v>3048</v>
      </c>
      <c r="W21" s="1179">
        <v>3.147969939E9</v>
      </c>
      <c r="X21" s="1178" t="s">
        <v>3049</v>
      </c>
      <c r="Y21" s="1198" t="s">
        <v>3051</v>
      </c>
      <c r="Z21" s="1198"/>
      <c r="AA21" s="1200" t="s">
        <v>3056</v>
      </c>
      <c r="AB21" s="1170"/>
      <c r="AC21" s="1179" t="s">
        <v>3063</v>
      </c>
      <c r="AE21" s="1201"/>
      <c r="AF21" s="999"/>
      <c r="AG21" s="999"/>
      <c r="AH21" s="999"/>
      <c r="AI21" s="999"/>
      <c r="AJ21" s="999"/>
      <c r="AK21" s="999"/>
      <c r="AL21" s="999"/>
      <c r="AM21" s="1172"/>
      <c r="AN21" s="1172"/>
      <c r="AO21" s="1172"/>
      <c r="AP21" s="1172"/>
    </row>
    <row r="22">
      <c r="A22" s="1003"/>
      <c r="B22" s="981">
        <v>20.0</v>
      </c>
      <c r="C22" s="1138" t="s">
        <v>3068</v>
      </c>
      <c r="D22" s="985" t="s">
        <v>695</v>
      </c>
      <c r="E22" s="985">
        <v>1.089382416E9</v>
      </c>
      <c r="F22" s="1203">
        <v>39020.0</v>
      </c>
      <c r="G22" s="985">
        <v>11.0</v>
      </c>
      <c r="H22" s="1168" t="s">
        <v>157</v>
      </c>
      <c r="I22" s="985" t="s">
        <v>76</v>
      </c>
      <c r="J22" s="991" t="s">
        <v>3079</v>
      </c>
      <c r="K22" s="993" t="s">
        <v>424</v>
      </c>
      <c r="L22" s="985">
        <v>3.122191459E9</v>
      </c>
      <c r="M22" s="174"/>
      <c r="N22" s="1168" t="s">
        <v>46</v>
      </c>
      <c r="O22" s="985" t="s">
        <v>46</v>
      </c>
      <c r="P22" s="985" t="s">
        <v>89</v>
      </c>
      <c r="Q22" s="985" t="s">
        <v>3081</v>
      </c>
      <c r="R22" s="985" t="s">
        <v>166</v>
      </c>
      <c r="S22" s="985" t="s">
        <v>3082</v>
      </c>
      <c r="T22" s="985" t="s">
        <v>1099</v>
      </c>
      <c r="U22" s="1169">
        <v>42401.0</v>
      </c>
      <c r="V22" s="991" t="s">
        <v>3084</v>
      </c>
      <c r="W22" s="985">
        <v>3.122191459E9</v>
      </c>
      <c r="X22" s="991" t="s">
        <v>3085</v>
      </c>
      <c r="Y22" s="985">
        <v>3.122191459E9</v>
      </c>
      <c r="Z22" s="1176"/>
      <c r="AA22" s="1138" t="s">
        <v>3087</v>
      </c>
      <c r="AB22" s="1170"/>
      <c r="AC22" s="998" t="s">
        <v>1960</v>
      </c>
      <c r="AE22" s="1177"/>
      <c r="AF22" s="999"/>
      <c r="AG22" s="999"/>
      <c r="AH22" s="999"/>
      <c r="AI22" s="999"/>
      <c r="AJ22" s="999"/>
      <c r="AK22" s="999"/>
      <c r="AL22" s="999"/>
      <c r="AM22" s="1172"/>
      <c r="AN22" s="1172"/>
      <c r="AO22" s="1172"/>
      <c r="AP22" s="1172"/>
    </row>
    <row r="23">
      <c r="A23" s="1003"/>
      <c r="B23" s="981">
        <v>21.0</v>
      </c>
      <c r="C23" s="1205" t="s">
        <v>3088</v>
      </c>
      <c r="D23" s="1206" t="s">
        <v>283</v>
      </c>
      <c r="E23" s="1206">
        <v>1.128905328E9</v>
      </c>
      <c r="F23" s="1209">
        <v>39185.0</v>
      </c>
      <c r="G23" s="1210">
        <v>11.0</v>
      </c>
      <c r="H23" s="1212" t="s">
        <v>157</v>
      </c>
      <c r="I23" s="1206" t="s">
        <v>76</v>
      </c>
      <c r="J23" s="1214" t="s">
        <v>3118</v>
      </c>
      <c r="K23" s="1216">
        <v>3423309.0</v>
      </c>
      <c r="L23" s="1216">
        <v>3.113304772E9</v>
      </c>
      <c r="M23" s="1216" t="s">
        <v>3129</v>
      </c>
      <c r="N23" s="1212" t="s">
        <v>46</v>
      </c>
      <c r="O23" s="1217" t="s">
        <v>47</v>
      </c>
      <c r="P23" s="1216" t="s">
        <v>47</v>
      </c>
      <c r="Q23" s="1216" t="s">
        <v>49</v>
      </c>
      <c r="R23" s="1206" t="s">
        <v>49</v>
      </c>
      <c r="S23" s="1216" t="s">
        <v>343</v>
      </c>
      <c r="T23" s="1216" t="s">
        <v>271</v>
      </c>
      <c r="U23" s="1209">
        <v>40588.0</v>
      </c>
      <c r="V23" s="1205" t="s">
        <v>3142</v>
      </c>
      <c r="W23" s="1206" t="s">
        <v>3144</v>
      </c>
      <c r="X23" s="1205" t="s">
        <v>3145</v>
      </c>
      <c r="Y23" s="1206">
        <v>3.113304772E9</v>
      </c>
      <c r="Z23" s="1219"/>
      <c r="AA23" s="1220"/>
      <c r="AB23" s="1221" t="s">
        <v>3157</v>
      </c>
      <c r="AC23" s="1224" t="s">
        <v>2552</v>
      </c>
      <c r="AD23" s="49"/>
      <c r="AE23" s="398"/>
      <c r="AF23" s="1172"/>
      <c r="AG23" s="1172"/>
      <c r="AH23" s="1172"/>
      <c r="AI23" s="1172"/>
      <c r="AJ23" s="1172"/>
      <c r="AK23" s="1172"/>
      <c r="AL23" s="1172"/>
      <c r="AM23" s="1172"/>
      <c r="AN23" s="1172"/>
      <c r="AO23" s="1172"/>
      <c r="AP23" s="1172"/>
    </row>
    <row r="24">
      <c r="A24" s="1003"/>
      <c r="B24" s="981">
        <v>22.0</v>
      </c>
      <c r="C24" s="991" t="s">
        <v>3170</v>
      </c>
      <c r="D24" s="1226" t="s">
        <v>453</v>
      </c>
      <c r="E24" s="985">
        <v>1.092852461E9</v>
      </c>
      <c r="F24" s="1139">
        <v>39022.0</v>
      </c>
      <c r="G24" s="985">
        <v>11.0</v>
      </c>
      <c r="H24" s="1168" t="s">
        <v>157</v>
      </c>
      <c r="I24" s="985" t="s">
        <v>76</v>
      </c>
      <c r="J24" s="991" t="s">
        <v>3176</v>
      </c>
      <c r="K24" s="993"/>
      <c r="L24" s="985">
        <v>3.117679861E9</v>
      </c>
      <c r="M24" s="174"/>
      <c r="N24" s="1168" t="s">
        <v>46</v>
      </c>
      <c r="O24" s="985" t="s">
        <v>46</v>
      </c>
      <c r="P24" s="985" t="s">
        <v>89</v>
      </c>
      <c r="Q24" s="985" t="s">
        <v>2924</v>
      </c>
      <c r="R24" s="985" t="s">
        <v>1368</v>
      </c>
      <c r="S24" s="985" t="s">
        <v>50</v>
      </c>
      <c r="T24" s="985" t="s">
        <v>248</v>
      </c>
      <c r="U24" s="1169">
        <v>42826.0</v>
      </c>
      <c r="V24" s="991" t="s">
        <v>3177</v>
      </c>
      <c r="W24" s="985">
        <v>3.117679861E9</v>
      </c>
      <c r="X24" s="991" t="s">
        <v>3178</v>
      </c>
      <c r="Y24" s="985">
        <v>3.146941738E9</v>
      </c>
      <c r="Z24" s="1176"/>
      <c r="AA24" s="1228" t="s">
        <v>3179</v>
      </c>
      <c r="AB24" s="991" t="s">
        <v>3183</v>
      </c>
      <c r="AC24" s="985" t="s">
        <v>2481</v>
      </c>
      <c r="AE24" s="1177"/>
      <c r="AF24" s="999"/>
      <c r="AG24" s="999"/>
      <c r="AH24" s="999"/>
      <c r="AI24" s="999"/>
      <c r="AJ24" s="999"/>
      <c r="AK24" s="999"/>
      <c r="AL24" s="999"/>
      <c r="AM24" s="1172"/>
      <c r="AN24" s="1172"/>
      <c r="AO24" s="1172"/>
      <c r="AP24" s="1172"/>
    </row>
    <row r="25">
      <c r="A25" s="1003"/>
      <c r="B25" s="981">
        <v>23.0</v>
      </c>
      <c r="C25" s="1108" t="s">
        <v>3185</v>
      </c>
      <c r="D25" s="998" t="s">
        <v>2826</v>
      </c>
      <c r="E25" s="998">
        <v>1.08882785E9</v>
      </c>
      <c r="F25" s="1109">
        <v>38888.0</v>
      </c>
      <c r="G25" s="1127">
        <v>11.0</v>
      </c>
      <c r="H25" s="1168" t="s">
        <v>157</v>
      </c>
      <c r="I25" s="1127" t="s">
        <v>43</v>
      </c>
      <c r="J25" s="996" t="s">
        <v>3186</v>
      </c>
      <c r="K25" s="993" t="s">
        <v>424</v>
      </c>
      <c r="L25" s="998">
        <v>3.117160832E9</v>
      </c>
      <c r="M25" s="1230" t="s">
        <v>3187</v>
      </c>
      <c r="N25" s="1168" t="s">
        <v>46</v>
      </c>
      <c r="O25" s="998" t="s">
        <v>816</v>
      </c>
      <c r="P25" s="998" t="s">
        <v>3188</v>
      </c>
      <c r="Q25" s="998" t="s">
        <v>364</v>
      </c>
      <c r="R25" s="998" t="s">
        <v>166</v>
      </c>
      <c r="S25" s="998" t="s">
        <v>3189</v>
      </c>
      <c r="T25" s="998" t="s">
        <v>850</v>
      </c>
      <c r="U25" s="998" t="s">
        <v>169</v>
      </c>
      <c r="V25" s="996" t="s">
        <v>3190</v>
      </c>
      <c r="W25" s="998">
        <v>3.117160832E9</v>
      </c>
      <c r="X25" s="996" t="s">
        <v>3191</v>
      </c>
      <c r="Y25" s="998">
        <v>3.053414268E9</v>
      </c>
      <c r="Z25" s="1176"/>
      <c r="AA25" s="1228" t="s">
        <v>3192</v>
      </c>
      <c r="AB25" s="1108" t="s">
        <v>1953</v>
      </c>
      <c r="AC25" s="993" t="s">
        <v>2450</v>
      </c>
      <c r="AE25" s="1177"/>
      <c r="AF25" s="999"/>
      <c r="AG25" s="999"/>
      <c r="AH25" s="999"/>
      <c r="AI25" s="999"/>
      <c r="AJ25" s="999"/>
      <c r="AK25" s="999"/>
      <c r="AL25" s="999"/>
      <c r="AM25" s="1172"/>
      <c r="AN25" s="1172"/>
      <c r="AO25" s="1172"/>
      <c r="AP25" s="1172"/>
    </row>
    <row r="26">
      <c r="A26" s="1003"/>
      <c r="B26" s="981">
        <v>24.0</v>
      </c>
      <c r="C26" s="1178" t="s">
        <v>3193</v>
      </c>
      <c r="D26" s="1179" t="s">
        <v>695</v>
      </c>
      <c r="E26" s="1179">
        <v>1.142514419E9</v>
      </c>
      <c r="F26" s="1236">
        <v>39139.0</v>
      </c>
      <c r="G26" s="1179">
        <v>10.0</v>
      </c>
      <c r="H26" s="1179" t="s">
        <v>157</v>
      </c>
      <c r="I26" s="1179" t="s">
        <v>76</v>
      </c>
      <c r="J26" s="1197" t="s">
        <v>3205</v>
      </c>
      <c r="K26" s="993" t="s">
        <v>424</v>
      </c>
      <c r="L26" s="1179">
        <v>3.134673636E9</v>
      </c>
      <c r="M26" s="1179" t="s">
        <v>3206</v>
      </c>
      <c r="N26" s="1179" t="s">
        <v>46</v>
      </c>
      <c r="O26" s="1179" t="s">
        <v>47</v>
      </c>
      <c r="P26" s="1179" t="s">
        <v>3207</v>
      </c>
      <c r="Q26" s="1179" t="s">
        <v>49</v>
      </c>
      <c r="R26" s="1179" t="s">
        <v>50</v>
      </c>
      <c r="S26" s="1179" t="s">
        <v>115</v>
      </c>
      <c r="T26" s="1179" t="s">
        <v>271</v>
      </c>
      <c r="U26" s="1238">
        <v>42795.0</v>
      </c>
      <c r="V26" s="1197" t="s">
        <v>3211</v>
      </c>
      <c r="W26" s="1179">
        <v>3.134673636E9</v>
      </c>
      <c r="X26" s="1179" t="s">
        <v>3213</v>
      </c>
      <c r="Y26" s="1179">
        <v>3.233190608E9</v>
      </c>
      <c r="Z26" s="1179"/>
      <c r="AA26" s="1197" t="s">
        <v>3215</v>
      </c>
      <c r="AB26" s="1197" t="s">
        <v>3217</v>
      </c>
      <c r="AC26" s="1179" t="s">
        <v>2481</v>
      </c>
      <c r="AE26" s="1177"/>
      <c r="AF26" s="999"/>
      <c r="AG26" s="999"/>
      <c r="AH26" s="999"/>
      <c r="AI26" s="999"/>
      <c r="AJ26" s="999"/>
      <c r="AK26" s="999"/>
      <c r="AL26" s="999"/>
      <c r="AM26" s="1001"/>
      <c r="AN26" s="1001"/>
      <c r="AO26" s="1001"/>
      <c r="AP26" s="1001"/>
    </row>
    <row r="27">
      <c r="A27" s="1003"/>
      <c r="B27" s="981">
        <v>25.0</v>
      </c>
      <c r="C27" s="1240" t="s">
        <v>3221</v>
      </c>
      <c r="D27" s="1028" t="s">
        <v>2921</v>
      </c>
      <c r="E27" s="1028">
        <v>1.137060429E9</v>
      </c>
      <c r="F27" s="1174">
        <v>39295.0</v>
      </c>
      <c r="G27" s="1242">
        <v>10.0</v>
      </c>
      <c r="H27" s="1247" t="s">
        <v>157</v>
      </c>
      <c r="I27" s="1028" t="s">
        <v>76</v>
      </c>
      <c r="J27" s="1138" t="s">
        <v>3259</v>
      </c>
      <c r="K27" s="985" t="s">
        <v>1024</v>
      </c>
      <c r="L27" s="985">
        <v>3.20809862E9</v>
      </c>
      <c r="M27" s="985" t="s">
        <v>3261</v>
      </c>
      <c r="N27" s="985" t="s">
        <v>46</v>
      </c>
      <c r="O27" s="993" t="s">
        <v>89</v>
      </c>
      <c r="P27" s="993" t="s">
        <v>89</v>
      </c>
      <c r="Q27" s="985" t="s">
        <v>49</v>
      </c>
      <c r="R27" s="985" t="s">
        <v>50</v>
      </c>
      <c r="S27" s="985" t="s">
        <v>221</v>
      </c>
      <c r="T27" s="985" t="s">
        <v>271</v>
      </c>
      <c r="U27" s="1249">
        <v>40575.0</v>
      </c>
      <c r="V27" s="1250" t="s">
        <v>3274</v>
      </c>
      <c r="W27" s="985">
        <v>3.20809862E9</v>
      </c>
      <c r="X27" s="991" t="s">
        <v>3285</v>
      </c>
      <c r="Y27" s="985">
        <v>3.105630264E9</v>
      </c>
      <c r="Z27" s="1252"/>
      <c r="AA27" s="1253" t="s">
        <v>3294</v>
      </c>
      <c r="AB27" s="1255" t="s">
        <v>2838</v>
      </c>
      <c r="AC27" s="998" t="s">
        <v>2481</v>
      </c>
      <c r="AE27" s="1177"/>
      <c r="AF27" s="999"/>
      <c r="AG27" s="999"/>
      <c r="AH27" s="999"/>
      <c r="AI27" s="999"/>
      <c r="AJ27" s="999"/>
      <c r="AK27" s="999"/>
      <c r="AL27" s="999"/>
      <c r="AM27" s="1001"/>
      <c r="AN27" s="1001"/>
      <c r="AO27" s="1001"/>
      <c r="AP27" s="1001"/>
    </row>
    <row r="28">
      <c r="A28" s="1003"/>
      <c r="B28" s="981">
        <v>26.0</v>
      </c>
      <c r="C28" s="991" t="s">
        <v>3317</v>
      </c>
      <c r="D28" s="985" t="s">
        <v>283</v>
      </c>
      <c r="E28" s="985">
        <v>1.089384941E9</v>
      </c>
      <c r="F28" s="1139">
        <v>39843.0</v>
      </c>
      <c r="G28" s="985">
        <v>9.0</v>
      </c>
      <c r="H28" s="985" t="s">
        <v>157</v>
      </c>
      <c r="I28" s="985" t="s">
        <v>76</v>
      </c>
      <c r="J28" s="991" t="s">
        <v>3321</v>
      </c>
      <c r="K28" s="985">
        <v>3208006.0</v>
      </c>
      <c r="L28" s="985">
        <v>3.155884295E9</v>
      </c>
      <c r="M28" s="1016" t="s">
        <v>3324</v>
      </c>
      <c r="N28" s="985" t="s">
        <v>46</v>
      </c>
      <c r="O28" s="985" t="s">
        <v>47</v>
      </c>
      <c r="P28" s="1028" t="s">
        <v>3331</v>
      </c>
      <c r="Q28" s="985" t="s">
        <v>49</v>
      </c>
      <c r="R28" s="1028" t="s">
        <v>50</v>
      </c>
      <c r="S28" s="1028" t="s">
        <v>3332</v>
      </c>
      <c r="T28" s="985" t="s">
        <v>271</v>
      </c>
      <c r="U28" s="1127" t="s">
        <v>2506</v>
      </c>
      <c r="V28" s="991" t="s">
        <v>3339</v>
      </c>
      <c r="W28" s="985">
        <v>3.18328811E9</v>
      </c>
      <c r="X28" s="991" t="s">
        <v>3341</v>
      </c>
      <c r="Y28" s="985">
        <v>3.184055097E9</v>
      </c>
      <c r="Z28" s="985"/>
      <c r="AA28" s="1138" t="s">
        <v>3343</v>
      </c>
      <c r="AB28" s="996" t="s">
        <v>1350</v>
      </c>
      <c r="AC28" s="998"/>
      <c r="AE28" s="1177"/>
      <c r="AF28" s="999"/>
      <c r="AG28" s="999"/>
      <c r="AH28" s="999"/>
      <c r="AI28" s="999"/>
      <c r="AJ28" s="999"/>
      <c r="AK28" s="999"/>
      <c r="AL28" s="999"/>
      <c r="AM28" s="1001"/>
      <c r="AN28" s="1001"/>
      <c r="AO28" s="1001"/>
      <c r="AP28" s="1001"/>
    </row>
    <row r="29">
      <c r="A29" s="1003"/>
      <c r="B29" s="981">
        <v>27.0</v>
      </c>
      <c r="C29" s="991" t="s">
        <v>3346</v>
      </c>
      <c r="D29" s="985" t="s">
        <v>283</v>
      </c>
      <c r="E29" s="985">
        <v>1.137060434E9</v>
      </c>
      <c r="F29" s="1139">
        <v>39296.0</v>
      </c>
      <c r="G29" s="985">
        <v>10.0</v>
      </c>
      <c r="H29" s="985" t="s">
        <v>157</v>
      </c>
      <c r="I29" s="985" t="s">
        <v>76</v>
      </c>
      <c r="J29" s="991" t="s">
        <v>3347</v>
      </c>
      <c r="K29" s="985">
        <v>3134918.0</v>
      </c>
      <c r="L29" s="985">
        <v>3.122631454E9</v>
      </c>
      <c r="M29" s="1016" t="s">
        <v>3350</v>
      </c>
      <c r="N29" s="985" t="s">
        <v>46</v>
      </c>
      <c r="O29" s="985" t="s">
        <v>1979</v>
      </c>
      <c r="P29" s="1028" t="s">
        <v>3351</v>
      </c>
      <c r="Q29" s="985" t="s">
        <v>49</v>
      </c>
      <c r="R29" s="1028" t="s">
        <v>50</v>
      </c>
      <c r="S29" s="1028" t="s">
        <v>3354</v>
      </c>
      <c r="T29" s="985" t="s">
        <v>271</v>
      </c>
      <c r="U29" s="993" t="s">
        <v>2485</v>
      </c>
      <c r="V29" s="991" t="s">
        <v>3356</v>
      </c>
      <c r="W29" s="985">
        <v>3.2072743E9</v>
      </c>
      <c r="X29" s="991" t="s">
        <v>3358</v>
      </c>
      <c r="Y29" s="985">
        <v>3.112631464E9</v>
      </c>
      <c r="Z29" s="985"/>
      <c r="AA29" s="1108" t="s">
        <v>3360</v>
      </c>
      <c r="AB29" s="996" t="s">
        <v>3362</v>
      </c>
      <c r="AC29" s="998" t="s">
        <v>3363</v>
      </c>
      <c r="AE29" s="1177"/>
      <c r="AF29" s="999"/>
      <c r="AG29" s="999"/>
      <c r="AH29" s="999"/>
      <c r="AI29" s="999"/>
      <c r="AJ29" s="999"/>
      <c r="AK29" s="999"/>
      <c r="AL29" s="999"/>
      <c r="AM29" s="1001"/>
      <c r="AN29" s="1001"/>
      <c r="AO29" s="1001"/>
      <c r="AP29" s="1001"/>
    </row>
    <row r="30">
      <c r="A30" s="1003"/>
      <c r="B30" s="981">
        <v>28.0</v>
      </c>
      <c r="C30" s="1259" t="s">
        <v>3365</v>
      </c>
      <c r="D30" s="985" t="s">
        <v>453</v>
      </c>
      <c r="E30" s="985">
        <v>1.137060776E9</v>
      </c>
      <c r="F30" s="1139">
        <v>39453.0</v>
      </c>
      <c r="G30" s="1260">
        <v>10.0</v>
      </c>
      <c r="H30" s="985" t="s">
        <v>157</v>
      </c>
      <c r="I30" s="985" t="s">
        <v>43</v>
      </c>
      <c r="J30" s="1138" t="s">
        <v>3380</v>
      </c>
      <c r="K30" s="985">
        <v>3425564.0</v>
      </c>
      <c r="L30" s="985">
        <v>3.155819193E9</v>
      </c>
      <c r="M30" s="1016" t="s">
        <v>3383</v>
      </c>
      <c r="N30" s="985" t="s">
        <v>46</v>
      </c>
      <c r="O30" s="985"/>
      <c r="P30" s="1035" t="s">
        <v>3385</v>
      </c>
      <c r="Q30" s="985" t="s">
        <v>49</v>
      </c>
      <c r="R30" s="1028" t="s">
        <v>50</v>
      </c>
      <c r="S30" s="1028" t="s">
        <v>3386</v>
      </c>
      <c r="T30" s="985" t="s">
        <v>271</v>
      </c>
      <c r="U30" s="1009">
        <v>42036.0</v>
      </c>
      <c r="V30" s="991" t="s">
        <v>3388</v>
      </c>
      <c r="W30" s="985">
        <v>3.217762386E9</v>
      </c>
      <c r="X30" s="991" t="s">
        <v>3389</v>
      </c>
      <c r="Y30" s="985">
        <v>3.113415811E9</v>
      </c>
      <c r="Z30" s="1261"/>
      <c r="AA30" s="1263"/>
      <c r="AB30" s="1265" t="s">
        <v>3401</v>
      </c>
      <c r="AC30" s="1267" t="s">
        <v>3407</v>
      </c>
      <c r="AE30" s="1177"/>
      <c r="AF30" s="999"/>
      <c r="AG30" s="999"/>
      <c r="AH30" s="999"/>
      <c r="AI30" s="999"/>
      <c r="AJ30" s="999"/>
      <c r="AK30" s="999"/>
      <c r="AL30" s="999"/>
      <c r="AM30" s="1001"/>
      <c r="AN30" s="1001"/>
      <c r="AO30" s="1001"/>
      <c r="AP30" s="1001"/>
    </row>
    <row r="31">
      <c r="A31" s="1003"/>
      <c r="B31" s="981">
        <v>29.0</v>
      </c>
      <c r="C31" s="1259" t="s">
        <v>3408</v>
      </c>
      <c r="D31" s="993" t="s">
        <v>695</v>
      </c>
      <c r="E31" s="993">
        <v>1.085718795E9</v>
      </c>
      <c r="F31" s="1269">
        <v>39536.0</v>
      </c>
      <c r="G31" s="1260">
        <v>10.0</v>
      </c>
      <c r="H31" s="993" t="s">
        <v>157</v>
      </c>
      <c r="I31" s="993" t="s">
        <v>76</v>
      </c>
      <c r="J31" s="1138" t="s">
        <v>3409</v>
      </c>
      <c r="K31" s="993">
        <v>3446326.0</v>
      </c>
      <c r="L31" s="993">
        <v>3.103894362E9</v>
      </c>
      <c r="M31" s="993" t="s">
        <v>3410</v>
      </c>
      <c r="N31" s="993" t="s">
        <v>46</v>
      </c>
      <c r="O31" s="993" t="s">
        <v>3411</v>
      </c>
      <c r="P31" s="1035" t="s">
        <v>602</v>
      </c>
      <c r="Q31" s="993" t="s">
        <v>49</v>
      </c>
      <c r="R31" s="1035" t="s">
        <v>50</v>
      </c>
      <c r="S31" s="1035" t="s">
        <v>343</v>
      </c>
      <c r="T31" s="993" t="s">
        <v>52</v>
      </c>
      <c r="U31" s="993" t="s">
        <v>3412</v>
      </c>
      <c r="V31" s="1138" t="s">
        <v>3413</v>
      </c>
      <c r="W31" s="993">
        <v>3.103894362E9</v>
      </c>
      <c r="X31" s="1138" t="s">
        <v>3414</v>
      </c>
      <c r="Y31" s="993">
        <v>3.136960507E9</v>
      </c>
      <c r="Z31" s="1271"/>
      <c r="AA31" s="1263" t="s">
        <v>3412</v>
      </c>
      <c r="AB31" s="1265" t="s">
        <v>3416</v>
      </c>
      <c r="AC31" s="1273">
        <v>5.0</v>
      </c>
      <c r="AE31" s="1177"/>
      <c r="AF31" s="999"/>
      <c r="AG31" s="999"/>
      <c r="AH31" s="999"/>
      <c r="AI31" s="999"/>
      <c r="AJ31" s="999"/>
      <c r="AK31" s="999"/>
      <c r="AL31" s="999"/>
      <c r="AM31" s="1001"/>
      <c r="AN31" s="1001"/>
      <c r="AO31" s="1001"/>
      <c r="AP31" s="1001"/>
    </row>
    <row r="32" ht="21.75" customHeight="1">
      <c r="A32" s="1003"/>
      <c r="B32" s="907">
        <v>1.0</v>
      </c>
      <c r="C32" s="1275" t="s">
        <v>3418</v>
      </c>
      <c r="D32" s="357" t="s">
        <v>453</v>
      </c>
      <c r="E32" s="1277">
        <v>1.137059758E9</v>
      </c>
      <c r="F32" s="1278">
        <v>39013.0</v>
      </c>
      <c r="G32" s="357">
        <v>11.0</v>
      </c>
      <c r="H32" s="357" t="s">
        <v>157</v>
      </c>
      <c r="I32" s="357" t="s">
        <v>76</v>
      </c>
      <c r="J32" s="761" t="s">
        <v>3424</v>
      </c>
      <c r="K32" s="357">
        <v>3381224.0</v>
      </c>
      <c r="L32" s="357">
        <v>3.113445422E9</v>
      </c>
      <c r="M32" s="357" t="s">
        <v>3425</v>
      </c>
      <c r="N32" s="357" t="s">
        <v>46</v>
      </c>
      <c r="O32" s="357" t="s">
        <v>104</v>
      </c>
      <c r="P32" s="357" t="s">
        <v>105</v>
      </c>
      <c r="Q32" s="357" t="s">
        <v>49</v>
      </c>
      <c r="R32" s="357" t="s">
        <v>424</v>
      </c>
      <c r="S32" s="357" t="s">
        <v>51</v>
      </c>
      <c r="T32" s="357" t="s">
        <v>943</v>
      </c>
      <c r="U32" s="718" t="s">
        <v>1950</v>
      </c>
      <c r="V32" s="761" t="s">
        <v>3426</v>
      </c>
      <c r="W32" s="357">
        <v>3.113445422E9</v>
      </c>
      <c r="X32" s="761" t="s">
        <v>3427</v>
      </c>
      <c r="Y32" s="357">
        <v>3.113754033E9</v>
      </c>
      <c r="Z32" s="1280">
        <v>43332.0</v>
      </c>
      <c r="AA32" s="1282" t="s">
        <v>3432</v>
      </c>
      <c r="AB32" s="910" t="s">
        <v>3435</v>
      </c>
      <c r="AC32" s="393" t="s">
        <v>2481</v>
      </c>
      <c r="AD32" s="1284"/>
      <c r="AE32" s="1284"/>
      <c r="AF32" s="1284"/>
      <c r="AG32" s="1284"/>
      <c r="AH32" s="1284"/>
      <c r="AI32" s="1284"/>
      <c r="AJ32" s="1284"/>
      <c r="AK32" s="1284"/>
      <c r="AL32" s="1284"/>
      <c r="AM32" s="1284"/>
      <c r="AN32" s="1284"/>
      <c r="AO32" s="1284"/>
      <c r="AP32" s="1284"/>
    </row>
    <row r="33" ht="21.75" customHeight="1">
      <c r="A33" s="1003"/>
      <c r="B33" s="907">
        <v>2.0</v>
      </c>
      <c r="C33" s="1021" t="s">
        <v>3441</v>
      </c>
      <c r="D33" s="158" t="s">
        <v>453</v>
      </c>
      <c r="E33" s="155">
        <v>1.089599758E9</v>
      </c>
      <c r="F33" s="1151">
        <v>38395.0</v>
      </c>
      <c r="G33" s="158">
        <v>12.0</v>
      </c>
      <c r="H33" s="158" t="s">
        <v>157</v>
      </c>
      <c r="I33" s="158" t="s">
        <v>76</v>
      </c>
      <c r="J33" s="160" t="s">
        <v>3444</v>
      </c>
      <c r="K33" s="158">
        <v>3450261.0</v>
      </c>
      <c r="L33" s="158">
        <v>3.165391942E9</v>
      </c>
      <c r="M33" s="1152" t="s">
        <v>3445</v>
      </c>
      <c r="N33" s="158" t="s">
        <v>46</v>
      </c>
      <c r="O33" s="158" t="s">
        <v>2699</v>
      </c>
      <c r="P33" s="158" t="s">
        <v>3446</v>
      </c>
      <c r="Q33" s="158" t="s">
        <v>49</v>
      </c>
      <c r="R33" s="158" t="s">
        <v>424</v>
      </c>
      <c r="S33" s="158" t="s">
        <v>51</v>
      </c>
      <c r="T33" s="158" t="s">
        <v>271</v>
      </c>
      <c r="U33" s="154" t="s">
        <v>2394</v>
      </c>
      <c r="V33" s="160" t="s">
        <v>3447</v>
      </c>
      <c r="W33" s="158">
        <v>3.165391942E9</v>
      </c>
      <c r="X33" s="160" t="s">
        <v>3448</v>
      </c>
      <c r="Y33" s="158">
        <v>3.157627753E9</v>
      </c>
      <c r="Z33" s="1280">
        <v>43332.0</v>
      </c>
      <c r="AA33" s="153" t="s">
        <v>3449</v>
      </c>
      <c r="AB33" s="314" t="s">
        <v>3450</v>
      </c>
      <c r="AC33" s="308" t="s">
        <v>2413</v>
      </c>
      <c r="AD33" s="1284"/>
      <c r="AE33" s="1284"/>
      <c r="AF33" s="1284"/>
      <c r="AG33" s="1284"/>
      <c r="AH33" s="1284"/>
      <c r="AI33" s="1284"/>
      <c r="AJ33" s="1284"/>
      <c r="AK33" s="1284"/>
      <c r="AL33" s="1284"/>
      <c r="AM33" s="1284"/>
      <c r="AN33" s="1284"/>
      <c r="AO33" s="1284"/>
      <c r="AP33" s="1284"/>
    </row>
    <row r="34">
      <c r="A34" s="1288"/>
      <c r="B34" s="1290">
        <v>1.0</v>
      </c>
      <c r="C34" s="519" t="s">
        <v>3460</v>
      </c>
      <c r="D34" s="461" t="s">
        <v>283</v>
      </c>
      <c r="E34" s="577">
        <v>1.0895992E9</v>
      </c>
      <c r="F34" s="1291">
        <v>38232.0</v>
      </c>
      <c r="G34" s="577">
        <v>13.0</v>
      </c>
      <c r="H34" s="659" t="s">
        <v>157</v>
      </c>
      <c r="I34" s="577" t="s">
        <v>717</v>
      </c>
      <c r="J34" s="585" t="s">
        <v>3468</v>
      </c>
      <c r="K34" s="577">
        <v>3459072.0</v>
      </c>
      <c r="L34" s="577">
        <v>3.203768258E9</v>
      </c>
      <c r="M34" s="577" t="s">
        <v>3469</v>
      </c>
      <c r="N34" s="577" t="s">
        <v>46</v>
      </c>
      <c r="O34" s="577" t="s">
        <v>457</v>
      </c>
      <c r="P34" s="577" t="s">
        <v>3472</v>
      </c>
      <c r="Q34" s="577" t="s">
        <v>49</v>
      </c>
      <c r="R34" s="461" t="s">
        <v>50</v>
      </c>
      <c r="S34" s="461" t="s">
        <v>232</v>
      </c>
      <c r="T34" s="461" t="s">
        <v>271</v>
      </c>
      <c r="U34" s="460" t="s">
        <v>2476</v>
      </c>
      <c r="V34" s="519" t="s">
        <v>3473</v>
      </c>
      <c r="W34" s="461">
        <v>3.165367294E9</v>
      </c>
      <c r="X34" s="519" t="s">
        <v>3474</v>
      </c>
      <c r="Y34" s="461">
        <v>3.203768258E9</v>
      </c>
      <c r="Z34" s="1291"/>
      <c r="AA34" s="519"/>
      <c r="AB34" s="463" t="s">
        <v>2838</v>
      </c>
      <c r="AC34" s="486" t="s">
        <v>2462</v>
      </c>
      <c r="AD34" s="183"/>
      <c r="AE34" s="183"/>
      <c r="AF34" s="183"/>
      <c r="AG34" s="1292"/>
      <c r="AH34" s="1292"/>
      <c r="AI34" s="975"/>
      <c r="AJ34" s="975"/>
      <c r="AK34" s="975"/>
      <c r="AL34" s="975"/>
      <c r="AM34" s="1294"/>
      <c r="AN34" s="1294"/>
      <c r="AO34" s="1294"/>
      <c r="AP34" s="1294"/>
    </row>
    <row r="35">
      <c r="A35" s="1288"/>
      <c r="B35" s="1290">
        <v>2.0</v>
      </c>
      <c r="C35" s="585" t="s">
        <v>3486</v>
      </c>
      <c r="D35" s="494" t="s">
        <v>453</v>
      </c>
      <c r="E35" s="577">
        <v>1.089096651E9</v>
      </c>
      <c r="F35" s="554" t="s">
        <v>3489</v>
      </c>
      <c r="G35" s="577">
        <v>13.0</v>
      </c>
      <c r="H35" s="653" t="s">
        <v>157</v>
      </c>
      <c r="I35" s="554" t="s">
        <v>43</v>
      </c>
      <c r="J35" s="585" t="s">
        <v>3490</v>
      </c>
      <c r="K35" s="653" t="s">
        <v>424</v>
      </c>
      <c r="L35" s="653">
        <v>3.15492237E9</v>
      </c>
      <c r="M35" s="653" t="s">
        <v>3492</v>
      </c>
      <c r="N35" s="653" t="s">
        <v>46</v>
      </c>
      <c r="O35" s="577" t="s">
        <v>47</v>
      </c>
      <c r="P35" s="577" t="s">
        <v>3495</v>
      </c>
      <c r="Q35" s="653" t="s">
        <v>49</v>
      </c>
      <c r="R35" s="461" t="s">
        <v>50</v>
      </c>
      <c r="S35" s="653" t="s">
        <v>343</v>
      </c>
      <c r="T35" s="653" t="s">
        <v>271</v>
      </c>
      <c r="U35" s="586" t="s">
        <v>1369</v>
      </c>
      <c r="V35" s="585" t="s">
        <v>3499</v>
      </c>
      <c r="W35" s="577">
        <v>3.15492237E9</v>
      </c>
      <c r="X35" s="585" t="s">
        <v>3500</v>
      </c>
      <c r="Y35" s="577">
        <v>3.108444277E9</v>
      </c>
      <c r="Z35" s="1297"/>
      <c r="AA35" s="519"/>
      <c r="AB35" s="463" t="s">
        <v>3506</v>
      </c>
      <c r="AC35" s="486" t="s">
        <v>2462</v>
      </c>
      <c r="AD35" s="183"/>
      <c r="AE35" s="183"/>
      <c r="AF35" s="183"/>
      <c r="AG35" s="1292"/>
      <c r="AH35" s="1292"/>
      <c r="AI35" s="975"/>
      <c r="AJ35" s="975"/>
      <c r="AK35" s="975"/>
      <c r="AL35" s="975"/>
      <c r="AM35" s="1294"/>
      <c r="AN35" s="1294"/>
      <c r="AO35" s="1294"/>
      <c r="AP35" s="1294"/>
    </row>
    <row r="36">
      <c r="A36" s="1288" t="s">
        <v>3509</v>
      </c>
      <c r="B36" s="1290">
        <v>3.0</v>
      </c>
      <c r="C36" s="1300" t="s">
        <v>3510</v>
      </c>
      <c r="D36" s="461" t="s">
        <v>283</v>
      </c>
      <c r="E36" s="577">
        <v>1.004710119E9</v>
      </c>
      <c r="F36" s="1291">
        <v>36724.0</v>
      </c>
      <c r="G36" s="586">
        <v>18.0</v>
      </c>
      <c r="H36" s="653" t="s">
        <v>682</v>
      </c>
      <c r="I36" s="577" t="s">
        <v>76</v>
      </c>
      <c r="J36" s="585" t="s">
        <v>3521</v>
      </c>
      <c r="K36" s="577" t="s">
        <v>424</v>
      </c>
      <c r="L36" s="577">
        <v>3.125729951E9</v>
      </c>
      <c r="M36" s="577" t="s">
        <v>3523</v>
      </c>
      <c r="N36" s="577" t="s">
        <v>46</v>
      </c>
      <c r="O36" s="577" t="s">
        <v>1520</v>
      </c>
      <c r="P36" s="577" t="s">
        <v>3524</v>
      </c>
      <c r="Q36" s="577" t="s">
        <v>49</v>
      </c>
      <c r="R36" s="461" t="s">
        <v>50</v>
      </c>
      <c r="S36" s="461" t="s">
        <v>248</v>
      </c>
      <c r="T36" s="461" t="s">
        <v>3525</v>
      </c>
      <c r="U36" s="460" t="s">
        <v>1657</v>
      </c>
      <c r="V36" s="519" t="s">
        <v>3528</v>
      </c>
      <c r="W36" s="461">
        <v>3.133811494E9</v>
      </c>
      <c r="X36" s="519" t="s">
        <v>3529</v>
      </c>
      <c r="Y36" s="461">
        <v>3.12631488E9</v>
      </c>
      <c r="Z36" s="1291"/>
      <c r="AA36" s="519"/>
      <c r="AB36" s="463" t="s">
        <v>371</v>
      </c>
      <c r="AC36" s="486"/>
      <c r="AD36" s="975"/>
      <c r="AE36" s="975"/>
      <c r="AF36" s="975"/>
      <c r="AG36" s="975"/>
      <c r="AH36" s="975"/>
      <c r="AI36" s="975"/>
      <c r="AJ36" s="975"/>
      <c r="AK36" s="975"/>
      <c r="AL36" s="975"/>
      <c r="AM36" s="375"/>
      <c r="AN36" s="375"/>
      <c r="AO36" s="375"/>
      <c r="AP36" s="375"/>
    </row>
    <row r="37" ht="18.75" customHeight="1">
      <c r="B37" s="1290">
        <v>4.0</v>
      </c>
      <c r="C37" s="585" t="s">
        <v>3530</v>
      </c>
      <c r="D37" s="577" t="s">
        <v>2921</v>
      </c>
      <c r="E37" s="577">
        <v>1.08993072E9</v>
      </c>
      <c r="F37" s="1304">
        <v>38078.0</v>
      </c>
      <c r="G37" s="577">
        <v>13.0</v>
      </c>
      <c r="H37" s="577" t="s">
        <v>157</v>
      </c>
      <c r="I37" s="577" t="s">
        <v>76</v>
      </c>
      <c r="J37" s="585" t="s">
        <v>3541</v>
      </c>
      <c r="K37" s="577">
        <v>3385196.0</v>
      </c>
      <c r="L37" s="577">
        <v>3.148310516E9</v>
      </c>
      <c r="M37" s="1306" t="s">
        <v>3542</v>
      </c>
      <c r="N37" s="577" t="s">
        <v>46</v>
      </c>
      <c r="O37" s="577" t="s">
        <v>536</v>
      </c>
      <c r="P37" s="577" t="s">
        <v>187</v>
      </c>
      <c r="Q37" s="577" t="s">
        <v>49</v>
      </c>
      <c r="R37" s="577" t="s">
        <v>50</v>
      </c>
      <c r="S37" s="577" t="s">
        <v>343</v>
      </c>
      <c r="T37" s="577" t="s">
        <v>271</v>
      </c>
      <c r="U37" s="586" t="s">
        <v>3545</v>
      </c>
      <c r="V37" s="585" t="s">
        <v>3546</v>
      </c>
      <c r="W37" s="577">
        <v>3.13721054E9</v>
      </c>
      <c r="X37" s="585" t="s">
        <v>3547</v>
      </c>
      <c r="Y37" s="577">
        <v>3.148310516E9</v>
      </c>
      <c r="Z37" s="586" t="s">
        <v>3548</v>
      </c>
      <c r="AA37" s="1308" t="s">
        <v>3549</v>
      </c>
      <c r="AB37" s="1310" t="s">
        <v>2838</v>
      </c>
      <c r="AC37" s="653" t="s">
        <v>2462</v>
      </c>
      <c r="AD37" s="975"/>
      <c r="AE37" s="975"/>
      <c r="AF37" s="975"/>
      <c r="AG37" s="975"/>
      <c r="AH37" s="975"/>
      <c r="AI37" s="975"/>
      <c r="AJ37" s="975"/>
      <c r="AK37" s="975"/>
      <c r="AL37" s="975"/>
      <c r="AM37" s="375"/>
      <c r="AN37" s="375"/>
      <c r="AO37" s="375"/>
      <c r="AP37" s="375"/>
    </row>
    <row r="38">
      <c r="B38" s="1290">
        <v>5.0</v>
      </c>
      <c r="C38" s="519" t="s">
        <v>3552</v>
      </c>
      <c r="D38" s="461" t="s">
        <v>283</v>
      </c>
      <c r="E38" s="461">
        <v>1.088824058E9</v>
      </c>
      <c r="F38" s="1312">
        <v>37949.0</v>
      </c>
      <c r="G38" s="461">
        <v>14.0</v>
      </c>
      <c r="H38" s="461" t="s">
        <v>157</v>
      </c>
      <c r="I38" s="460" t="s">
        <v>76</v>
      </c>
      <c r="J38" s="519" t="s">
        <v>3553</v>
      </c>
      <c r="K38" s="461" t="s">
        <v>1024</v>
      </c>
      <c r="L38" s="461">
        <v>3.217084707E9</v>
      </c>
      <c r="M38" s="1314" t="s">
        <v>3554</v>
      </c>
      <c r="N38" s="461" t="s">
        <v>46</v>
      </c>
      <c r="O38" s="461" t="s">
        <v>89</v>
      </c>
      <c r="P38" s="461" t="s">
        <v>3561</v>
      </c>
      <c r="Q38" s="461" t="s">
        <v>49</v>
      </c>
      <c r="R38" s="461" t="s">
        <v>50</v>
      </c>
      <c r="S38" s="461" t="s">
        <v>51</v>
      </c>
      <c r="T38" s="461" t="s">
        <v>271</v>
      </c>
      <c r="U38" s="460" t="s">
        <v>2394</v>
      </c>
      <c r="V38" s="519" t="s">
        <v>3562</v>
      </c>
      <c r="W38" s="461">
        <v>3.217084707E9</v>
      </c>
      <c r="X38" s="519" t="s">
        <v>3563</v>
      </c>
      <c r="Y38" s="461">
        <v>3.136920292E9</v>
      </c>
      <c r="Z38" s="461"/>
      <c r="AA38" s="481" t="s">
        <v>3564</v>
      </c>
      <c r="AB38" s="463"/>
      <c r="AC38" s="486" t="s">
        <v>2462</v>
      </c>
      <c r="AD38" s="975"/>
      <c r="AE38" s="975"/>
      <c r="AF38" s="975"/>
      <c r="AG38" s="975"/>
      <c r="AH38" s="975"/>
      <c r="AI38" s="975"/>
      <c r="AJ38" s="975"/>
      <c r="AK38" s="975"/>
      <c r="AL38" s="975"/>
      <c r="AM38" s="375"/>
      <c r="AN38" s="375"/>
      <c r="AO38" s="375"/>
      <c r="AP38" s="375"/>
    </row>
    <row r="39">
      <c r="B39" s="1290">
        <v>6.0</v>
      </c>
      <c r="C39" s="629" t="s">
        <v>3565</v>
      </c>
      <c r="D39" s="461" t="s">
        <v>2826</v>
      </c>
      <c r="E39" s="577">
        <v>1.004737347E9</v>
      </c>
      <c r="F39" s="554" t="s">
        <v>3566</v>
      </c>
      <c r="G39" s="577">
        <v>14.0</v>
      </c>
      <c r="H39" s="653" t="s">
        <v>157</v>
      </c>
      <c r="I39" s="554" t="s">
        <v>76</v>
      </c>
      <c r="J39" s="585" t="s">
        <v>3567</v>
      </c>
      <c r="K39" s="653" t="s">
        <v>424</v>
      </c>
      <c r="L39" s="577">
        <v>3.108970171E9</v>
      </c>
      <c r="M39" s="586" t="s">
        <v>3569</v>
      </c>
      <c r="N39" s="653" t="s">
        <v>46</v>
      </c>
      <c r="O39" s="577" t="s">
        <v>457</v>
      </c>
      <c r="P39" s="577" t="s">
        <v>3570</v>
      </c>
      <c r="Q39" s="653" t="s">
        <v>49</v>
      </c>
      <c r="R39" s="461" t="s">
        <v>50</v>
      </c>
      <c r="S39" s="653" t="s">
        <v>51</v>
      </c>
      <c r="T39" s="577" t="s">
        <v>943</v>
      </c>
      <c r="U39" s="653"/>
      <c r="V39" s="585" t="s">
        <v>3571</v>
      </c>
      <c r="W39" s="577">
        <v>3.108970171E9</v>
      </c>
      <c r="X39" s="585" t="s">
        <v>3572</v>
      </c>
      <c r="Y39" s="577">
        <v>3.113858761E9</v>
      </c>
      <c r="Z39" s="1297"/>
      <c r="AA39" s="458" t="s">
        <v>3573</v>
      </c>
      <c r="AB39" s="463" t="s">
        <v>3574</v>
      </c>
      <c r="AC39" s="486" t="s">
        <v>3575</v>
      </c>
      <c r="AD39" s="975"/>
      <c r="AE39" s="975"/>
      <c r="AF39" s="975"/>
      <c r="AG39" s="975"/>
      <c r="AH39" s="975"/>
      <c r="AI39" s="975"/>
      <c r="AJ39" s="975"/>
      <c r="AK39" s="975"/>
      <c r="AL39" s="975"/>
      <c r="AM39" s="375"/>
      <c r="AN39" s="375"/>
      <c r="AO39" s="375"/>
      <c r="AP39" s="375"/>
    </row>
    <row r="40">
      <c r="B40" s="1290">
        <v>7.0</v>
      </c>
      <c r="C40" s="519" t="s">
        <v>3576</v>
      </c>
      <c r="D40" s="461" t="s">
        <v>2921</v>
      </c>
      <c r="E40" s="577">
        <v>1.114540413E9</v>
      </c>
      <c r="F40" s="1291">
        <v>38091.0</v>
      </c>
      <c r="G40" s="577">
        <v>13.0</v>
      </c>
      <c r="H40" s="461" t="s">
        <v>157</v>
      </c>
      <c r="I40" s="577" t="s">
        <v>76</v>
      </c>
      <c r="J40" s="585" t="s">
        <v>3577</v>
      </c>
      <c r="K40" s="577" t="s">
        <v>424</v>
      </c>
      <c r="L40" s="577">
        <v>3.184578823E9</v>
      </c>
      <c r="M40" s="586" t="s">
        <v>3578</v>
      </c>
      <c r="N40" s="577" t="s">
        <v>46</v>
      </c>
      <c r="O40" s="577" t="s">
        <v>785</v>
      </c>
      <c r="P40" s="577" t="s">
        <v>786</v>
      </c>
      <c r="Q40" s="577" t="s">
        <v>49</v>
      </c>
      <c r="R40" s="461" t="s">
        <v>50</v>
      </c>
      <c r="S40" s="461" t="s">
        <v>445</v>
      </c>
      <c r="T40" s="461" t="s">
        <v>943</v>
      </c>
      <c r="U40" s="460" t="s">
        <v>3579</v>
      </c>
      <c r="V40" s="519" t="s">
        <v>3580</v>
      </c>
      <c r="W40" s="461">
        <v>3.186935265E9</v>
      </c>
      <c r="X40" s="519" t="s">
        <v>3581</v>
      </c>
      <c r="Y40" s="461">
        <v>3.127117407E9</v>
      </c>
      <c r="Z40" s="1291"/>
      <c r="AA40" s="519"/>
      <c r="AB40" s="463" t="s">
        <v>1983</v>
      </c>
      <c r="AC40" s="486" t="s">
        <v>2462</v>
      </c>
      <c r="AD40" s="975"/>
      <c r="AE40" s="975"/>
      <c r="AF40" s="975"/>
      <c r="AG40" s="975"/>
      <c r="AH40" s="975"/>
      <c r="AI40" s="975"/>
      <c r="AJ40" s="975"/>
      <c r="AK40" s="975"/>
      <c r="AL40" s="975"/>
      <c r="AM40" s="375"/>
      <c r="AN40" s="375"/>
      <c r="AO40" s="375"/>
      <c r="AP40" s="375"/>
    </row>
    <row r="41">
      <c r="B41" s="1290">
        <v>8.0</v>
      </c>
      <c r="C41" s="585" t="s">
        <v>1318</v>
      </c>
      <c r="D41" s="486" t="s">
        <v>1328</v>
      </c>
      <c r="E41" s="461">
        <v>1.098930592E9</v>
      </c>
      <c r="F41" s="461" t="s">
        <v>1329</v>
      </c>
      <c r="G41" s="577">
        <v>13.0</v>
      </c>
      <c r="H41" s="486" t="s">
        <v>157</v>
      </c>
      <c r="I41" s="461" t="s">
        <v>43</v>
      </c>
      <c r="J41" s="519" t="s">
        <v>1331</v>
      </c>
      <c r="K41" s="653" t="s">
        <v>424</v>
      </c>
      <c r="L41" s="461">
        <v>3.148791991E9</v>
      </c>
      <c r="M41" s="461" t="s">
        <v>1332</v>
      </c>
      <c r="N41" s="653" t="s">
        <v>46</v>
      </c>
      <c r="O41" s="461" t="s">
        <v>89</v>
      </c>
      <c r="P41" s="1319">
        <v>42856.0</v>
      </c>
      <c r="Q41" s="653" t="s">
        <v>49</v>
      </c>
      <c r="R41" s="461" t="s">
        <v>50</v>
      </c>
      <c r="S41" s="461" t="s">
        <v>248</v>
      </c>
      <c r="T41" s="653" t="s">
        <v>271</v>
      </c>
      <c r="U41" s="586" t="s">
        <v>1950</v>
      </c>
      <c r="V41" s="519" t="s">
        <v>1334</v>
      </c>
      <c r="W41" s="461">
        <v>3.184307207E9</v>
      </c>
      <c r="X41" s="519" t="s">
        <v>1335</v>
      </c>
      <c r="Y41" s="461">
        <v>3.148979191E9</v>
      </c>
      <c r="Z41" s="1297"/>
      <c r="AA41" s="481" t="s">
        <v>3582</v>
      </c>
      <c r="AB41" s="463" t="s">
        <v>1871</v>
      </c>
      <c r="AC41" s="486" t="s">
        <v>2462</v>
      </c>
      <c r="AD41" s="999"/>
      <c r="AE41" s="999"/>
      <c r="AF41" s="999"/>
      <c r="AG41" s="999"/>
      <c r="AH41" s="999"/>
      <c r="AI41" s="999"/>
      <c r="AJ41" s="999"/>
      <c r="AK41" s="999"/>
      <c r="AL41" s="999"/>
      <c r="AM41" s="1172"/>
      <c r="AN41" s="1172"/>
      <c r="AO41" s="1172"/>
      <c r="AP41" s="1172"/>
    </row>
    <row r="42">
      <c r="B42" s="1290">
        <v>9.0</v>
      </c>
      <c r="C42" s="1321" t="s">
        <v>3583</v>
      </c>
      <c r="D42" s="577" t="s">
        <v>453</v>
      </c>
      <c r="E42" s="1322">
        <v>1.126590337E9</v>
      </c>
      <c r="F42" s="1323">
        <v>37382.0</v>
      </c>
      <c r="G42" s="586">
        <v>15.0</v>
      </c>
      <c r="H42" s="586" t="s">
        <v>157</v>
      </c>
      <c r="I42" s="586" t="s">
        <v>76</v>
      </c>
      <c r="J42" s="629" t="s">
        <v>3584</v>
      </c>
      <c r="K42" s="586">
        <v>3213931.0</v>
      </c>
      <c r="L42" s="586">
        <v>3.173243417E9</v>
      </c>
      <c r="M42" s="586" t="s">
        <v>3585</v>
      </c>
      <c r="N42" s="577" t="s">
        <v>46</v>
      </c>
      <c r="O42" s="586" t="s">
        <v>457</v>
      </c>
      <c r="P42" s="586" t="s">
        <v>457</v>
      </c>
      <c r="Q42" s="577" t="s">
        <v>49</v>
      </c>
      <c r="R42" s="577" t="s">
        <v>424</v>
      </c>
      <c r="S42" s="586" t="s">
        <v>291</v>
      </c>
      <c r="T42" s="577" t="s">
        <v>271</v>
      </c>
      <c r="U42" s="577"/>
      <c r="V42" s="629" t="s">
        <v>3586</v>
      </c>
      <c r="W42" s="586">
        <v>3.166961546E9</v>
      </c>
      <c r="X42" s="629" t="s">
        <v>3587</v>
      </c>
      <c r="Y42" s="586">
        <v>3.178668368E9</v>
      </c>
      <c r="Z42" s="577"/>
      <c r="AA42" s="1308" t="s">
        <v>3588</v>
      </c>
      <c r="AB42" s="607" t="s">
        <v>3589</v>
      </c>
      <c r="AC42" s="659">
        <v>10.0</v>
      </c>
      <c r="AD42" s="1292"/>
      <c r="AE42" s="1292"/>
      <c r="AF42" s="1292"/>
      <c r="AG42" s="1292"/>
      <c r="AH42" s="1292"/>
      <c r="AI42" s="1292"/>
      <c r="AJ42" s="1292"/>
      <c r="AK42" s="1292"/>
      <c r="AL42" s="1292"/>
      <c r="AM42" s="1325"/>
      <c r="AN42" s="1325"/>
      <c r="AO42" s="1325"/>
      <c r="AP42" s="1325"/>
    </row>
    <row r="43" ht="18.75" customHeight="1">
      <c r="B43" s="1290">
        <v>10.0</v>
      </c>
      <c r="C43" s="519" t="s">
        <v>3590</v>
      </c>
      <c r="D43" s="554" t="s">
        <v>453</v>
      </c>
      <c r="E43" s="460"/>
      <c r="F43" s="1312">
        <v>37825.0</v>
      </c>
      <c r="G43" s="461">
        <v>14.0</v>
      </c>
      <c r="H43" s="461" t="s">
        <v>157</v>
      </c>
      <c r="I43" s="460" t="s">
        <v>200</v>
      </c>
      <c r="J43" s="519" t="s">
        <v>3591</v>
      </c>
      <c r="K43" s="461">
        <v>3315411.0</v>
      </c>
      <c r="L43" s="461">
        <v>3.187731828E9</v>
      </c>
      <c r="M43" s="461" t="s">
        <v>3592</v>
      </c>
      <c r="N43" s="461" t="s">
        <v>46</v>
      </c>
      <c r="O43" s="461" t="s">
        <v>371</v>
      </c>
      <c r="P43" s="461" t="s">
        <v>3593</v>
      </c>
      <c r="Q43" s="461" t="s">
        <v>49</v>
      </c>
      <c r="R43" s="460" t="s">
        <v>50</v>
      </c>
      <c r="S43" s="461" t="s">
        <v>343</v>
      </c>
      <c r="T43" s="461" t="s">
        <v>271</v>
      </c>
      <c r="U43" s="1327"/>
      <c r="V43" s="519" t="s">
        <v>3594</v>
      </c>
      <c r="W43" s="461">
        <v>3.187731828E9</v>
      </c>
      <c r="X43" s="519" t="s">
        <v>3595</v>
      </c>
      <c r="Y43" s="461">
        <v>3.183702656E9</v>
      </c>
      <c r="Z43" s="461"/>
      <c r="AA43" s="1329" t="s">
        <v>3596</v>
      </c>
      <c r="AB43" s="463"/>
      <c r="AC43" s="486" t="s">
        <v>3575</v>
      </c>
      <c r="AD43" s="1292"/>
      <c r="AE43" s="1292"/>
      <c r="AF43" s="1292"/>
      <c r="AG43" s="1292"/>
      <c r="AH43" s="1292"/>
      <c r="AI43" s="1292"/>
      <c r="AJ43" s="1292"/>
      <c r="AK43" s="1292"/>
      <c r="AL43" s="1292"/>
      <c r="AM43" s="1325"/>
      <c r="AN43" s="1325"/>
      <c r="AO43" s="1325"/>
      <c r="AP43" s="1325"/>
    </row>
    <row r="44" ht="20.25" customHeight="1">
      <c r="B44" s="1290">
        <v>11.0</v>
      </c>
      <c r="C44" s="519" t="s">
        <v>3600</v>
      </c>
      <c r="D44" s="461" t="s">
        <v>2921</v>
      </c>
      <c r="E44" s="577">
        <v>1.004700495E9</v>
      </c>
      <c r="F44" s="1291">
        <v>37691.0</v>
      </c>
      <c r="G44" s="577">
        <v>14.0</v>
      </c>
      <c r="H44" s="461" t="s">
        <v>157</v>
      </c>
      <c r="I44" s="577" t="s">
        <v>76</v>
      </c>
      <c r="J44" s="585" t="s">
        <v>3602</v>
      </c>
      <c r="K44" s="577">
        <v>3290772.0</v>
      </c>
      <c r="L44" s="577">
        <v>3.137543428E9</v>
      </c>
      <c r="M44" s="577" t="s">
        <v>3604</v>
      </c>
      <c r="N44" s="577" t="s">
        <v>46</v>
      </c>
      <c r="O44" s="577" t="s">
        <v>89</v>
      </c>
      <c r="P44" s="577" t="s">
        <v>89</v>
      </c>
      <c r="Q44" s="577" t="s">
        <v>49</v>
      </c>
      <c r="R44" s="461" t="s">
        <v>50</v>
      </c>
      <c r="S44" s="461" t="s">
        <v>221</v>
      </c>
      <c r="T44" s="461" t="s">
        <v>271</v>
      </c>
      <c r="U44" s="460" t="s">
        <v>3579</v>
      </c>
      <c r="V44" s="519" t="s">
        <v>3605</v>
      </c>
      <c r="W44" s="461">
        <v>3.133993725E9</v>
      </c>
      <c r="X44" s="519" t="s">
        <v>3606</v>
      </c>
      <c r="Y44" s="461">
        <v>3.128489218E9</v>
      </c>
      <c r="Z44" s="1291"/>
      <c r="AA44" s="519"/>
      <c r="AB44" s="463" t="s">
        <v>3231</v>
      </c>
      <c r="AC44" s="486" t="s">
        <v>3609</v>
      </c>
      <c r="AD44" s="999"/>
      <c r="AE44" s="999"/>
      <c r="AF44" s="999"/>
      <c r="AG44" s="999"/>
      <c r="AH44" s="999"/>
      <c r="AI44" s="999"/>
      <c r="AJ44" s="999"/>
      <c r="AK44" s="999"/>
      <c r="AL44" s="999"/>
      <c r="AM44" s="1172"/>
      <c r="AN44" s="1172"/>
      <c r="AO44" s="1172"/>
      <c r="AP44" s="1172"/>
    </row>
    <row r="45" ht="16.5" customHeight="1">
      <c r="B45" s="1290">
        <v>12.0</v>
      </c>
      <c r="C45" s="519" t="s">
        <v>3610</v>
      </c>
      <c r="D45" s="461" t="s">
        <v>2921</v>
      </c>
      <c r="E45" s="577">
        <v>1.087985072E9</v>
      </c>
      <c r="F45" s="1291">
        <v>38096.0</v>
      </c>
      <c r="G45" s="577">
        <v>13.0</v>
      </c>
      <c r="H45" s="653" t="s">
        <v>682</v>
      </c>
      <c r="I45" s="577" t="s">
        <v>76</v>
      </c>
      <c r="J45" s="585" t="s">
        <v>3611</v>
      </c>
      <c r="K45" s="577" t="s">
        <v>424</v>
      </c>
      <c r="L45" s="577">
        <v>3.11709219E9</v>
      </c>
      <c r="M45" s="577" t="s">
        <v>3613</v>
      </c>
      <c r="N45" s="577" t="s">
        <v>46</v>
      </c>
      <c r="O45" s="577" t="s">
        <v>89</v>
      </c>
      <c r="P45" s="577" t="s">
        <v>89</v>
      </c>
      <c r="Q45" s="577" t="s">
        <v>49</v>
      </c>
      <c r="R45" s="461" t="s">
        <v>50</v>
      </c>
      <c r="S45" s="461" t="s">
        <v>51</v>
      </c>
      <c r="T45" s="461" t="s">
        <v>271</v>
      </c>
      <c r="U45" s="460" t="s">
        <v>2485</v>
      </c>
      <c r="V45" s="519" t="s">
        <v>3615</v>
      </c>
      <c r="W45" s="461">
        <v>3.136262104E9</v>
      </c>
      <c r="X45" s="519" t="s">
        <v>424</v>
      </c>
      <c r="Y45" s="461" t="s">
        <v>424</v>
      </c>
      <c r="Z45" s="1291"/>
      <c r="AA45" s="519"/>
      <c r="AB45" s="463" t="s">
        <v>3616</v>
      </c>
      <c r="AC45" s="486" t="s">
        <v>2413</v>
      </c>
      <c r="AD45" s="999"/>
      <c r="AE45" s="999"/>
      <c r="AF45" s="999"/>
      <c r="AG45" s="999"/>
      <c r="AH45" s="999"/>
      <c r="AI45" s="999"/>
      <c r="AJ45" s="999"/>
      <c r="AK45" s="999"/>
      <c r="AL45" s="999"/>
      <c r="AM45" s="1172"/>
      <c r="AN45" s="1172"/>
      <c r="AO45" s="1172"/>
      <c r="AP45" s="1172"/>
    </row>
    <row r="46">
      <c r="B46" s="1290">
        <v>13.0</v>
      </c>
      <c r="C46" s="454" t="s">
        <v>3619</v>
      </c>
      <c r="D46" s="449" t="s">
        <v>453</v>
      </c>
      <c r="E46" s="449">
        <v>1.089930897E9</v>
      </c>
      <c r="F46" s="1333">
        <v>38105.0</v>
      </c>
      <c r="G46" s="449">
        <v>13.0</v>
      </c>
      <c r="H46" s="449" t="s">
        <v>157</v>
      </c>
      <c r="I46" s="449" t="s">
        <v>76</v>
      </c>
      <c r="J46" s="454" t="s">
        <v>3626</v>
      </c>
      <c r="K46" s="449">
        <v>3261054.0</v>
      </c>
      <c r="L46" s="449">
        <v>3.206688757E9</v>
      </c>
      <c r="M46" s="449" t="s">
        <v>3627</v>
      </c>
      <c r="N46" s="449" t="s">
        <v>46</v>
      </c>
      <c r="O46" s="449" t="s">
        <v>89</v>
      </c>
      <c r="P46" s="449" t="s">
        <v>89</v>
      </c>
      <c r="Q46" s="449" t="s">
        <v>49</v>
      </c>
      <c r="R46" s="449" t="s">
        <v>50</v>
      </c>
      <c r="S46" s="449" t="s">
        <v>115</v>
      </c>
      <c r="T46" s="449" t="s">
        <v>271</v>
      </c>
      <c r="U46" s="460" t="s">
        <v>2476</v>
      </c>
      <c r="V46" s="454" t="s">
        <v>3629</v>
      </c>
      <c r="W46" s="449">
        <v>3.2066888757E10</v>
      </c>
      <c r="X46" s="454" t="s">
        <v>3631</v>
      </c>
      <c r="Y46" s="449">
        <v>3.182067013E9</v>
      </c>
      <c r="Z46" s="449"/>
      <c r="AA46" s="454" t="s">
        <v>3632</v>
      </c>
      <c r="AB46" s="454" t="s">
        <v>2862</v>
      </c>
      <c r="AC46" s="449" t="s">
        <v>3633</v>
      </c>
      <c r="AD46" s="999"/>
      <c r="AE46" s="999"/>
      <c r="AF46" s="999"/>
      <c r="AG46" s="999"/>
      <c r="AH46" s="999"/>
      <c r="AI46" s="999"/>
      <c r="AJ46" s="999"/>
      <c r="AK46" s="999"/>
      <c r="AL46" s="999"/>
      <c r="AM46" s="1172"/>
      <c r="AN46" s="1172"/>
      <c r="AO46" s="1172"/>
      <c r="AP46" s="1172"/>
    </row>
    <row r="47" ht="25.5" customHeight="1">
      <c r="B47" s="1290">
        <v>14.0</v>
      </c>
      <c r="C47" s="1321" t="s">
        <v>3638</v>
      </c>
      <c r="D47" s="577" t="s">
        <v>283</v>
      </c>
      <c r="E47" s="577">
        <v>1.085716271E9</v>
      </c>
      <c r="F47" s="1304">
        <v>38127.0</v>
      </c>
      <c r="G47" s="577">
        <v>13.0</v>
      </c>
      <c r="H47" s="659" t="s">
        <v>157</v>
      </c>
      <c r="I47" s="577" t="s">
        <v>43</v>
      </c>
      <c r="J47" s="1335" t="s">
        <v>3641</v>
      </c>
      <c r="K47" s="577" t="s">
        <v>424</v>
      </c>
      <c r="L47" s="577">
        <v>3.146172405E9</v>
      </c>
      <c r="M47" s="577" t="s">
        <v>3647</v>
      </c>
      <c r="N47" s="577" t="s">
        <v>46</v>
      </c>
      <c r="O47" s="577" t="s">
        <v>104</v>
      </c>
      <c r="P47" s="577" t="s">
        <v>3648</v>
      </c>
      <c r="Q47" s="577" t="s">
        <v>49</v>
      </c>
      <c r="R47" s="577" t="s">
        <v>50</v>
      </c>
      <c r="S47" s="577" t="s">
        <v>51</v>
      </c>
      <c r="T47" s="577" t="s">
        <v>271</v>
      </c>
      <c r="U47" s="586" t="s">
        <v>2476</v>
      </c>
      <c r="V47" s="585" t="s">
        <v>3651</v>
      </c>
      <c r="W47" s="577">
        <v>3.146172405E9</v>
      </c>
      <c r="X47" s="585" t="s">
        <v>3652</v>
      </c>
      <c r="Y47" s="577">
        <v>3.146643829E9</v>
      </c>
      <c r="Z47" s="1304"/>
      <c r="AA47" s="585"/>
      <c r="AB47" s="1310" t="s">
        <v>2862</v>
      </c>
      <c r="AC47" s="653" t="s">
        <v>2413</v>
      </c>
      <c r="AD47" s="999"/>
      <c r="AE47" s="999"/>
      <c r="AF47" s="999"/>
      <c r="AG47" s="999"/>
      <c r="AH47" s="999"/>
      <c r="AI47" s="999"/>
      <c r="AJ47" s="999"/>
      <c r="AK47" s="999"/>
      <c r="AL47" s="999"/>
      <c r="AM47" s="1172"/>
      <c r="AN47" s="1172"/>
      <c r="AO47" s="1172"/>
      <c r="AP47" s="1172"/>
    </row>
    <row r="48">
      <c r="B48" s="1290">
        <v>15.0</v>
      </c>
      <c r="C48" s="1300" t="s">
        <v>3655</v>
      </c>
      <c r="D48" s="461" t="s">
        <v>453</v>
      </c>
      <c r="E48" s="547">
        <v>1.08571676E9</v>
      </c>
      <c r="F48" s="1312">
        <v>38374.0</v>
      </c>
      <c r="G48" s="461">
        <v>12.0</v>
      </c>
      <c r="H48" s="461" t="s">
        <v>157</v>
      </c>
      <c r="I48" s="461" t="s">
        <v>76</v>
      </c>
      <c r="J48" s="519" t="s">
        <v>3656</v>
      </c>
      <c r="K48" s="461">
        <v>3383098.0</v>
      </c>
      <c r="L48" s="461">
        <v>3.113014553E9</v>
      </c>
      <c r="M48" s="461" t="s">
        <v>3658</v>
      </c>
      <c r="N48" s="461" t="s">
        <v>46</v>
      </c>
      <c r="O48" s="461" t="s">
        <v>104</v>
      </c>
      <c r="P48" s="461" t="s">
        <v>3659</v>
      </c>
      <c r="Q48" s="461" t="s">
        <v>49</v>
      </c>
      <c r="R48" s="461" t="s">
        <v>424</v>
      </c>
      <c r="S48" s="461" t="s">
        <v>248</v>
      </c>
      <c r="T48" s="461" t="s">
        <v>271</v>
      </c>
      <c r="U48" s="460" t="s">
        <v>3661</v>
      </c>
      <c r="V48" s="519" t="s">
        <v>3662</v>
      </c>
      <c r="W48" s="461">
        <v>3.113014553E9</v>
      </c>
      <c r="X48" s="519" t="s">
        <v>3663</v>
      </c>
      <c r="Y48" s="461">
        <v>3.105951767E9</v>
      </c>
      <c r="Z48" s="461"/>
      <c r="AA48" s="458" t="s">
        <v>3665</v>
      </c>
      <c r="AB48" s="463" t="s">
        <v>1871</v>
      </c>
      <c r="AC48" s="486" t="s">
        <v>2413</v>
      </c>
      <c r="AD48" s="1177"/>
      <c r="AE48" s="999"/>
      <c r="AF48" s="999"/>
      <c r="AG48" s="999"/>
      <c r="AH48" s="999"/>
      <c r="AI48" s="999"/>
      <c r="AJ48" s="999"/>
      <c r="AK48" s="999"/>
      <c r="AL48" s="999"/>
      <c r="AM48" s="1172"/>
      <c r="AN48" s="1172"/>
      <c r="AO48" s="1172"/>
      <c r="AP48" s="1172"/>
    </row>
    <row r="49">
      <c r="B49" s="1290">
        <v>16.0</v>
      </c>
      <c r="C49" s="1300" t="s">
        <v>3668</v>
      </c>
      <c r="D49" s="461" t="s">
        <v>453</v>
      </c>
      <c r="E49" s="547">
        <v>1.089602178E9</v>
      </c>
      <c r="F49" s="1291">
        <v>38860.0</v>
      </c>
      <c r="G49" s="460">
        <v>12.0</v>
      </c>
      <c r="H49" s="460" t="s">
        <v>682</v>
      </c>
      <c r="I49" s="461" t="s">
        <v>1963</v>
      </c>
      <c r="J49" s="519" t="s">
        <v>3669</v>
      </c>
      <c r="K49" s="461">
        <v>3294635.0</v>
      </c>
      <c r="L49" s="461">
        <v>3.217677301E9</v>
      </c>
      <c r="M49" s="461" t="s">
        <v>3671</v>
      </c>
      <c r="N49" s="461" t="s">
        <v>46</v>
      </c>
      <c r="O49" s="460" t="s">
        <v>457</v>
      </c>
      <c r="P49" s="461" t="s">
        <v>3472</v>
      </c>
      <c r="Q49" s="461" t="s">
        <v>49</v>
      </c>
      <c r="R49" s="461" t="s">
        <v>3672</v>
      </c>
      <c r="S49" s="461" t="s">
        <v>291</v>
      </c>
      <c r="T49" s="461" t="s">
        <v>271</v>
      </c>
      <c r="U49" s="460" t="s">
        <v>2506</v>
      </c>
      <c r="V49" s="519" t="s">
        <v>3674</v>
      </c>
      <c r="W49" s="461">
        <v>3.217677301E9</v>
      </c>
      <c r="X49" s="519" t="s">
        <v>3675</v>
      </c>
      <c r="Y49" s="461">
        <v>3.13635151E9</v>
      </c>
      <c r="Z49" s="461"/>
      <c r="AA49" s="458" t="s">
        <v>3676</v>
      </c>
      <c r="AB49" s="463" t="s">
        <v>2864</v>
      </c>
      <c r="AC49" s="486"/>
      <c r="AD49" s="1177"/>
      <c r="AE49" s="999"/>
      <c r="AF49" s="999"/>
      <c r="AG49" s="999"/>
      <c r="AH49" s="999"/>
      <c r="AI49" s="999"/>
      <c r="AJ49" s="999"/>
      <c r="AK49" s="999"/>
      <c r="AL49" s="999"/>
      <c r="AM49" s="1172"/>
      <c r="AN49" s="1172"/>
      <c r="AO49" s="1172"/>
      <c r="AP49" s="1172"/>
    </row>
    <row r="50">
      <c r="B50" s="907">
        <v>1.0</v>
      </c>
      <c r="C50" s="345" t="s">
        <v>3679</v>
      </c>
      <c r="D50" s="308" t="s">
        <v>695</v>
      </c>
      <c r="E50" s="308">
        <v>1.089097552E9</v>
      </c>
      <c r="F50" s="310">
        <v>38460.0</v>
      </c>
      <c r="G50" s="319">
        <v>13.0</v>
      </c>
      <c r="H50" s="319" t="s">
        <v>682</v>
      </c>
      <c r="I50" s="308" t="s">
        <v>76</v>
      </c>
      <c r="J50" s="314" t="s">
        <v>3681</v>
      </c>
      <c r="K50" s="308">
        <v>3207861.0</v>
      </c>
      <c r="L50" s="316" t="s">
        <v>3682</v>
      </c>
      <c r="M50" s="368" t="s">
        <v>3683</v>
      </c>
      <c r="N50" s="308" t="s">
        <v>816</v>
      </c>
      <c r="O50" s="308" t="s">
        <v>3686</v>
      </c>
      <c r="P50" s="308" t="s">
        <v>3686</v>
      </c>
      <c r="Q50" s="308" t="s">
        <v>3688</v>
      </c>
      <c r="R50" s="158" t="s">
        <v>169</v>
      </c>
      <c r="S50" s="308" t="s">
        <v>402</v>
      </c>
      <c r="T50" s="308" t="s">
        <v>1139</v>
      </c>
      <c r="U50" s="158" t="s">
        <v>169</v>
      </c>
      <c r="V50" s="314" t="s">
        <v>3689</v>
      </c>
      <c r="W50" s="308">
        <v>3.185742627E9</v>
      </c>
      <c r="X50" s="345" t="s">
        <v>3691</v>
      </c>
      <c r="Y50" s="319">
        <v>3.148752424E9</v>
      </c>
      <c r="Z50" s="1344">
        <v>43399.0</v>
      </c>
      <c r="AA50" s="153" t="s">
        <v>3696</v>
      </c>
      <c r="AB50" s="153" t="s">
        <v>3697</v>
      </c>
      <c r="AC50" s="154">
        <v>8.0</v>
      </c>
      <c r="AD50" s="1177"/>
      <c r="AE50" s="999"/>
      <c r="AF50" s="999"/>
      <c r="AG50" s="999"/>
      <c r="AH50" s="999"/>
      <c r="AI50" s="999"/>
      <c r="AJ50" s="999"/>
      <c r="AK50" s="999"/>
      <c r="AL50" s="999"/>
      <c r="AM50" s="1172"/>
      <c r="AN50" s="1172"/>
      <c r="AO50" s="1172"/>
      <c r="AP50" s="1172"/>
    </row>
    <row r="51" ht="14.25" customHeight="1">
      <c r="B51" s="1346">
        <v>2.0</v>
      </c>
      <c r="C51" s="1348" t="s">
        <v>3702</v>
      </c>
      <c r="D51" s="1350" t="s">
        <v>283</v>
      </c>
      <c r="E51" s="1350">
        <v>1.058816211E9</v>
      </c>
      <c r="F51" s="1352">
        <v>37728.0</v>
      </c>
      <c r="G51" s="1350">
        <v>14.0</v>
      </c>
      <c r="H51" s="1350" t="s">
        <v>157</v>
      </c>
      <c r="I51" s="1354" t="s">
        <v>43</v>
      </c>
      <c r="J51" s="1348" t="s">
        <v>3717</v>
      </c>
      <c r="K51" s="1356">
        <v>3460638.0</v>
      </c>
      <c r="L51" s="1356">
        <v>3.10492869E9</v>
      </c>
      <c r="M51" s="1358" t="s">
        <v>3725</v>
      </c>
      <c r="N51" s="1360" t="s">
        <v>46</v>
      </c>
      <c r="O51" s="1350" t="s">
        <v>457</v>
      </c>
      <c r="P51" s="1356" t="s">
        <v>2924</v>
      </c>
      <c r="Q51" s="1350" t="s">
        <v>49</v>
      </c>
      <c r="R51" s="1356" t="s">
        <v>50</v>
      </c>
      <c r="S51" s="1356" t="s">
        <v>729</v>
      </c>
      <c r="T51" s="1356" t="s">
        <v>271</v>
      </c>
      <c r="U51" s="1363"/>
      <c r="V51" s="1348" t="s">
        <v>3749</v>
      </c>
      <c r="W51" s="1350">
        <v>3.11629401E9</v>
      </c>
      <c r="X51" s="1348" t="s">
        <v>161</v>
      </c>
      <c r="Y51" s="1350"/>
      <c r="Z51" s="1350"/>
      <c r="AA51" s="1365"/>
      <c r="AB51" s="1365" t="s">
        <v>3752</v>
      </c>
      <c r="AC51" s="1360" t="s">
        <v>3753</v>
      </c>
      <c r="AD51" s="1367"/>
      <c r="AE51" s="1367"/>
      <c r="AF51" s="1367"/>
      <c r="AG51" s="1367"/>
      <c r="AH51" s="1367"/>
      <c r="AI51" s="1367"/>
      <c r="AJ51" s="1367"/>
      <c r="AK51" s="1367"/>
      <c r="AL51" s="1367"/>
      <c r="AM51" s="1367"/>
      <c r="AN51" s="1367"/>
      <c r="AO51" s="1367"/>
      <c r="AP51" s="1367"/>
    </row>
    <row r="52">
      <c r="B52" s="907">
        <v>3.0</v>
      </c>
      <c r="C52" s="1369" t="s">
        <v>3760</v>
      </c>
      <c r="D52" s="158" t="s">
        <v>453</v>
      </c>
      <c r="E52" s="393">
        <v>1.137059325E9</v>
      </c>
      <c r="F52" s="1372">
        <v>38652.0</v>
      </c>
      <c r="G52" s="357">
        <v>12.0</v>
      </c>
      <c r="H52" s="158" t="s">
        <v>157</v>
      </c>
      <c r="I52" s="393" t="s">
        <v>76</v>
      </c>
      <c r="J52" s="910" t="s">
        <v>3778</v>
      </c>
      <c r="K52" s="393">
        <v>3462195.0</v>
      </c>
      <c r="L52" s="393">
        <v>3.137323662E9</v>
      </c>
      <c r="M52" s="393" t="s">
        <v>3779</v>
      </c>
      <c r="N52" s="393" t="s">
        <v>46</v>
      </c>
      <c r="O52" s="393" t="s">
        <v>457</v>
      </c>
      <c r="P52" s="393" t="s">
        <v>3780</v>
      </c>
      <c r="Q52" s="393" t="s">
        <v>49</v>
      </c>
      <c r="R52" s="357" t="s">
        <v>50</v>
      </c>
      <c r="S52" s="393" t="s">
        <v>248</v>
      </c>
      <c r="T52" s="393" t="s">
        <v>943</v>
      </c>
      <c r="U52" s="319" t="s">
        <v>2604</v>
      </c>
      <c r="V52" s="910" t="s">
        <v>3781</v>
      </c>
      <c r="W52" s="393">
        <v>3.137323662E9</v>
      </c>
      <c r="X52" s="910" t="s">
        <v>3782</v>
      </c>
      <c r="Y52" s="393">
        <v>3462195.0</v>
      </c>
      <c r="Z52" s="1374">
        <v>43412.0</v>
      </c>
      <c r="AA52" s="345" t="s">
        <v>3785</v>
      </c>
      <c r="AB52" s="314" t="s">
        <v>3435</v>
      </c>
      <c r="AC52" s="308" t="s">
        <v>2413</v>
      </c>
      <c r="AD52" s="183"/>
      <c r="AE52" s="183"/>
      <c r="AF52" s="183"/>
      <c r="AG52" s="1292"/>
      <c r="AH52" s="1292"/>
      <c r="AI52" s="975"/>
      <c r="AJ52" s="975"/>
      <c r="AK52" s="975"/>
      <c r="AL52" s="975"/>
      <c r="AM52" s="1294"/>
      <c r="AN52" s="1294"/>
      <c r="AO52" s="1294"/>
      <c r="AP52" s="1294"/>
    </row>
    <row r="53">
      <c r="B53" s="1346">
        <v>4.0</v>
      </c>
      <c r="C53" s="160" t="s">
        <v>3787</v>
      </c>
      <c r="D53" s="158" t="s">
        <v>2921</v>
      </c>
      <c r="E53" s="357">
        <v>9.9100711288E10</v>
      </c>
      <c r="F53" s="1151">
        <v>36806.0</v>
      </c>
      <c r="G53" s="357">
        <v>17.0</v>
      </c>
      <c r="H53" s="393" t="s">
        <v>682</v>
      </c>
      <c r="I53" s="357" t="s">
        <v>76</v>
      </c>
      <c r="J53" s="761" t="s">
        <v>3788</v>
      </c>
      <c r="K53" s="357" t="s">
        <v>424</v>
      </c>
      <c r="L53" s="357">
        <v>3.122005515E9</v>
      </c>
      <c r="M53" s="1377" t="s">
        <v>3790</v>
      </c>
      <c r="N53" s="357" t="s">
        <v>46</v>
      </c>
      <c r="O53" s="357" t="s">
        <v>89</v>
      </c>
      <c r="P53" s="357" t="s">
        <v>1278</v>
      </c>
      <c r="Q53" s="357" t="s">
        <v>3791</v>
      </c>
      <c r="R53" s="158" t="s">
        <v>50</v>
      </c>
      <c r="S53" s="158" t="s">
        <v>3792</v>
      </c>
      <c r="T53" s="158" t="s">
        <v>271</v>
      </c>
      <c r="U53" s="154" t="s">
        <v>3793</v>
      </c>
      <c r="V53" s="160" t="s">
        <v>3794</v>
      </c>
      <c r="W53" s="158">
        <v>3.14848337E9</v>
      </c>
      <c r="X53" s="160" t="s">
        <v>424</v>
      </c>
      <c r="Y53" s="158" t="s">
        <v>424</v>
      </c>
      <c r="Z53" s="1379">
        <v>43423.0</v>
      </c>
      <c r="AA53" s="153" t="s">
        <v>3796</v>
      </c>
      <c r="AB53" s="314" t="s">
        <v>2606</v>
      </c>
      <c r="AC53" s="308" t="s">
        <v>3609</v>
      </c>
      <c r="AD53" s="1284"/>
      <c r="AE53" s="1284"/>
      <c r="AF53" s="1284"/>
      <c r="AG53" s="1284"/>
      <c r="AH53" s="1284"/>
      <c r="AI53" s="1284"/>
      <c r="AJ53" s="1284"/>
      <c r="AK53" s="1284"/>
      <c r="AL53" s="1284"/>
      <c r="AM53" s="1284"/>
      <c r="AN53" s="1284"/>
      <c r="AO53" s="1284"/>
      <c r="AP53" s="1284"/>
    </row>
    <row r="54">
      <c r="B54" s="907">
        <v>5.0</v>
      </c>
      <c r="C54" s="1348" t="s">
        <v>3797</v>
      </c>
      <c r="D54" s="1350" t="s">
        <v>2921</v>
      </c>
      <c r="E54" s="1356">
        <v>1.088825852E9</v>
      </c>
      <c r="F54" s="1352">
        <v>38406.0</v>
      </c>
      <c r="G54" s="1356">
        <v>12.0</v>
      </c>
      <c r="H54" s="1350" t="s">
        <v>157</v>
      </c>
      <c r="I54" s="1356" t="s">
        <v>717</v>
      </c>
      <c r="J54" s="1381" t="s">
        <v>3798</v>
      </c>
      <c r="K54" s="1356">
        <v>3265008.0</v>
      </c>
      <c r="L54" s="1356">
        <v>3.217014341E9</v>
      </c>
      <c r="M54" s="1391" t="s">
        <v>3799</v>
      </c>
      <c r="N54" s="1356" t="s">
        <v>46</v>
      </c>
      <c r="O54" s="1356" t="s">
        <v>785</v>
      </c>
      <c r="P54" s="1356" t="s">
        <v>858</v>
      </c>
      <c r="Q54" s="1356" t="s">
        <v>49</v>
      </c>
      <c r="R54" s="1350" t="s">
        <v>50</v>
      </c>
      <c r="S54" s="1350" t="s">
        <v>115</v>
      </c>
      <c r="T54" s="1350" t="s">
        <v>271</v>
      </c>
      <c r="U54" s="1363" t="s">
        <v>1950</v>
      </c>
      <c r="V54" s="1348" t="s">
        <v>3806</v>
      </c>
      <c r="W54" s="1350">
        <v>3.217014342E9</v>
      </c>
      <c r="X54" s="1348" t="s">
        <v>3807</v>
      </c>
      <c r="Y54" s="1350">
        <v>3.217014341E9</v>
      </c>
      <c r="Z54" s="1352"/>
      <c r="AA54" s="1348"/>
      <c r="AB54" s="1365" t="s">
        <v>3231</v>
      </c>
      <c r="AC54" s="1360" t="s">
        <v>2413</v>
      </c>
      <c r="AD54" s="1393"/>
      <c r="AE54" s="1393"/>
      <c r="AF54" s="1393"/>
      <c r="AG54" s="1393"/>
      <c r="AH54" s="1393"/>
      <c r="AI54" s="1393"/>
      <c r="AJ54" s="1393"/>
      <c r="AK54" s="1393"/>
      <c r="AL54" s="1393"/>
      <c r="AM54" s="1393"/>
      <c r="AN54" s="1393"/>
      <c r="AO54" s="1393"/>
      <c r="AP54" s="1393"/>
    </row>
    <row r="55">
      <c r="B55" s="1346">
        <v>6.0</v>
      </c>
      <c r="C55" s="1397" t="s">
        <v>3808</v>
      </c>
      <c r="D55" s="1356" t="s">
        <v>2921</v>
      </c>
      <c r="E55" s="1356">
        <v>1.004521215E9</v>
      </c>
      <c r="F55" s="1399">
        <v>37129.0</v>
      </c>
      <c r="G55" s="1356">
        <v>16.0</v>
      </c>
      <c r="H55" s="1401" t="s">
        <v>682</v>
      </c>
      <c r="I55" s="1356" t="s">
        <v>76</v>
      </c>
      <c r="J55" s="1381" t="s">
        <v>3798</v>
      </c>
      <c r="K55" s="1356">
        <v>3455357.0</v>
      </c>
      <c r="L55" s="1356">
        <v>3.217014341E9</v>
      </c>
      <c r="M55" s="1356" t="s">
        <v>3839</v>
      </c>
      <c r="N55" s="1356" t="s">
        <v>46</v>
      </c>
      <c r="O55" s="1356" t="s">
        <v>785</v>
      </c>
      <c r="P55" s="1356" t="s">
        <v>3840</v>
      </c>
      <c r="Q55" s="1356" t="s">
        <v>49</v>
      </c>
      <c r="R55" s="1356" t="s">
        <v>50</v>
      </c>
      <c r="S55" s="1356" t="s">
        <v>729</v>
      </c>
      <c r="T55" s="1356" t="s">
        <v>271</v>
      </c>
      <c r="U55" s="1403" t="s">
        <v>1950</v>
      </c>
      <c r="V55" s="1381" t="s">
        <v>3844</v>
      </c>
      <c r="W55" s="1356">
        <v>3.217014341E9</v>
      </c>
      <c r="X55" s="1381" t="s">
        <v>3847</v>
      </c>
      <c r="Y55" s="1356">
        <v>3.21413158E9</v>
      </c>
      <c r="Z55" s="1405"/>
      <c r="AA55" s="1407" t="s">
        <v>3852</v>
      </c>
      <c r="AB55" s="1365" t="s">
        <v>2864</v>
      </c>
      <c r="AC55" s="1360" t="s">
        <v>3609</v>
      </c>
      <c r="AD55" s="1409"/>
      <c r="AE55" s="1409"/>
      <c r="AF55" s="1409"/>
      <c r="AG55" s="1411"/>
      <c r="AH55" s="1411"/>
      <c r="AI55" s="1415"/>
      <c r="AJ55" s="1415"/>
      <c r="AK55" s="1415"/>
      <c r="AL55" s="1415"/>
      <c r="AM55" s="1416"/>
      <c r="AN55" s="1416"/>
      <c r="AO55" s="1416"/>
      <c r="AP55" s="1416"/>
    </row>
    <row r="56" ht="16.5" customHeight="1">
      <c r="B56" s="907">
        <v>7.0</v>
      </c>
      <c r="C56" s="1418" t="s">
        <v>2342</v>
      </c>
      <c r="D56" s="1420" t="s">
        <v>283</v>
      </c>
      <c r="E56" s="1424">
        <v>1.00471754E9</v>
      </c>
      <c r="F56" s="1426">
        <v>36926.0</v>
      </c>
      <c r="G56" s="1424">
        <v>16.0</v>
      </c>
      <c r="H56" s="1424" t="s">
        <v>682</v>
      </c>
      <c r="I56" s="1424" t="s">
        <v>76</v>
      </c>
      <c r="J56" s="1428" t="s">
        <v>3893</v>
      </c>
      <c r="K56" s="1424">
        <v>3448674.0</v>
      </c>
      <c r="L56" s="1424">
        <v>3.045479194E9</v>
      </c>
      <c r="M56" s="1424" t="s">
        <v>3901</v>
      </c>
      <c r="N56" s="1424" t="s">
        <v>46</v>
      </c>
      <c r="O56" s="1424" t="s">
        <v>246</v>
      </c>
      <c r="P56" s="1424" t="s">
        <v>2346</v>
      </c>
      <c r="Q56" s="1424" t="s">
        <v>1368</v>
      </c>
      <c r="R56" s="1424" t="s">
        <v>50</v>
      </c>
      <c r="S56" s="1424" t="s">
        <v>221</v>
      </c>
      <c r="T56" s="1424" t="s">
        <v>271</v>
      </c>
      <c r="U56" s="1420" t="s">
        <v>1369</v>
      </c>
      <c r="V56" s="1428" t="s">
        <v>3902</v>
      </c>
      <c r="W56" s="1424">
        <v>3.104527699E9</v>
      </c>
      <c r="X56" s="1428" t="s">
        <v>3903</v>
      </c>
      <c r="Y56" s="1424">
        <v>3.146816529E9</v>
      </c>
      <c r="Z56" s="1420"/>
      <c r="AA56" s="1418" t="s">
        <v>3905</v>
      </c>
      <c r="AB56" s="1428" t="s">
        <v>3906</v>
      </c>
      <c r="AC56" s="1424" t="s">
        <v>3575</v>
      </c>
      <c r="AD56" s="1430"/>
      <c r="AE56" s="1430"/>
      <c r="AF56" s="1430"/>
      <c r="AG56" s="1430"/>
      <c r="AH56" s="1430"/>
      <c r="AI56" s="1430"/>
      <c r="AJ56" s="1430"/>
      <c r="AK56" s="1430"/>
      <c r="AL56" s="1430"/>
      <c r="AM56" s="1430"/>
      <c r="AN56" s="1430"/>
      <c r="AO56" s="1430"/>
      <c r="AP56" s="1430"/>
    </row>
    <row r="57" ht="16.5" customHeight="1">
      <c r="B57" s="1346">
        <v>8.0</v>
      </c>
      <c r="C57" s="1369" t="s">
        <v>3910</v>
      </c>
      <c r="D57" s="1432" t="s">
        <v>695</v>
      </c>
      <c r="E57" s="393">
        <v>1.004700148E9</v>
      </c>
      <c r="F57" s="350">
        <v>37334.0</v>
      </c>
      <c r="G57" s="357">
        <v>15.0</v>
      </c>
      <c r="H57" s="393" t="s">
        <v>157</v>
      </c>
      <c r="I57" s="357" t="s">
        <v>76</v>
      </c>
      <c r="J57" s="910" t="s">
        <v>3911</v>
      </c>
      <c r="K57" s="393">
        <v>3130239.0</v>
      </c>
      <c r="L57" s="393">
        <v>3.173125773E9</v>
      </c>
      <c r="M57" s="393" t="s">
        <v>3912</v>
      </c>
      <c r="N57" s="357" t="s">
        <v>46</v>
      </c>
      <c r="O57" s="393" t="s">
        <v>1979</v>
      </c>
      <c r="P57" s="393" t="s">
        <v>3913</v>
      </c>
      <c r="Q57" s="393" t="s">
        <v>49</v>
      </c>
      <c r="R57" s="357" t="s">
        <v>50</v>
      </c>
      <c r="S57" s="393" t="s">
        <v>2135</v>
      </c>
      <c r="T57" s="393" t="s">
        <v>271</v>
      </c>
      <c r="U57" s="154" t="s">
        <v>3579</v>
      </c>
      <c r="V57" s="910" t="s">
        <v>3914</v>
      </c>
      <c r="W57" s="393">
        <v>3.14886543E9</v>
      </c>
      <c r="X57" s="761" t="s">
        <v>3915</v>
      </c>
      <c r="Y57" s="357">
        <v>3.044902523E9</v>
      </c>
      <c r="Z57" s="1433" t="s">
        <v>3916</v>
      </c>
      <c r="AA57" s="1434" t="s">
        <v>3917</v>
      </c>
      <c r="AB57" s="314" t="s">
        <v>3918</v>
      </c>
      <c r="AC57" s="308" t="s">
        <v>3609</v>
      </c>
      <c r="AD57" s="1435"/>
      <c r="AE57" s="1435"/>
      <c r="AF57" s="1435"/>
      <c r="AG57" s="1435"/>
      <c r="AH57" s="1435"/>
      <c r="AI57" s="1435"/>
      <c r="AJ57" s="1435"/>
      <c r="AK57" s="1435"/>
      <c r="AL57" s="1435"/>
      <c r="AM57" s="1435"/>
      <c r="AN57" s="1435"/>
      <c r="AO57" s="1435"/>
      <c r="AP57" s="1435"/>
    </row>
    <row r="58" ht="16.5" customHeight="1">
      <c r="B58" s="907">
        <v>9.0</v>
      </c>
      <c r="C58" s="160" t="s">
        <v>3919</v>
      </c>
      <c r="D58" s="158" t="s">
        <v>283</v>
      </c>
      <c r="E58" s="357">
        <v>1.00638702E9</v>
      </c>
      <c r="F58" s="1151">
        <v>37662.0</v>
      </c>
      <c r="G58" s="357">
        <v>14.0</v>
      </c>
      <c r="H58" s="393" t="s">
        <v>682</v>
      </c>
      <c r="I58" s="357" t="s">
        <v>76</v>
      </c>
      <c r="J58" s="761" t="s">
        <v>3920</v>
      </c>
      <c r="K58" s="357" t="s">
        <v>424</v>
      </c>
      <c r="L58" s="357">
        <v>3.114480926E9</v>
      </c>
      <c r="M58" s="1377" t="s">
        <v>3921</v>
      </c>
      <c r="N58" s="357" t="s">
        <v>46</v>
      </c>
      <c r="O58" s="357" t="s">
        <v>457</v>
      </c>
      <c r="P58" s="357" t="s">
        <v>3472</v>
      </c>
      <c r="Q58" s="357" t="s">
        <v>49</v>
      </c>
      <c r="R58" s="158" t="s">
        <v>50</v>
      </c>
      <c r="S58" s="158" t="s">
        <v>221</v>
      </c>
      <c r="T58" s="158" t="s">
        <v>271</v>
      </c>
      <c r="U58" s="154" t="s">
        <v>3922</v>
      </c>
      <c r="V58" s="160" t="s">
        <v>3923</v>
      </c>
      <c r="W58" s="158" t="s">
        <v>424</v>
      </c>
      <c r="X58" s="160" t="s">
        <v>3924</v>
      </c>
      <c r="Y58" s="158">
        <v>3.217782555E9</v>
      </c>
      <c r="Z58" s="154" t="s">
        <v>3916</v>
      </c>
      <c r="AA58" s="153" t="s">
        <v>3925</v>
      </c>
      <c r="AB58" s="314"/>
      <c r="AC58" s="308"/>
      <c r="AD58" s="1435"/>
      <c r="AE58" s="1435"/>
      <c r="AF58" s="1435"/>
      <c r="AG58" s="1435"/>
      <c r="AH58" s="1435"/>
      <c r="AI58" s="1435"/>
      <c r="AJ58" s="1435"/>
      <c r="AK58" s="1435"/>
      <c r="AL58" s="1435"/>
      <c r="AM58" s="1435"/>
      <c r="AN58" s="1435"/>
      <c r="AO58" s="1435"/>
      <c r="AP58" s="1435"/>
    </row>
    <row r="59">
      <c r="B59" s="1346">
        <v>10.0</v>
      </c>
      <c r="C59" s="345" t="s">
        <v>3926</v>
      </c>
      <c r="D59" s="319" t="s">
        <v>283</v>
      </c>
      <c r="E59" s="319">
        <v>1.004521243E9</v>
      </c>
      <c r="F59" s="392">
        <v>37123.0</v>
      </c>
      <c r="G59" s="319">
        <v>16.0</v>
      </c>
      <c r="H59" s="319" t="s">
        <v>682</v>
      </c>
      <c r="I59" s="319" t="s">
        <v>76</v>
      </c>
      <c r="J59" s="345" t="s">
        <v>3927</v>
      </c>
      <c r="K59" s="319" t="s">
        <v>424</v>
      </c>
      <c r="L59" s="319">
        <v>3.058884789E9</v>
      </c>
      <c r="M59" s="394" t="s">
        <v>3928</v>
      </c>
      <c r="N59" s="319" t="s">
        <v>46</v>
      </c>
      <c r="O59" s="308"/>
      <c r="P59" s="319" t="s">
        <v>3929</v>
      </c>
      <c r="Q59" s="319" t="s">
        <v>49</v>
      </c>
      <c r="R59" s="319" t="s">
        <v>50</v>
      </c>
      <c r="S59" s="319" t="s">
        <v>115</v>
      </c>
      <c r="T59" s="319" t="s">
        <v>271</v>
      </c>
      <c r="U59" s="319" t="s">
        <v>3930</v>
      </c>
      <c r="V59" s="345" t="s">
        <v>3931</v>
      </c>
      <c r="W59" s="319">
        <v>3.113327836E9</v>
      </c>
      <c r="X59" s="345" t="s">
        <v>3932</v>
      </c>
      <c r="Y59" s="308"/>
      <c r="Z59" s="1436" t="s">
        <v>3933</v>
      </c>
      <c r="AA59" s="345" t="s">
        <v>3934</v>
      </c>
      <c r="AB59" s="345" t="s">
        <v>3935</v>
      </c>
      <c r="AC59" s="154">
        <v>11.0</v>
      </c>
      <c r="AD59" s="1177"/>
      <c r="AE59" s="999"/>
      <c r="AF59" s="999"/>
      <c r="AG59" s="999"/>
      <c r="AH59" s="999"/>
      <c r="AI59" s="999"/>
      <c r="AJ59" s="999"/>
      <c r="AK59" s="999"/>
      <c r="AL59" s="999"/>
      <c r="AM59" s="1172"/>
      <c r="AN59" s="1172"/>
      <c r="AO59" s="1172"/>
      <c r="AP59" s="1172"/>
    </row>
    <row r="60">
      <c r="B60" s="907">
        <v>11.0</v>
      </c>
      <c r="C60" s="160" t="s">
        <v>3936</v>
      </c>
      <c r="D60" s="158" t="s">
        <v>2921</v>
      </c>
      <c r="E60" s="357">
        <v>1.089379791E9</v>
      </c>
      <c r="F60" s="1151">
        <v>38304.0</v>
      </c>
      <c r="G60" s="357">
        <v>13.0</v>
      </c>
      <c r="H60" s="158" t="s">
        <v>157</v>
      </c>
      <c r="I60" s="357" t="s">
        <v>43</v>
      </c>
      <c r="J60" s="761" t="s">
        <v>3937</v>
      </c>
      <c r="K60" s="357" t="s">
        <v>424</v>
      </c>
      <c r="L60" s="357">
        <v>3.108334133E9</v>
      </c>
      <c r="M60" s="357" t="s">
        <v>3938</v>
      </c>
      <c r="N60" s="357" t="s">
        <v>46</v>
      </c>
      <c r="O60" s="357" t="s">
        <v>89</v>
      </c>
      <c r="P60" s="357" t="s">
        <v>89</v>
      </c>
      <c r="Q60" s="357" t="s">
        <v>49</v>
      </c>
      <c r="R60" s="158" t="s">
        <v>50</v>
      </c>
      <c r="S60" s="158" t="s">
        <v>248</v>
      </c>
      <c r="T60" s="158" t="s">
        <v>943</v>
      </c>
      <c r="U60" s="154" t="s">
        <v>3579</v>
      </c>
      <c r="V60" s="160" t="s">
        <v>3939</v>
      </c>
      <c r="W60" s="158">
        <v>3.003018926E9</v>
      </c>
      <c r="X60" s="160" t="s">
        <v>3940</v>
      </c>
      <c r="Y60" s="158">
        <v>3.108334133E9</v>
      </c>
      <c r="Z60" s="154" t="s">
        <v>3941</v>
      </c>
      <c r="AA60" s="153" t="s">
        <v>3942</v>
      </c>
      <c r="AB60" s="314" t="s">
        <v>3943</v>
      </c>
      <c r="AC60" s="308" t="s">
        <v>3944</v>
      </c>
      <c r="AD60" s="999"/>
      <c r="AE60" s="999"/>
      <c r="AF60" s="999"/>
      <c r="AG60" s="999"/>
      <c r="AH60" s="999"/>
      <c r="AI60" s="999"/>
      <c r="AJ60" s="999"/>
      <c r="AK60" s="999"/>
      <c r="AL60" s="999"/>
      <c r="AM60" s="1172"/>
      <c r="AN60" s="1172"/>
      <c r="AO60" s="1172"/>
      <c r="AP60" s="1172"/>
    </row>
    <row r="61" ht="16.5" customHeight="1">
      <c r="B61" s="1346">
        <v>12.0</v>
      </c>
      <c r="C61" s="1444" t="s">
        <v>3945</v>
      </c>
      <c r="D61" s="158" t="s">
        <v>2921</v>
      </c>
      <c r="E61" s="1277">
        <v>1.137059301E9</v>
      </c>
      <c r="F61" s="1151">
        <v>38642.0</v>
      </c>
      <c r="G61" s="357">
        <v>12.0</v>
      </c>
      <c r="H61" s="158" t="s">
        <v>157</v>
      </c>
      <c r="I61" s="357" t="s">
        <v>86</v>
      </c>
      <c r="J61" s="761" t="s">
        <v>3960</v>
      </c>
      <c r="K61" s="357" t="s">
        <v>424</v>
      </c>
      <c r="L61" s="357">
        <v>3.128736489E9</v>
      </c>
      <c r="M61" s="908" t="s">
        <v>3962</v>
      </c>
      <c r="N61" s="357" t="s">
        <v>46</v>
      </c>
      <c r="O61" s="357" t="s">
        <v>536</v>
      </c>
      <c r="P61" s="357" t="s">
        <v>536</v>
      </c>
      <c r="Q61" s="357" t="s">
        <v>49</v>
      </c>
      <c r="R61" s="154" t="s">
        <v>50</v>
      </c>
      <c r="S61" s="158" t="s">
        <v>445</v>
      </c>
      <c r="T61" s="158" t="s">
        <v>271</v>
      </c>
      <c r="U61" s="154" t="s">
        <v>2476</v>
      </c>
      <c r="V61" s="160" t="s">
        <v>3964</v>
      </c>
      <c r="W61" s="158">
        <v>3.122543317E9</v>
      </c>
      <c r="X61" s="160" t="s">
        <v>3966</v>
      </c>
      <c r="Y61" s="158">
        <v>3.128736489E9</v>
      </c>
      <c r="Z61" s="154" t="s">
        <v>3967</v>
      </c>
      <c r="AA61" s="153" t="s">
        <v>3968</v>
      </c>
      <c r="AB61" s="314" t="s">
        <v>1953</v>
      </c>
      <c r="AC61" s="308" t="s">
        <v>2481</v>
      </c>
      <c r="AD61" s="1447"/>
      <c r="AE61" s="1448"/>
      <c r="AF61" s="1448"/>
      <c r="AG61" s="1448"/>
      <c r="AH61" s="1448"/>
      <c r="AI61" s="1448"/>
      <c r="AJ61" s="1448"/>
      <c r="AK61" s="1448"/>
      <c r="AL61" s="1448"/>
      <c r="AM61" s="1448"/>
      <c r="AN61" s="1448"/>
      <c r="AO61" s="1448"/>
      <c r="AP61" s="1448"/>
    </row>
    <row r="62" ht="20.25" customHeight="1">
      <c r="B62" s="907">
        <v>13.0</v>
      </c>
      <c r="C62" s="761" t="s">
        <v>3977</v>
      </c>
      <c r="D62" s="357" t="s">
        <v>283</v>
      </c>
      <c r="E62" s="357">
        <v>1.007672133E9</v>
      </c>
      <c r="F62" s="1278">
        <v>37400.0</v>
      </c>
      <c r="G62" s="357">
        <v>15.0</v>
      </c>
      <c r="H62" s="393" t="s">
        <v>682</v>
      </c>
      <c r="I62" s="357" t="s">
        <v>43</v>
      </c>
      <c r="J62" s="761" t="s">
        <v>3978</v>
      </c>
      <c r="K62" s="357">
        <v>3502550.0</v>
      </c>
      <c r="L62" s="357">
        <v>3.182600552E9</v>
      </c>
      <c r="M62" s="357"/>
      <c r="N62" s="357" t="s">
        <v>46</v>
      </c>
      <c r="O62" s="357" t="s">
        <v>89</v>
      </c>
      <c r="P62" s="357" t="s">
        <v>89</v>
      </c>
      <c r="Q62" s="357" t="s">
        <v>49</v>
      </c>
      <c r="R62" s="357" t="s">
        <v>3981</v>
      </c>
      <c r="S62" s="357" t="s">
        <v>3982</v>
      </c>
      <c r="T62" s="357" t="s">
        <v>271</v>
      </c>
      <c r="U62" s="718" t="s">
        <v>2604</v>
      </c>
      <c r="V62" s="761" t="s">
        <v>3983</v>
      </c>
      <c r="W62" s="357">
        <v>3.14768955E8</v>
      </c>
      <c r="X62" s="761" t="s">
        <v>424</v>
      </c>
      <c r="Y62" s="357" t="s">
        <v>424</v>
      </c>
      <c r="Z62" s="1278"/>
      <c r="AA62" s="1282" t="s">
        <v>3987</v>
      </c>
      <c r="AB62" s="910" t="s">
        <v>3989</v>
      </c>
      <c r="AC62" s="393" t="s">
        <v>3575</v>
      </c>
      <c r="AD62" s="1451"/>
      <c r="AE62" s="1451"/>
      <c r="AF62" s="1451"/>
      <c r="AG62" s="1451"/>
      <c r="AH62" s="1451"/>
      <c r="AI62" s="1451"/>
      <c r="AJ62" s="1451"/>
      <c r="AK62" s="1451"/>
      <c r="AL62" s="1451"/>
      <c r="AM62" s="1453"/>
      <c r="AN62" s="1453"/>
      <c r="AO62" s="1453"/>
      <c r="AP62" s="1453"/>
    </row>
    <row r="63" ht="16.5" customHeight="1">
      <c r="B63" s="1346">
        <v>14.0</v>
      </c>
      <c r="C63" s="761" t="s">
        <v>3993</v>
      </c>
      <c r="D63" s="357" t="s">
        <v>2921</v>
      </c>
      <c r="E63" s="357">
        <v>1.088825096E9</v>
      </c>
      <c r="F63" s="1455">
        <v>38218.0</v>
      </c>
      <c r="G63" s="357">
        <v>13.0</v>
      </c>
      <c r="H63" s="393" t="s">
        <v>682</v>
      </c>
      <c r="I63" s="357" t="s">
        <v>717</v>
      </c>
      <c r="J63" s="761" t="s">
        <v>3994</v>
      </c>
      <c r="K63" s="357">
        <v>3276789.0</v>
      </c>
      <c r="L63" s="357">
        <v>3.117934915E9</v>
      </c>
      <c r="M63" s="357"/>
      <c r="N63" s="357" t="s">
        <v>46</v>
      </c>
      <c r="O63" s="357" t="s">
        <v>47</v>
      </c>
      <c r="P63" s="357" t="s">
        <v>3995</v>
      </c>
      <c r="Q63" s="357" t="s">
        <v>49</v>
      </c>
      <c r="R63" s="357" t="s">
        <v>50</v>
      </c>
      <c r="S63" s="357" t="s">
        <v>115</v>
      </c>
      <c r="T63" s="357" t="s">
        <v>271</v>
      </c>
      <c r="U63" s="357"/>
      <c r="V63" s="761" t="s">
        <v>3996</v>
      </c>
      <c r="W63" s="357">
        <v>3.046410818E9</v>
      </c>
      <c r="X63" s="761" t="s">
        <v>3997</v>
      </c>
      <c r="Y63" s="357">
        <v>3.117934915E9</v>
      </c>
      <c r="Z63" s="1457"/>
      <c r="AA63" s="1282" t="s">
        <v>3999</v>
      </c>
      <c r="AB63" s="910" t="s">
        <v>3362</v>
      </c>
      <c r="AC63" s="393" t="s">
        <v>4000</v>
      </c>
      <c r="AD63" s="1451"/>
      <c r="AE63" s="1451"/>
      <c r="AF63" s="1451"/>
      <c r="AG63" s="1451"/>
      <c r="AH63" s="1451"/>
      <c r="AI63" s="1451"/>
      <c r="AJ63" s="1451"/>
      <c r="AK63" s="1451"/>
      <c r="AL63" s="1451"/>
      <c r="AM63" s="1453"/>
      <c r="AN63" s="1453"/>
      <c r="AO63" s="1453"/>
      <c r="AP63" s="1453"/>
    </row>
    <row r="64">
      <c r="B64" s="907">
        <v>15.0</v>
      </c>
      <c r="C64" s="160" t="s">
        <v>4001</v>
      </c>
      <c r="D64" s="158" t="s">
        <v>2921</v>
      </c>
      <c r="E64" s="357">
        <v>1.004701778E9</v>
      </c>
      <c r="F64" s="1151">
        <v>37183.0</v>
      </c>
      <c r="G64" s="357">
        <v>16.0</v>
      </c>
      <c r="H64" s="158" t="s">
        <v>157</v>
      </c>
      <c r="I64" s="357" t="s">
        <v>76</v>
      </c>
      <c r="J64" s="761" t="s">
        <v>4002</v>
      </c>
      <c r="K64" s="357">
        <v>3276789.0</v>
      </c>
      <c r="L64" s="357">
        <v>3.046410861E9</v>
      </c>
      <c r="M64" s="357"/>
      <c r="N64" s="357" t="s">
        <v>46</v>
      </c>
      <c r="O64" s="357" t="s">
        <v>47</v>
      </c>
      <c r="P64" s="357" t="s">
        <v>3995</v>
      </c>
      <c r="Q64" s="357" t="s">
        <v>49</v>
      </c>
      <c r="R64" s="158" t="s">
        <v>50</v>
      </c>
      <c r="S64" s="158" t="s">
        <v>115</v>
      </c>
      <c r="T64" s="158" t="s">
        <v>271</v>
      </c>
      <c r="U64" s="154"/>
      <c r="V64" s="160" t="s">
        <v>3996</v>
      </c>
      <c r="W64" s="158">
        <v>3.046410818E9</v>
      </c>
      <c r="X64" s="160" t="s">
        <v>3997</v>
      </c>
      <c r="Y64" s="158">
        <v>3.117934915E9</v>
      </c>
      <c r="Z64" s="1464"/>
      <c r="AA64" s="1282" t="s">
        <v>3999</v>
      </c>
      <c r="AB64" s="160" t="s">
        <v>3362</v>
      </c>
      <c r="AC64" s="393" t="s">
        <v>4004</v>
      </c>
      <c r="AD64" s="1451"/>
      <c r="AE64" s="1451"/>
      <c r="AF64" s="1451"/>
      <c r="AG64" s="1451"/>
      <c r="AH64" s="1451"/>
      <c r="AI64" s="1451"/>
      <c r="AJ64" s="1451"/>
      <c r="AK64" s="1451"/>
      <c r="AL64" s="1451"/>
      <c r="AM64" s="1453"/>
      <c r="AN64" s="1453"/>
      <c r="AO64" s="1453"/>
      <c r="AP64" s="1453"/>
    </row>
    <row r="65" ht="15.75" customHeight="1">
      <c r="B65" s="1346">
        <v>16.0</v>
      </c>
      <c r="C65" s="160" t="s">
        <v>4005</v>
      </c>
      <c r="D65" s="158" t="s">
        <v>283</v>
      </c>
      <c r="E65" s="357">
        <v>1.089931553E9</v>
      </c>
      <c r="F65" s="1151">
        <v>38256.0</v>
      </c>
      <c r="G65" s="357">
        <v>13.0</v>
      </c>
      <c r="H65" s="158" t="s">
        <v>157</v>
      </c>
      <c r="I65" s="357" t="s">
        <v>76</v>
      </c>
      <c r="J65" s="761" t="s">
        <v>4006</v>
      </c>
      <c r="K65" s="357">
        <v>3459083.0</v>
      </c>
      <c r="L65" s="357">
        <v>3.146542898E9</v>
      </c>
      <c r="M65" s="357"/>
      <c r="N65" s="357" t="s">
        <v>46</v>
      </c>
      <c r="O65" s="357" t="s">
        <v>457</v>
      </c>
      <c r="P65" s="357" t="s">
        <v>3472</v>
      </c>
      <c r="Q65" s="357" t="s">
        <v>49</v>
      </c>
      <c r="R65" s="158" t="s">
        <v>50</v>
      </c>
      <c r="S65" s="158" t="s">
        <v>115</v>
      </c>
      <c r="T65" s="158" t="s">
        <v>271</v>
      </c>
      <c r="U65" s="154" t="s">
        <v>1950</v>
      </c>
      <c r="V65" s="160" t="s">
        <v>4007</v>
      </c>
      <c r="W65" s="158">
        <v>3.103894501E9</v>
      </c>
      <c r="X65" s="160" t="s">
        <v>4008</v>
      </c>
      <c r="Y65" s="158">
        <v>3.13742079E9</v>
      </c>
      <c r="Z65" s="1151"/>
      <c r="AA65" s="1282" t="s">
        <v>3999</v>
      </c>
      <c r="AB65" s="314" t="s">
        <v>2838</v>
      </c>
      <c r="AC65" s="308" t="s">
        <v>2413</v>
      </c>
      <c r="AD65" s="975"/>
      <c r="AE65" s="975"/>
      <c r="AF65" s="975"/>
      <c r="AG65" s="975"/>
      <c r="AH65" s="975"/>
      <c r="AI65" s="975"/>
      <c r="AJ65" s="975"/>
      <c r="AK65" s="975"/>
      <c r="AL65" s="975"/>
      <c r="AM65" s="375"/>
      <c r="AN65" s="375"/>
      <c r="AO65" s="375"/>
      <c r="AP65" s="375"/>
    </row>
    <row r="66">
      <c r="B66" s="907">
        <v>17.0</v>
      </c>
      <c r="C66" s="160" t="s">
        <v>4009</v>
      </c>
      <c r="D66" s="158" t="s">
        <v>2921</v>
      </c>
      <c r="E66" s="357">
        <v>1.004519921E9</v>
      </c>
      <c r="F66" s="1151">
        <v>37404.0</v>
      </c>
      <c r="G66" s="357">
        <v>15.0</v>
      </c>
      <c r="H66" s="393" t="s">
        <v>682</v>
      </c>
      <c r="I66" s="357" t="s">
        <v>43</v>
      </c>
      <c r="J66" s="761" t="s">
        <v>4010</v>
      </c>
      <c r="K66" s="357">
        <v>3159528.0</v>
      </c>
      <c r="L66" s="357">
        <v>3.148821398E9</v>
      </c>
      <c r="M66" s="357"/>
      <c r="N66" s="357" t="s">
        <v>46</v>
      </c>
      <c r="O66" s="357" t="s">
        <v>602</v>
      </c>
      <c r="P66" s="357" t="s">
        <v>4011</v>
      </c>
      <c r="Q66" s="357" t="s">
        <v>49</v>
      </c>
      <c r="R66" s="158" t="s">
        <v>50</v>
      </c>
      <c r="S66" s="158" t="s">
        <v>291</v>
      </c>
      <c r="T66" s="158" t="s">
        <v>271</v>
      </c>
      <c r="U66" s="154" t="s">
        <v>4012</v>
      </c>
      <c r="V66" s="160" t="s">
        <v>4013</v>
      </c>
      <c r="W66" s="158">
        <v>3.137264686E9</v>
      </c>
      <c r="X66" s="160" t="s">
        <v>4014</v>
      </c>
      <c r="Y66" s="158">
        <v>3.134173859E9</v>
      </c>
      <c r="Z66" s="1151"/>
      <c r="AA66" s="1282" t="s">
        <v>3999</v>
      </c>
      <c r="AB66" s="314" t="s">
        <v>4015</v>
      </c>
      <c r="AC66" s="308" t="s">
        <v>3575</v>
      </c>
      <c r="AD66" s="975"/>
      <c r="AE66" s="975"/>
      <c r="AF66" s="975"/>
      <c r="AG66" s="975"/>
      <c r="AH66" s="975"/>
      <c r="AI66" s="975"/>
      <c r="AJ66" s="975"/>
      <c r="AK66" s="975"/>
      <c r="AL66" s="975"/>
      <c r="AM66" s="375"/>
      <c r="AN66" s="375"/>
      <c r="AO66" s="375"/>
      <c r="AP66" s="375"/>
    </row>
    <row r="67" ht="13.5" customHeight="1">
      <c r="B67" s="1346">
        <v>18.0</v>
      </c>
      <c r="C67" s="761" t="s">
        <v>4016</v>
      </c>
      <c r="D67" s="357" t="s">
        <v>283</v>
      </c>
      <c r="E67" s="357">
        <v>1.0403898E7</v>
      </c>
      <c r="F67" s="357">
        <v>2000.0</v>
      </c>
      <c r="G67" s="357">
        <v>17.0</v>
      </c>
      <c r="H67" s="357" t="s">
        <v>157</v>
      </c>
      <c r="I67" s="357" t="s">
        <v>76</v>
      </c>
      <c r="J67" s="761" t="s">
        <v>4017</v>
      </c>
      <c r="K67" s="357">
        <v>3445892.0</v>
      </c>
      <c r="L67" s="357">
        <v>3.16535474E9</v>
      </c>
      <c r="M67" s="357"/>
      <c r="N67" s="357" t="s">
        <v>46</v>
      </c>
      <c r="O67" s="357" t="s">
        <v>388</v>
      </c>
      <c r="P67" s="357" t="s">
        <v>47</v>
      </c>
      <c r="Q67" s="357" t="s">
        <v>49</v>
      </c>
      <c r="R67" s="357" t="s">
        <v>50</v>
      </c>
      <c r="S67" s="357" t="s">
        <v>445</v>
      </c>
      <c r="T67" s="357" t="s">
        <v>271</v>
      </c>
      <c r="U67" s="357"/>
      <c r="V67" s="761" t="s">
        <v>4018</v>
      </c>
      <c r="W67" s="357">
        <v>3.187353052E9</v>
      </c>
      <c r="X67" s="761" t="s">
        <v>4019</v>
      </c>
      <c r="Y67" s="357">
        <v>3.136442268E9</v>
      </c>
      <c r="Z67" s="357"/>
      <c r="AA67" s="1282" t="s">
        <v>3999</v>
      </c>
      <c r="AB67" s="910"/>
      <c r="AC67" s="393"/>
      <c r="AD67" s="1451"/>
      <c r="AE67" s="1451"/>
      <c r="AF67" s="1451"/>
      <c r="AG67" s="1451"/>
      <c r="AH67" s="1451"/>
      <c r="AI67" s="1451"/>
      <c r="AJ67" s="1451"/>
      <c r="AK67" s="1451"/>
      <c r="AL67" s="1451"/>
      <c r="AM67" s="1453"/>
      <c r="AN67" s="1453"/>
      <c r="AO67" s="1453"/>
      <c r="AP67" s="1453"/>
    </row>
    <row r="68">
      <c r="B68" s="907">
        <v>19.0</v>
      </c>
      <c r="C68" s="334" t="s">
        <v>4020</v>
      </c>
      <c r="D68" s="158" t="s">
        <v>2826</v>
      </c>
      <c r="E68" s="308">
        <v>1.137059012E9</v>
      </c>
      <c r="F68" s="310">
        <v>38556.0</v>
      </c>
      <c r="G68" s="308">
        <v>12.0</v>
      </c>
      <c r="H68" s="308" t="s">
        <v>682</v>
      </c>
      <c r="I68" s="1470" t="s">
        <v>43</v>
      </c>
      <c r="J68" s="314" t="s">
        <v>4023</v>
      </c>
      <c r="K68" s="308">
        <v>3312285.0</v>
      </c>
      <c r="L68" s="308">
        <v>3.147707084E9</v>
      </c>
      <c r="M68" s="336"/>
      <c r="N68" s="308" t="s">
        <v>816</v>
      </c>
      <c r="O68" s="308" t="s">
        <v>318</v>
      </c>
      <c r="P68" s="308" t="s">
        <v>674</v>
      </c>
      <c r="Q68" s="308" t="s">
        <v>49</v>
      </c>
      <c r="R68" s="154" t="s">
        <v>50</v>
      </c>
      <c r="S68" s="308" t="s">
        <v>445</v>
      </c>
      <c r="T68" s="308" t="s">
        <v>943</v>
      </c>
      <c r="U68" s="158" t="s">
        <v>169</v>
      </c>
      <c r="V68" s="314" t="s">
        <v>4024</v>
      </c>
      <c r="W68" s="308">
        <v>3.147707084E9</v>
      </c>
      <c r="X68" s="314" t="s">
        <v>4025</v>
      </c>
      <c r="Y68" s="308">
        <v>3.113282212E9</v>
      </c>
      <c r="Z68" s="376"/>
      <c r="AA68" s="345" t="s">
        <v>4026</v>
      </c>
      <c r="AB68" s="379"/>
      <c r="AC68" s="158"/>
      <c r="AD68" s="477"/>
      <c r="AE68" s="477"/>
      <c r="AF68" s="477"/>
      <c r="AG68" s="1472"/>
      <c r="AH68" s="1472"/>
      <c r="AI68" s="1472"/>
      <c r="AJ68" s="1472"/>
      <c r="AK68" s="1472"/>
      <c r="AL68" s="1472"/>
      <c r="AM68" s="1474"/>
      <c r="AN68" s="1474"/>
      <c r="AO68" s="1474"/>
      <c r="AP68" s="1474"/>
    </row>
    <row r="69" ht="16.5" customHeight="1">
      <c r="B69" s="1346">
        <v>20.0</v>
      </c>
      <c r="C69" s="160" t="s">
        <v>4029</v>
      </c>
      <c r="D69" s="158" t="s">
        <v>283</v>
      </c>
      <c r="E69" s="357">
        <v>1.089598021E9</v>
      </c>
      <c r="F69" s="1151">
        <v>37954.0</v>
      </c>
      <c r="G69" s="357">
        <v>14.0</v>
      </c>
      <c r="H69" s="158" t="s">
        <v>157</v>
      </c>
      <c r="I69" s="357" t="s">
        <v>76</v>
      </c>
      <c r="J69" s="761" t="s">
        <v>4030</v>
      </c>
      <c r="K69" s="357" t="s">
        <v>424</v>
      </c>
      <c r="L69" s="357">
        <v>3.117340652E9</v>
      </c>
      <c r="M69" s="393"/>
      <c r="N69" s="357" t="s">
        <v>46</v>
      </c>
      <c r="O69" s="357" t="s">
        <v>1520</v>
      </c>
      <c r="P69" s="357" t="s">
        <v>4031</v>
      </c>
      <c r="Q69" s="357" t="s">
        <v>49</v>
      </c>
      <c r="R69" s="158" t="s">
        <v>50</v>
      </c>
      <c r="S69" s="158" t="s">
        <v>445</v>
      </c>
      <c r="T69" s="158" t="s">
        <v>271</v>
      </c>
      <c r="U69" s="154" t="s">
        <v>4033</v>
      </c>
      <c r="V69" s="160" t="s">
        <v>4035</v>
      </c>
      <c r="W69" s="158">
        <v>3.155648483E9</v>
      </c>
      <c r="X69" s="160" t="s">
        <v>4037</v>
      </c>
      <c r="Y69" s="158">
        <v>3.128477354E9</v>
      </c>
      <c r="Z69" s="1151"/>
      <c r="AA69" s="1282" t="s">
        <v>4039</v>
      </c>
      <c r="AB69" s="314" t="s">
        <v>4040</v>
      </c>
      <c r="AC69" s="308" t="s">
        <v>2462</v>
      </c>
      <c r="AD69" s="975"/>
      <c r="AE69" s="975"/>
      <c r="AF69" s="975"/>
      <c r="AG69" s="975"/>
      <c r="AH69" s="975"/>
      <c r="AI69" s="975"/>
      <c r="AJ69" s="975"/>
      <c r="AK69" s="975"/>
      <c r="AL69" s="975"/>
      <c r="AM69" s="375"/>
      <c r="AN69" s="375"/>
      <c r="AO69" s="375"/>
      <c r="AP69" s="375"/>
    </row>
    <row r="70" ht="16.5" customHeight="1">
      <c r="B70" s="907">
        <v>21.0</v>
      </c>
      <c r="C70" s="345" t="s">
        <v>4041</v>
      </c>
      <c r="D70" s="154" t="s">
        <v>283</v>
      </c>
      <c r="E70" s="319">
        <v>1.004755999E9</v>
      </c>
      <c r="F70" s="319" t="s">
        <v>4042</v>
      </c>
      <c r="G70" s="319">
        <v>15.0</v>
      </c>
      <c r="H70" s="319" t="s">
        <v>682</v>
      </c>
      <c r="I70" s="1470" t="s">
        <v>76</v>
      </c>
      <c r="J70" s="345" t="s">
        <v>4043</v>
      </c>
      <c r="K70" s="308"/>
      <c r="L70" s="319">
        <v>3.228164216E9</v>
      </c>
      <c r="M70" s="394"/>
      <c r="N70" s="319" t="s">
        <v>816</v>
      </c>
      <c r="O70" s="308"/>
      <c r="P70" s="319" t="s">
        <v>3216</v>
      </c>
      <c r="Q70" s="319" t="s">
        <v>166</v>
      </c>
      <c r="R70" s="154" t="s">
        <v>50</v>
      </c>
      <c r="S70" s="319" t="s">
        <v>469</v>
      </c>
      <c r="T70" s="319" t="s">
        <v>943</v>
      </c>
      <c r="U70" s="154"/>
      <c r="V70" s="345" t="s">
        <v>4044</v>
      </c>
      <c r="W70" s="319">
        <v>3.228164216E9</v>
      </c>
      <c r="X70" s="345" t="s">
        <v>4045</v>
      </c>
      <c r="Y70" s="154">
        <v>3.023518117E9</v>
      </c>
      <c r="Z70" s="308"/>
      <c r="AA70" s="345" t="s">
        <v>4046</v>
      </c>
      <c r="AB70" s="314"/>
      <c r="AC70" s="158"/>
      <c r="AD70" s="975"/>
      <c r="AE70" s="975"/>
      <c r="AF70" s="975"/>
      <c r="AG70" s="975"/>
      <c r="AH70" s="975"/>
      <c r="AI70" s="975"/>
      <c r="AJ70" s="975"/>
      <c r="AK70" s="975"/>
      <c r="AL70" s="975"/>
      <c r="AM70" s="375"/>
      <c r="AN70" s="375"/>
      <c r="AO70" s="375"/>
      <c r="AP70" s="375"/>
    </row>
    <row r="71">
      <c r="B71" s="1346">
        <v>22.0</v>
      </c>
      <c r="C71" s="160" t="s">
        <v>4050</v>
      </c>
      <c r="D71" s="158" t="s">
        <v>2921</v>
      </c>
      <c r="E71" s="158">
        <v>1.004737806E9</v>
      </c>
      <c r="F71" s="1151">
        <v>37727.0</v>
      </c>
      <c r="G71" s="158">
        <v>14.0</v>
      </c>
      <c r="H71" s="158" t="s">
        <v>157</v>
      </c>
      <c r="I71" s="158" t="s">
        <v>200</v>
      </c>
      <c r="J71" s="160" t="s">
        <v>4053</v>
      </c>
      <c r="K71" s="158">
        <v>3423278.0</v>
      </c>
      <c r="L71" s="158">
        <v>3.214110735E9</v>
      </c>
      <c r="M71" s="308"/>
      <c r="N71" s="158" t="s">
        <v>46</v>
      </c>
      <c r="O71" s="158" t="s">
        <v>246</v>
      </c>
      <c r="P71" s="158" t="s">
        <v>2346</v>
      </c>
      <c r="Q71" s="158" t="s">
        <v>49</v>
      </c>
      <c r="R71" s="158" t="s">
        <v>50</v>
      </c>
      <c r="S71" s="158" t="s">
        <v>2166</v>
      </c>
      <c r="T71" s="158" t="s">
        <v>271</v>
      </c>
      <c r="U71" s="154" t="s">
        <v>1950</v>
      </c>
      <c r="V71" s="160" t="s">
        <v>4054</v>
      </c>
      <c r="W71" s="158">
        <v>3.127976942E9</v>
      </c>
      <c r="X71" s="160" t="s">
        <v>4055</v>
      </c>
      <c r="Y71" s="158">
        <v>3.217040457E9</v>
      </c>
      <c r="Z71" s="1479">
        <v>43237.0</v>
      </c>
      <c r="AA71" s="1481" t="s">
        <v>4059</v>
      </c>
      <c r="AB71" s="160" t="s">
        <v>2480</v>
      </c>
      <c r="AC71" s="158" t="s">
        <v>3575</v>
      </c>
      <c r="AD71" s="975"/>
      <c r="AE71" s="975"/>
      <c r="AF71" s="975"/>
      <c r="AG71" s="975"/>
      <c r="AH71" s="975"/>
      <c r="AI71" s="975"/>
      <c r="AJ71" s="975"/>
      <c r="AK71" s="975"/>
      <c r="AL71" s="975"/>
      <c r="AM71" s="1483"/>
      <c r="AN71" s="1483"/>
      <c r="AO71" s="1483"/>
      <c r="AP71" s="1483"/>
    </row>
    <row r="72">
      <c r="B72" s="907">
        <v>23.0</v>
      </c>
      <c r="C72" s="314" t="s">
        <v>4062</v>
      </c>
      <c r="D72" s="308" t="s">
        <v>361</v>
      </c>
      <c r="E72" s="308">
        <v>1.004736652E9</v>
      </c>
      <c r="F72" s="310">
        <v>37136.0</v>
      </c>
      <c r="G72" s="308">
        <v>16.0</v>
      </c>
      <c r="H72" s="319" t="s">
        <v>682</v>
      </c>
      <c r="I72" s="308" t="s">
        <v>43</v>
      </c>
      <c r="J72" s="314" t="s">
        <v>4066</v>
      </c>
      <c r="K72" s="308"/>
      <c r="L72" s="308">
        <v>3.143233026E9</v>
      </c>
      <c r="M72" s="336"/>
      <c r="N72" s="308" t="s">
        <v>816</v>
      </c>
      <c r="O72" s="308" t="s">
        <v>4068</v>
      </c>
      <c r="P72" s="308" t="s">
        <v>4069</v>
      </c>
      <c r="Q72" s="308" t="s">
        <v>431</v>
      </c>
      <c r="R72" s="308" t="s">
        <v>4072</v>
      </c>
      <c r="S72" s="308" t="s">
        <v>4073</v>
      </c>
      <c r="T72" s="308" t="s">
        <v>4074</v>
      </c>
      <c r="U72" s="308" t="s">
        <v>169</v>
      </c>
      <c r="V72" s="314" t="s">
        <v>4076</v>
      </c>
      <c r="W72" s="308">
        <v>3.135628782E9</v>
      </c>
      <c r="X72" s="314" t="s">
        <v>4078</v>
      </c>
      <c r="Y72" s="308">
        <v>3.206879017E9</v>
      </c>
      <c r="Z72" s="1485">
        <v>43237.0</v>
      </c>
      <c r="AA72" s="345" t="s">
        <v>4081</v>
      </c>
      <c r="AB72" s="314"/>
      <c r="AC72" s="158"/>
      <c r="AD72" s="1486"/>
      <c r="AE72" s="999"/>
      <c r="AF72" s="999"/>
      <c r="AG72" s="999"/>
      <c r="AH72" s="999"/>
      <c r="AI72" s="999"/>
      <c r="AJ72" s="999"/>
      <c r="AK72" s="999"/>
      <c r="AL72" s="999"/>
      <c r="AM72" s="1024"/>
      <c r="AN72" s="1024"/>
      <c r="AO72" s="1024"/>
      <c r="AP72" s="1024"/>
    </row>
    <row r="73">
      <c r="B73" s="1346">
        <v>24.0</v>
      </c>
      <c r="C73" s="160" t="s">
        <v>4090</v>
      </c>
      <c r="D73" s="158" t="s">
        <v>2921</v>
      </c>
      <c r="E73" s="357">
        <v>1.00475494E9</v>
      </c>
      <c r="F73" s="1151">
        <v>37571.0</v>
      </c>
      <c r="G73" s="357">
        <v>15.0</v>
      </c>
      <c r="H73" s="158" t="s">
        <v>157</v>
      </c>
      <c r="I73" s="357" t="s">
        <v>43</v>
      </c>
      <c r="J73" s="761" t="s">
        <v>4092</v>
      </c>
      <c r="K73" s="308">
        <v>3252177.0</v>
      </c>
      <c r="L73" s="357">
        <v>3.207039811E9</v>
      </c>
      <c r="M73" s="357"/>
      <c r="N73" s="357" t="s">
        <v>46</v>
      </c>
      <c r="O73" s="357" t="s">
        <v>89</v>
      </c>
      <c r="P73" s="357" t="s">
        <v>89</v>
      </c>
      <c r="Q73" s="357" t="s">
        <v>49</v>
      </c>
      <c r="R73" s="158" t="s">
        <v>50</v>
      </c>
      <c r="S73" s="158" t="s">
        <v>115</v>
      </c>
      <c r="T73" s="158" t="s">
        <v>271</v>
      </c>
      <c r="U73" s="154" t="s">
        <v>3661</v>
      </c>
      <c r="V73" s="160" t="s">
        <v>4095</v>
      </c>
      <c r="W73" s="158">
        <v>3.207039811E9</v>
      </c>
      <c r="X73" s="160" t="s">
        <v>4096</v>
      </c>
      <c r="Y73" s="158">
        <v>3.127513913E9</v>
      </c>
      <c r="Z73" s="1379">
        <v>43236.0</v>
      </c>
      <c r="AA73" s="1481" t="s">
        <v>4097</v>
      </c>
      <c r="AB73" s="314" t="s">
        <v>4098</v>
      </c>
      <c r="AC73" s="308" t="s">
        <v>3575</v>
      </c>
      <c r="AD73" s="1177"/>
      <c r="AE73" s="999"/>
      <c r="AF73" s="999"/>
      <c r="AG73" s="999"/>
      <c r="AH73" s="999"/>
      <c r="AI73" s="999"/>
      <c r="AJ73" s="999"/>
      <c r="AK73" s="999"/>
      <c r="AL73" s="999"/>
      <c r="AM73" s="1024"/>
      <c r="AN73" s="1024"/>
      <c r="AO73" s="1024"/>
      <c r="AP73" s="1024"/>
    </row>
    <row r="74" ht="16.5" customHeight="1">
      <c r="B74" s="907">
        <v>25.0</v>
      </c>
      <c r="C74" s="761" t="s">
        <v>4099</v>
      </c>
      <c r="D74" s="357" t="s">
        <v>2921</v>
      </c>
      <c r="E74" s="357">
        <v>1.004717754E9</v>
      </c>
      <c r="F74" s="1278">
        <v>37605.0</v>
      </c>
      <c r="G74" s="357">
        <v>15.0</v>
      </c>
      <c r="H74" s="357" t="s">
        <v>157</v>
      </c>
      <c r="I74" s="357" t="s">
        <v>76</v>
      </c>
      <c r="J74" s="761" t="s">
        <v>4100</v>
      </c>
      <c r="K74" s="357" t="s">
        <v>424</v>
      </c>
      <c r="L74" s="357">
        <v>3.106188713E9</v>
      </c>
      <c r="M74" s="357"/>
      <c r="N74" s="357" t="s">
        <v>46</v>
      </c>
      <c r="O74" s="357" t="s">
        <v>89</v>
      </c>
      <c r="P74" s="357" t="s">
        <v>4101</v>
      </c>
      <c r="Q74" s="357" t="s">
        <v>49</v>
      </c>
      <c r="R74" s="357" t="s">
        <v>50</v>
      </c>
      <c r="S74" s="357" t="s">
        <v>221</v>
      </c>
      <c r="T74" s="357" t="s">
        <v>271</v>
      </c>
      <c r="U74" s="718" t="s">
        <v>4102</v>
      </c>
      <c r="V74" s="761" t="s">
        <v>4103</v>
      </c>
      <c r="W74" s="357">
        <v>3.128434487E9</v>
      </c>
      <c r="X74" s="761" t="s">
        <v>424</v>
      </c>
      <c r="Y74" s="357" t="s">
        <v>424</v>
      </c>
      <c r="Z74" s="1379">
        <v>43308.0</v>
      </c>
      <c r="AA74" s="1282" t="s">
        <v>4104</v>
      </c>
      <c r="AB74" s="314" t="s">
        <v>4105</v>
      </c>
      <c r="AC74" s="308" t="s">
        <v>3575</v>
      </c>
      <c r="AD74" s="1024"/>
      <c r="AE74" s="1491"/>
      <c r="AF74" s="1491"/>
      <c r="AG74" s="1491"/>
      <c r="AH74" s="1491"/>
      <c r="AI74" s="1491"/>
      <c r="AJ74" s="1491"/>
      <c r="AK74" s="1491"/>
      <c r="AL74" s="1491"/>
      <c r="AM74" s="1491"/>
      <c r="AN74" s="1491"/>
      <c r="AO74" s="1491"/>
      <c r="AP74" s="1491"/>
    </row>
    <row r="75" ht="24.0" customHeight="1">
      <c r="B75" s="1346">
        <v>26.0</v>
      </c>
      <c r="C75" s="761" t="s">
        <v>4113</v>
      </c>
      <c r="D75" s="357" t="s">
        <v>283</v>
      </c>
      <c r="E75" s="357">
        <v>1.089096088E9</v>
      </c>
      <c r="F75" s="1455">
        <v>37985.0</v>
      </c>
      <c r="G75" s="357">
        <v>14.0</v>
      </c>
      <c r="H75" s="357" t="s">
        <v>157</v>
      </c>
      <c r="I75" s="718" t="s">
        <v>76</v>
      </c>
      <c r="J75" s="761" t="s">
        <v>4114</v>
      </c>
      <c r="K75" s="357">
        <v>3125937.0</v>
      </c>
      <c r="L75" s="357">
        <v>3.224951037E9</v>
      </c>
      <c r="M75" s="357"/>
      <c r="N75" s="357" t="s">
        <v>46</v>
      </c>
      <c r="O75" s="357" t="s">
        <v>47</v>
      </c>
      <c r="P75" s="357" t="s">
        <v>4115</v>
      </c>
      <c r="Q75" s="357" t="s">
        <v>49</v>
      </c>
      <c r="R75" s="357" t="s">
        <v>50</v>
      </c>
      <c r="S75" s="357" t="s">
        <v>729</v>
      </c>
      <c r="T75" s="357" t="s">
        <v>271</v>
      </c>
      <c r="U75" s="718" t="s">
        <v>1950</v>
      </c>
      <c r="V75" s="761" t="s">
        <v>4116</v>
      </c>
      <c r="W75" s="357">
        <v>3.10594795E9</v>
      </c>
      <c r="X75" s="761" t="s">
        <v>4117</v>
      </c>
      <c r="Y75" s="357">
        <v>3.11394573E9</v>
      </c>
      <c r="Z75" s="1494">
        <v>43308.0</v>
      </c>
      <c r="AA75" s="1369" t="s">
        <v>4126</v>
      </c>
      <c r="AB75" s="910" t="s">
        <v>2864</v>
      </c>
      <c r="AC75" s="393" t="s">
        <v>2462</v>
      </c>
      <c r="AD75" s="1284"/>
      <c r="AE75" s="1284"/>
      <c r="AF75" s="1284"/>
      <c r="AG75" s="1284"/>
      <c r="AH75" s="1284"/>
      <c r="AI75" s="1284"/>
      <c r="AJ75" s="1284"/>
      <c r="AK75" s="1284"/>
      <c r="AL75" s="1284"/>
      <c r="AM75" s="1284"/>
      <c r="AN75" s="1284"/>
      <c r="AO75" s="1284"/>
      <c r="AP75" s="1284"/>
    </row>
    <row r="76" ht="24.0" customHeight="1">
      <c r="B76" s="907">
        <v>27.0</v>
      </c>
      <c r="C76" s="160" t="s">
        <v>4130</v>
      </c>
      <c r="D76" s="158" t="s">
        <v>2921</v>
      </c>
      <c r="E76" s="357">
        <v>1.004700462E9</v>
      </c>
      <c r="F76" s="1151">
        <v>37676.0</v>
      </c>
      <c r="G76" s="357">
        <v>14.0</v>
      </c>
      <c r="H76" s="158" t="s">
        <v>157</v>
      </c>
      <c r="I76" s="357" t="s">
        <v>76</v>
      </c>
      <c r="J76" s="761" t="s">
        <v>4131</v>
      </c>
      <c r="K76" s="357">
        <v>3240314.0</v>
      </c>
      <c r="L76" s="357">
        <v>3.175616604E9</v>
      </c>
      <c r="M76" s="357" t="s">
        <v>4132</v>
      </c>
      <c r="N76" s="357" t="s">
        <v>46</v>
      </c>
      <c r="O76" s="357" t="s">
        <v>785</v>
      </c>
      <c r="P76" s="357" t="s">
        <v>786</v>
      </c>
      <c r="Q76" s="357" t="s">
        <v>49</v>
      </c>
      <c r="R76" s="158" t="s">
        <v>50</v>
      </c>
      <c r="S76" s="158" t="s">
        <v>445</v>
      </c>
      <c r="T76" s="158" t="s">
        <v>943</v>
      </c>
      <c r="U76" s="154" t="s">
        <v>4136</v>
      </c>
      <c r="V76" s="160" t="s">
        <v>4137</v>
      </c>
      <c r="W76" s="158">
        <v>3.133794888E9</v>
      </c>
      <c r="X76" s="160" t="s">
        <v>4140</v>
      </c>
      <c r="Y76" s="158">
        <v>3.146791395E9</v>
      </c>
      <c r="Z76" s="154" t="s">
        <v>4141</v>
      </c>
      <c r="AA76" s="153" t="s">
        <v>4142</v>
      </c>
      <c r="AB76" s="314" t="s">
        <v>4143</v>
      </c>
      <c r="AC76" s="308" t="s">
        <v>3575</v>
      </c>
      <c r="AD76" s="1284"/>
      <c r="AE76" s="1284"/>
      <c r="AF76" s="1284"/>
      <c r="AG76" s="1284"/>
      <c r="AH76" s="1284"/>
      <c r="AI76" s="1284"/>
      <c r="AJ76" s="1284"/>
      <c r="AK76" s="1284"/>
      <c r="AL76" s="1284"/>
      <c r="AM76" s="1284"/>
      <c r="AN76" s="1284"/>
      <c r="AO76" s="1284"/>
      <c r="AP76" s="1284"/>
    </row>
    <row r="77" ht="24.0" customHeight="1">
      <c r="B77" s="1346">
        <v>28.0</v>
      </c>
      <c r="C77" s="1021" t="s">
        <v>4146</v>
      </c>
      <c r="D77" s="158" t="s">
        <v>453</v>
      </c>
      <c r="E77" s="155">
        <v>1.088825462E9</v>
      </c>
      <c r="F77" s="1151">
        <v>38296.0</v>
      </c>
      <c r="G77" s="158">
        <v>13.0</v>
      </c>
      <c r="H77" s="158" t="s">
        <v>157</v>
      </c>
      <c r="I77" s="158" t="s">
        <v>76</v>
      </c>
      <c r="J77" s="160" t="s">
        <v>4147</v>
      </c>
      <c r="K77" s="158" t="s">
        <v>161</v>
      </c>
      <c r="L77" s="158">
        <v>3.502473528E9</v>
      </c>
      <c r="M77" s="1501" t="s">
        <v>4149</v>
      </c>
      <c r="N77" s="158" t="s">
        <v>46</v>
      </c>
      <c r="O77" s="158" t="s">
        <v>104</v>
      </c>
      <c r="P77" s="158" t="s">
        <v>104</v>
      </c>
      <c r="Q77" s="158" t="s">
        <v>49</v>
      </c>
      <c r="R77" s="158" t="s">
        <v>424</v>
      </c>
      <c r="S77" s="158" t="s">
        <v>2135</v>
      </c>
      <c r="T77" s="158" t="s">
        <v>271</v>
      </c>
      <c r="U77" s="718" t="s">
        <v>3661</v>
      </c>
      <c r="V77" s="160" t="s">
        <v>4154</v>
      </c>
      <c r="W77" s="158">
        <v>3.504452412E10</v>
      </c>
      <c r="X77" s="160" t="s">
        <v>4155</v>
      </c>
      <c r="Y77" s="158">
        <v>3.122860731E9</v>
      </c>
      <c r="Z77" s="154" t="s">
        <v>4141</v>
      </c>
      <c r="AA77" s="1282" t="s">
        <v>4156</v>
      </c>
      <c r="AB77" s="314" t="s">
        <v>3752</v>
      </c>
      <c r="AC77" s="308" t="s">
        <v>3633</v>
      </c>
      <c r="AD77" s="1284"/>
      <c r="AE77" s="1284"/>
      <c r="AF77" s="1284"/>
      <c r="AG77" s="1284"/>
      <c r="AH77" s="1284"/>
      <c r="AI77" s="1284"/>
      <c r="AJ77" s="1284"/>
      <c r="AK77" s="1284"/>
      <c r="AL77" s="1284"/>
      <c r="AM77" s="1284"/>
      <c r="AN77" s="1284"/>
      <c r="AO77" s="1284"/>
      <c r="AP77" s="1284"/>
    </row>
    <row r="78" ht="24.0" customHeight="1">
      <c r="B78" s="907">
        <v>29.0</v>
      </c>
      <c r="C78" s="1275" t="s">
        <v>4157</v>
      </c>
      <c r="D78" s="357" t="s">
        <v>453</v>
      </c>
      <c r="E78" s="1277">
        <v>1.00473536E9</v>
      </c>
      <c r="F78" s="1278">
        <v>37367.0</v>
      </c>
      <c r="G78" s="357">
        <v>15.0</v>
      </c>
      <c r="H78" s="357" t="s">
        <v>157</v>
      </c>
      <c r="I78" s="357" t="s">
        <v>76</v>
      </c>
      <c r="J78" s="761" t="s">
        <v>4158</v>
      </c>
      <c r="K78" s="357">
        <v>3440855.0</v>
      </c>
      <c r="L78" s="357">
        <v>3.013892262E9</v>
      </c>
      <c r="M78" s="357" t="s">
        <v>4159</v>
      </c>
      <c r="N78" s="357" t="s">
        <v>46</v>
      </c>
      <c r="O78" s="357" t="s">
        <v>89</v>
      </c>
      <c r="P78" s="357" t="s">
        <v>4160</v>
      </c>
      <c r="Q78" s="357" t="s">
        <v>49</v>
      </c>
      <c r="R78" s="357" t="s">
        <v>424</v>
      </c>
      <c r="S78" s="357" t="s">
        <v>51</v>
      </c>
      <c r="T78" s="357" t="s">
        <v>271</v>
      </c>
      <c r="U78" s="718" t="s">
        <v>2506</v>
      </c>
      <c r="V78" s="761" t="s">
        <v>4161</v>
      </c>
      <c r="W78" s="357">
        <v>3.163278189E9</v>
      </c>
      <c r="X78" s="761" t="s">
        <v>4162</v>
      </c>
      <c r="Y78" s="357">
        <v>3.013304434E9</v>
      </c>
      <c r="Z78" s="718" t="s">
        <v>4164</v>
      </c>
      <c r="AA78" s="1282" t="s">
        <v>4166</v>
      </c>
      <c r="AB78" s="910" t="s">
        <v>1871</v>
      </c>
      <c r="AC78" s="393" t="s">
        <v>3609</v>
      </c>
      <c r="AD78" s="1284"/>
      <c r="AE78" s="1284"/>
      <c r="AF78" s="1284"/>
      <c r="AG78" s="1284"/>
      <c r="AH78" s="1284"/>
      <c r="AI78" s="1284"/>
      <c r="AJ78" s="1284"/>
      <c r="AK78" s="1284"/>
      <c r="AL78" s="1284"/>
      <c r="AM78" s="1284"/>
      <c r="AN78" s="1284"/>
      <c r="AO78" s="1284"/>
      <c r="AP78" s="1284"/>
    </row>
    <row r="79" ht="24.0" customHeight="1">
      <c r="B79" s="1346">
        <v>30.0</v>
      </c>
      <c r="C79" s="1275" t="s">
        <v>4169</v>
      </c>
      <c r="D79" s="357" t="s">
        <v>453</v>
      </c>
      <c r="E79" s="1277">
        <v>1.004735372E9</v>
      </c>
      <c r="F79" s="1278">
        <v>37367.0</v>
      </c>
      <c r="G79" s="357">
        <v>15.0</v>
      </c>
      <c r="H79" s="357" t="s">
        <v>157</v>
      </c>
      <c r="I79" s="357" t="s">
        <v>76</v>
      </c>
      <c r="J79" s="761" t="s">
        <v>4158</v>
      </c>
      <c r="K79" s="357">
        <v>3440855.0</v>
      </c>
      <c r="L79" s="357">
        <v>3.013892262E9</v>
      </c>
      <c r="M79" s="357" t="s">
        <v>4159</v>
      </c>
      <c r="N79" s="357" t="s">
        <v>46</v>
      </c>
      <c r="O79" s="357" t="s">
        <v>89</v>
      </c>
      <c r="P79" s="357" t="s">
        <v>4160</v>
      </c>
      <c r="Q79" s="357" t="s">
        <v>49</v>
      </c>
      <c r="R79" s="357" t="s">
        <v>424</v>
      </c>
      <c r="S79" s="357" t="s">
        <v>51</v>
      </c>
      <c r="T79" s="357" t="s">
        <v>271</v>
      </c>
      <c r="U79" s="718" t="s">
        <v>2506</v>
      </c>
      <c r="V79" s="761" t="s">
        <v>4161</v>
      </c>
      <c r="W79" s="357">
        <v>3.163278189E9</v>
      </c>
      <c r="X79" s="761" t="s">
        <v>4162</v>
      </c>
      <c r="Y79" s="357">
        <v>3.013304434E9</v>
      </c>
      <c r="Z79" s="718" t="s">
        <v>4164</v>
      </c>
      <c r="AA79" s="1282" t="s">
        <v>4166</v>
      </c>
      <c r="AB79" s="910" t="s">
        <v>1871</v>
      </c>
      <c r="AC79" s="393" t="s">
        <v>3609</v>
      </c>
      <c r="AD79" s="1284"/>
      <c r="AE79" s="1284"/>
      <c r="AF79" s="1284"/>
      <c r="AG79" s="1284"/>
      <c r="AH79" s="1284"/>
      <c r="AI79" s="1284"/>
      <c r="AJ79" s="1284"/>
      <c r="AK79" s="1284"/>
      <c r="AL79" s="1284"/>
      <c r="AM79" s="1284"/>
      <c r="AN79" s="1284"/>
      <c r="AO79" s="1284"/>
      <c r="AP79" s="1284"/>
    </row>
    <row r="80" ht="24.0" customHeight="1">
      <c r="B80" s="907">
        <v>31.0</v>
      </c>
      <c r="C80" s="1508" t="s">
        <v>4174</v>
      </c>
      <c r="D80" s="1509" t="s">
        <v>283</v>
      </c>
      <c r="E80" s="1509">
        <v>1.004755251E9</v>
      </c>
      <c r="F80" s="1511">
        <v>37752.0</v>
      </c>
      <c r="G80" s="1509">
        <v>14.0</v>
      </c>
      <c r="H80" s="1509" t="s">
        <v>157</v>
      </c>
      <c r="I80" s="1509" t="s">
        <v>43</v>
      </c>
      <c r="J80" s="1512" t="s">
        <v>4212</v>
      </c>
      <c r="K80" s="1509" t="s">
        <v>161</v>
      </c>
      <c r="L80" s="1509">
        <v>3.143479902E9</v>
      </c>
      <c r="M80" s="1513" t="s">
        <v>4226</v>
      </c>
      <c r="N80" s="1509" t="s">
        <v>46</v>
      </c>
      <c r="O80" s="1509" t="s">
        <v>246</v>
      </c>
      <c r="P80" s="1509" t="s">
        <v>2520</v>
      </c>
      <c r="Q80" s="1509" t="s">
        <v>49</v>
      </c>
      <c r="R80" s="1509" t="s">
        <v>50</v>
      </c>
      <c r="S80" s="1509" t="s">
        <v>51</v>
      </c>
      <c r="T80" s="1509" t="s">
        <v>271</v>
      </c>
      <c r="U80" s="1509" t="s">
        <v>1950</v>
      </c>
      <c r="V80" s="1512" t="s">
        <v>2521</v>
      </c>
      <c r="W80" s="1509">
        <v>3.217786422E9</v>
      </c>
      <c r="X80" s="1512" t="s">
        <v>2522</v>
      </c>
      <c r="Y80" s="1509">
        <v>3.113391112E9</v>
      </c>
      <c r="Z80" s="1509"/>
      <c r="AA80" s="1512" t="s">
        <v>4251</v>
      </c>
      <c r="AB80" s="1512" t="s">
        <v>3989</v>
      </c>
      <c r="AC80" s="1509" t="s">
        <v>2462</v>
      </c>
      <c r="AD80" s="1284"/>
      <c r="AE80" s="1284"/>
      <c r="AF80" s="1284"/>
      <c r="AG80" s="1284"/>
      <c r="AH80" s="1284"/>
      <c r="AI80" s="1284"/>
      <c r="AJ80" s="1284"/>
      <c r="AK80" s="1284"/>
      <c r="AL80" s="1284"/>
      <c r="AM80" s="1284"/>
      <c r="AN80" s="1284"/>
      <c r="AO80" s="1284"/>
      <c r="AP80" s="1284"/>
    </row>
    <row r="81" ht="24.0" customHeight="1">
      <c r="B81" s="1346">
        <v>32.0</v>
      </c>
      <c r="C81" s="1348" t="s">
        <v>4255</v>
      </c>
      <c r="D81" s="1350" t="s">
        <v>2826</v>
      </c>
      <c r="E81" s="1350">
        <v>1.085717048E9</v>
      </c>
      <c r="F81" s="1515">
        <v>38486.0</v>
      </c>
      <c r="G81" s="1350">
        <v>12.0</v>
      </c>
      <c r="H81" s="1350" t="s">
        <v>157</v>
      </c>
      <c r="I81" s="1350" t="s">
        <v>43</v>
      </c>
      <c r="J81" s="1348" t="s">
        <v>4266</v>
      </c>
      <c r="K81" s="1350" t="s">
        <v>1024</v>
      </c>
      <c r="L81" s="1350">
        <v>3.215446781E9</v>
      </c>
      <c r="M81" s="1350" t="s">
        <v>4267</v>
      </c>
      <c r="N81" s="1350" t="s">
        <v>46</v>
      </c>
      <c r="O81" s="1350" t="s">
        <v>4268</v>
      </c>
      <c r="P81" s="1350" t="s">
        <v>4269</v>
      </c>
      <c r="Q81" s="1350" t="s">
        <v>166</v>
      </c>
      <c r="R81" s="1350" t="s">
        <v>4270</v>
      </c>
      <c r="S81" s="1350" t="s">
        <v>4271</v>
      </c>
      <c r="T81" s="1350" t="s">
        <v>1139</v>
      </c>
      <c r="U81" s="1363" t="s">
        <v>1369</v>
      </c>
      <c r="V81" s="1517" t="s">
        <v>4274</v>
      </c>
      <c r="W81" s="1350">
        <v>3.215446781E9</v>
      </c>
      <c r="X81" s="1348" t="s">
        <v>4281</v>
      </c>
      <c r="Y81" s="1350">
        <v>3.003781672E9</v>
      </c>
      <c r="Z81" s="1350"/>
      <c r="AA81" s="1517" t="s">
        <v>4282</v>
      </c>
      <c r="AB81" s="1365" t="s">
        <v>4284</v>
      </c>
      <c r="AC81" s="1360" t="s">
        <v>2413</v>
      </c>
      <c r="AD81" s="1284"/>
      <c r="AE81" s="1284"/>
      <c r="AF81" s="1284"/>
      <c r="AG81" s="1284"/>
      <c r="AH81" s="1284"/>
      <c r="AI81" s="1284"/>
      <c r="AJ81" s="1284"/>
      <c r="AK81" s="1284"/>
      <c r="AL81" s="1284"/>
      <c r="AM81" s="1284"/>
      <c r="AN81" s="1284"/>
      <c r="AO81" s="1284"/>
      <c r="AP81" s="1284"/>
    </row>
    <row r="82">
      <c r="A82" s="1520" t="s">
        <v>4288</v>
      </c>
      <c r="B82" s="1526">
        <v>1.0</v>
      </c>
      <c r="C82" s="1528" t="s">
        <v>4349</v>
      </c>
      <c r="D82" s="1530" t="s">
        <v>39</v>
      </c>
      <c r="E82" s="1530">
        <v>1.088039604E9</v>
      </c>
      <c r="F82" s="1531">
        <v>36492.0</v>
      </c>
      <c r="G82" s="1532">
        <v>18.0</v>
      </c>
      <c r="H82" s="1534" t="s">
        <v>682</v>
      </c>
      <c r="I82" s="1530" t="s">
        <v>43</v>
      </c>
      <c r="J82" s="1536" t="s">
        <v>4351</v>
      </c>
      <c r="K82" s="1530">
        <v>3284782.0</v>
      </c>
      <c r="L82" s="1530">
        <v>3.138972903E9</v>
      </c>
      <c r="M82" s="1538" t="s">
        <v>4354</v>
      </c>
      <c r="N82" s="1530" t="s">
        <v>778</v>
      </c>
      <c r="O82" s="1530" t="s">
        <v>476</v>
      </c>
      <c r="P82" s="1530" t="s">
        <v>476</v>
      </c>
      <c r="Q82" s="1534" t="s">
        <v>49</v>
      </c>
      <c r="R82" s="1530"/>
      <c r="S82" s="1530" t="s">
        <v>1170</v>
      </c>
      <c r="T82" s="1534" t="s">
        <v>943</v>
      </c>
      <c r="U82" s="1530" t="s">
        <v>169</v>
      </c>
      <c r="V82" s="1536" t="s">
        <v>4356</v>
      </c>
      <c r="W82" s="1530"/>
      <c r="X82" s="1536" t="s">
        <v>4357</v>
      </c>
      <c r="Y82" s="1530">
        <v>3.148414874E9</v>
      </c>
      <c r="Z82" s="1530"/>
      <c r="AA82" s="1540" t="s">
        <v>4358</v>
      </c>
      <c r="AB82" s="1542"/>
      <c r="AC82" s="1544"/>
      <c r="AD82" s="1546"/>
      <c r="AE82" s="1546"/>
      <c r="AF82" s="1546"/>
      <c r="AG82" s="1546"/>
      <c r="AH82" s="1546"/>
      <c r="AI82" s="1546"/>
      <c r="AJ82" s="1546"/>
      <c r="AK82" s="1546"/>
      <c r="AL82" s="1546"/>
      <c r="AM82" s="1548"/>
      <c r="AN82" s="1548"/>
      <c r="AO82" s="1548"/>
      <c r="AP82" s="1548"/>
    </row>
    <row r="83" ht="17.25" customHeight="1">
      <c r="A83" s="48"/>
      <c r="B83" s="1558">
        <v>2.0</v>
      </c>
      <c r="C83" s="1560" t="s">
        <v>1985</v>
      </c>
      <c r="D83" s="1565" t="s">
        <v>283</v>
      </c>
      <c r="E83" s="1565">
        <v>1.004739246E9</v>
      </c>
      <c r="F83" s="1566">
        <v>37066.0</v>
      </c>
      <c r="G83" s="1565">
        <v>16.0</v>
      </c>
      <c r="H83" s="1565" t="s">
        <v>682</v>
      </c>
      <c r="I83" s="1565" t="s">
        <v>76</v>
      </c>
      <c r="J83" s="1560" t="s">
        <v>1986</v>
      </c>
      <c r="K83" s="1565" t="s">
        <v>161</v>
      </c>
      <c r="L83" s="1567" t="s">
        <v>4396</v>
      </c>
      <c r="M83" s="1565" t="s">
        <v>4403</v>
      </c>
      <c r="N83" s="1565" t="s">
        <v>46</v>
      </c>
      <c r="O83" s="1565" t="s">
        <v>378</v>
      </c>
      <c r="P83" s="1565" t="s">
        <v>1988</v>
      </c>
      <c r="Q83" s="1565" t="s">
        <v>49</v>
      </c>
      <c r="R83" s="1565" t="s">
        <v>50</v>
      </c>
      <c r="S83" s="1565" t="s">
        <v>248</v>
      </c>
      <c r="T83" s="1565" t="s">
        <v>271</v>
      </c>
      <c r="U83" s="1565" t="s">
        <v>4408</v>
      </c>
      <c r="V83" s="1560" t="s">
        <v>1989</v>
      </c>
      <c r="W83" s="1565">
        <v>3.183806425E9</v>
      </c>
      <c r="X83" s="1560" t="s">
        <v>1990</v>
      </c>
      <c r="Y83" s="1565">
        <v>3.016602397E9</v>
      </c>
      <c r="Z83" s="1568"/>
      <c r="AA83" s="1560" t="s">
        <v>4416</v>
      </c>
      <c r="AB83" s="1560" t="s">
        <v>2002</v>
      </c>
      <c r="AC83" s="1569" t="s">
        <v>4418</v>
      </c>
      <c r="AD83" s="1570"/>
      <c r="AE83" s="1570"/>
      <c r="AF83" s="1570"/>
      <c r="AG83" s="1570"/>
      <c r="AH83" s="1570"/>
      <c r="AI83" s="1570"/>
      <c r="AJ83" s="1570"/>
      <c r="AK83" s="1570"/>
      <c r="AL83" s="1570"/>
      <c r="AM83" s="1571"/>
      <c r="AN83" s="1571"/>
      <c r="AO83" s="1571"/>
      <c r="AP83" s="1571"/>
    </row>
    <row r="84" ht="17.25" customHeight="1">
      <c r="A84" s="48"/>
      <c r="B84" s="1526">
        <v>3.0</v>
      </c>
      <c r="C84" s="1572" t="s">
        <v>4431</v>
      </c>
      <c r="D84" s="1574" t="s">
        <v>283</v>
      </c>
      <c r="E84" s="1574">
        <v>1.004684644E9</v>
      </c>
      <c r="F84" s="1575">
        <v>37388.0</v>
      </c>
      <c r="G84" s="1574">
        <v>15.0</v>
      </c>
      <c r="H84" s="1574" t="s">
        <v>682</v>
      </c>
      <c r="I84" s="1574" t="s">
        <v>43</v>
      </c>
      <c r="J84" s="1576" t="s">
        <v>4452</v>
      </c>
      <c r="K84" s="1574">
        <v>3124156.0</v>
      </c>
      <c r="L84" s="1574">
        <v>3.233098477E9</v>
      </c>
      <c r="M84" s="1577" t="s">
        <v>4456</v>
      </c>
      <c r="N84" s="1574" t="s">
        <v>245</v>
      </c>
      <c r="O84" s="1574" t="s">
        <v>747</v>
      </c>
      <c r="P84" s="1574" t="s">
        <v>2338</v>
      </c>
      <c r="Q84" s="1574" t="s">
        <v>49</v>
      </c>
      <c r="R84" s="1574" t="s">
        <v>50</v>
      </c>
      <c r="S84" s="1574" t="s">
        <v>232</v>
      </c>
      <c r="T84" s="1574" t="s">
        <v>271</v>
      </c>
      <c r="U84" s="1574" t="s">
        <v>169</v>
      </c>
      <c r="V84" s="1576" t="s">
        <v>4463</v>
      </c>
      <c r="W84" s="1574">
        <v>3.142186405E9</v>
      </c>
      <c r="X84" s="1576" t="s">
        <v>4465</v>
      </c>
      <c r="Y84" s="1574">
        <v>3.233577929E9</v>
      </c>
      <c r="Z84" s="1578"/>
      <c r="AA84" s="1579" t="s">
        <v>4471</v>
      </c>
      <c r="AB84" s="1540" t="s">
        <v>4475</v>
      </c>
      <c r="AC84" s="1581" t="s">
        <v>4476</v>
      </c>
      <c r="AD84" s="1570"/>
      <c r="AE84" s="1570"/>
      <c r="AF84" s="1570"/>
      <c r="AG84" s="1570"/>
      <c r="AH84" s="1570"/>
      <c r="AI84" s="1570"/>
      <c r="AJ84" s="1570"/>
      <c r="AK84" s="1570"/>
      <c r="AL84" s="1570"/>
      <c r="AM84" s="1571"/>
      <c r="AN84" s="1571"/>
      <c r="AO84" s="1571"/>
      <c r="AP84" s="1571"/>
    </row>
    <row r="85">
      <c r="A85" s="48"/>
      <c r="B85" s="1558">
        <v>4.0</v>
      </c>
      <c r="C85" s="1542" t="s">
        <v>1125</v>
      </c>
      <c r="D85" s="1544" t="s">
        <v>283</v>
      </c>
      <c r="E85" s="1544">
        <v>1.004739363E9</v>
      </c>
      <c r="F85" s="1583">
        <v>37051.0</v>
      </c>
      <c r="G85" s="1544">
        <v>16.0</v>
      </c>
      <c r="H85" s="1544" t="s">
        <v>682</v>
      </c>
      <c r="I85" s="1544" t="s">
        <v>1144</v>
      </c>
      <c r="J85" s="1542" t="s">
        <v>1145</v>
      </c>
      <c r="K85" s="1544">
        <v>3338702.0</v>
      </c>
      <c r="L85" s="1544">
        <v>3.218761871E9</v>
      </c>
      <c r="M85" s="1585" t="s">
        <v>1146</v>
      </c>
      <c r="N85" s="1544" t="s">
        <v>816</v>
      </c>
      <c r="O85" s="1544" t="s">
        <v>430</v>
      </c>
      <c r="P85" s="1544" t="s">
        <v>219</v>
      </c>
      <c r="Q85" s="1544" t="s">
        <v>49</v>
      </c>
      <c r="R85" s="1544" t="s">
        <v>4501</v>
      </c>
      <c r="S85" s="1544" t="s">
        <v>1147</v>
      </c>
      <c r="T85" s="1544" t="s">
        <v>271</v>
      </c>
      <c r="U85" s="1581" t="s">
        <v>2604</v>
      </c>
      <c r="V85" s="1542" t="s">
        <v>1148</v>
      </c>
      <c r="W85" s="1544">
        <v>3.218761871E9</v>
      </c>
      <c r="X85" s="1542" t="s">
        <v>1024</v>
      </c>
      <c r="Y85" s="1544" t="s">
        <v>1024</v>
      </c>
      <c r="Z85" s="1530"/>
      <c r="AA85" s="1540" t="s">
        <v>4503</v>
      </c>
      <c r="AB85" s="1536" t="s">
        <v>4504</v>
      </c>
      <c r="AC85" s="1530">
        <v>11.0</v>
      </c>
      <c r="AD85" s="1546"/>
      <c r="AE85" s="1587"/>
      <c r="AF85" s="1587"/>
      <c r="AG85" s="1587"/>
      <c r="AH85" s="1587"/>
      <c r="AI85" s="1587"/>
      <c r="AJ85" s="1587"/>
      <c r="AK85" s="1587"/>
      <c r="AL85" s="1587"/>
      <c r="AM85" s="1588"/>
      <c r="AN85" s="1588"/>
      <c r="AO85" s="1588"/>
      <c r="AP85" s="1588"/>
    </row>
    <row r="86" ht="16.5" customHeight="1">
      <c r="A86" s="48"/>
      <c r="B86" s="1526">
        <v>5.0</v>
      </c>
      <c r="C86" s="1589" t="s">
        <v>1114</v>
      </c>
      <c r="D86" s="1591" t="s">
        <v>283</v>
      </c>
      <c r="E86" s="1591" t="s">
        <v>1115</v>
      </c>
      <c r="F86" s="1591" t="s">
        <v>1116</v>
      </c>
      <c r="G86" s="1574">
        <v>16.0</v>
      </c>
      <c r="H86" s="1591" t="s">
        <v>682</v>
      </c>
      <c r="I86" s="1591" t="s">
        <v>76</v>
      </c>
      <c r="J86" s="1593" t="s">
        <v>1117</v>
      </c>
      <c r="K86" s="1591" t="s">
        <v>4527</v>
      </c>
      <c r="L86" s="1591" t="s">
        <v>1119</v>
      </c>
      <c r="M86" s="1595" t="s">
        <v>1120</v>
      </c>
      <c r="N86" s="1591" t="s">
        <v>46</v>
      </c>
      <c r="O86" s="1597"/>
      <c r="P86" s="1591" t="s">
        <v>1121</v>
      </c>
      <c r="Q86" s="1591" t="s">
        <v>49</v>
      </c>
      <c r="R86" s="1591" t="s">
        <v>50</v>
      </c>
      <c r="S86" s="1591" t="s">
        <v>248</v>
      </c>
      <c r="T86" s="1591" t="s">
        <v>271</v>
      </c>
      <c r="U86" s="1574" t="s">
        <v>169</v>
      </c>
      <c r="V86" s="1593" t="s">
        <v>1122</v>
      </c>
      <c r="W86" s="1591" t="s">
        <v>1123</v>
      </c>
      <c r="X86" s="1593" t="s">
        <v>1124</v>
      </c>
      <c r="Y86" s="1591" t="s">
        <v>1119</v>
      </c>
      <c r="Z86" s="1578"/>
      <c r="AA86" s="1576" t="s">
        <v>4542</v>
      </c>
      <c r="AB86" s="1542"/>
      <c r="AC86" s="1544"/>
      <c r="AD86" s="1546"/>
      <c r="AE86" s="1546"/>
      <c r="AF86" s="1546"/>
      <c r="AG86" s="1546"/>
      <c r="AH86" s="1546"/>
      <c r="AI86" s="1546"/>
      <c r="AJ86" s="1546"/>
      <c r="AK86" s="1546"/>
      <c r="AL86" s="1546"/>
      <c r="AM86" s="1599"/>
      <c r="AN86" s="1599"/>
      <c r="AO86" s="1599"/>
      <c r="AP86" s="1599"/>
    </row>
    <row r="87">
      <c r="A87" s="48"/>
      <c r="B87" s="1558">
        <v>6.0</v>
      </c>
      <c r="C87" s="1572" t="s">
        <v>4544</v>
      </c>
      <c r="D87" s="1574" t="s">
        <v>283</v>
      </c>
      <c r="E87" s="1574">
        <v>1.004669418E9</v>
      </c>
      <c r="F87" s="1601">
        <v>37499.0</v>
      </c>
      <c r="G87" s="1574">
        <v>15.0</v>
      </c>
      <c r="H87" s="1574" t="s">
        <v>157</v>
      </c>
      <c r="I87" s="1574" t="s">
        <v>43</v>
      </c>
      <c r="J87" s="1572" t="s">
        <v>4548</v>
      </c>
      <c r="K87" s="1574">
        <v>3.195567281E9</v>
      </c>
      <c r="L87" s="1574">
        <v>3.20604993E9</v>
      </c>
      <c r="M87" s="1577" t="s">
        <v>4550</v>
      </c>
      <c r="N87" s="1574" t="s">
        <v>46</v>
      </c>
      <c r="O87" s="1574" t="s">
        <v>47</v>
      </c>
      <c r="P87" s="1574" t="s">
        <v>2060</v>
      </c>
      <c r="Q87" s="1574" t="s">
        <v>49</v>
      </c>
      <c r="R87" s="1574" t="s">
        <v>50</v>
      </c>
      <c r="S87" s="1574" t="s">
        <v>51</v>
      </c>
      <c r="T87" s="1574" t="s">
        <v>271</v>
      </c>
      <c r="U87" s="1574" t="s">
        <v>4552</v>
      </c>
      <c r="V87" s="1576" t="s">
        <v>4553</v>
      </c>
      <c r="W87" s="1574">
        <v>3.127438236E9</v>
      </c>
      <c r="X87" s="1576" t="s">
        <v>1024</v>
      </c>
      <c r="Y87" s="1578"/>
      <c r="Z87" s="1578"/>
      <c r="AA87" s="1576" t="s">
        <v>4554</v>
      </c>
      <c r="AB87" s="1576" t="s">
        <v>4555</v>
      </c>
      <c r="AC87" s="1574" t="s">
        <v>3753</v>
      </c>
      <c r="AD87" s="1546"/>
      <c r="AE87" s="1546"/>
      <c r="AF87" s="1546"/>
      <c r="AG87" s="1546"/>
      <c r="AH87" s="1546"/>
      <c r="AI87" s="1587"/>
      <c r="AJ87" s="1587"/>
      <c r="AK87" s="1587"/>
      <c r="AL87" s="1587"/>
      <c r="AM87" s="1604"/>
      <c r="AN87" s="1604"/>
      <c r="AO87" s="1604"/>
      <c r="AP87" s="1604"/>
    </row>
    <row r="88">
      <c r="A88" s="48"/>
      <c r="B88" s="1526">
        <v>7.0</v>
      </c>
      <c r="C88" s="1528" t="s">
        <v>4564</v>
      </c>
      <c r="D88" s="1534" t="s">
        <v>283</v>
      </c>
      <c r="E88" s="1534">
        <v>1.004777932E9</v>
      </c>
      <c r="F88" s="1606">
        <v>37562.0</v>
      </c>
      <c r="G88" s="1534">
        <v>15.0</v>
      </c>
      <c r="H88" s="1534" t="s">
        <v>157</v>
      </c>
      <c r="I88" s="1534" t="s">
        <v>43</v>
      </c>
      <c r="J88" s="1528" t="s">
        <v>4566</v>
      </c>
      <c r="K88" s="1534">
        <v>3167868.0</v>
      </c>
      <c r="L88" s="1534">
        <v>3.13722502E9</v>
      </c>
      <c r="M88" s="1608" t="s">
        <v>4567</v>
      </c>
      <c r="N88" s="1534" t="s">
        <v>46</v>
      </c>
      <c r="O88" s="1534" t="s">
        <v>2225</v>
      </c>
      <c r="P88" s="1530"/>
      <c r="Q88" s="1530"/>
      <c r="R88" s="1591" t="s">
        <v>50</v>
      </c>
      <c r="S88" s="1534" t="s">
        <v>2135</v>
      </c>
      <c r="T88" s="1534" t="s">
        <v>271</v>
      </c>
      <c r="U88" s="1530"/>
      <c r="V88" s="1528" t="s">
        <v>4570</v>
      </c>
      <c r="W88" s="1534">
        <v>3.137223758E9</v>
      </c>
      <c r="X88" s="1528" t="s">
        <v>4571</v>
      </c>
      <c r="Y88" s="1534">
        <v>3.13722502E9</v>
      </c>
      <c r="Z88" s="1530"/>
      <c r="AA88" s="1540" t="s">
        <v>4572</v>
      </c>
      <c r="AB88" s="1542"/>
      <c r="AC88" s="1544"/>
      <c r="AD88" s="1546"/>
      <c r="AE88" s="1546"/>
      <c r="AF88" s="1546"/>
      <c r="AG88" s="1546"/>
      <c r="AH88" s="1546"/>
      <c r="AI88" s="1610"/>
      <c r="AJ88" s="1610"/>
      <c r="AK88" s="1610"/>
      <c r="AL88" s="1610"/>
      <c r="AM88" s="1620"/>
      <c r="AN88" s="1620"/>
      <c r="AO88" s="1620"/>
      <c r="AP88" s="1620"/>
    </row>
    <row r="89">
      <c r="A89" s="48"/>
      <c r="B89" s="1558">
        <v>8.0</v>
      </c>
      <c r="C89" s="1572" t="s">
        <v>4578</v>
      </c>
      <c r="D89" s="1574" t="s">
        <v>283</v>
      </c>
      <c r="E89" s="1574">
        <v>1.193137779E9</v>
      </c>
      <c r="F89" s="1601">
        <v>37313.0</v>
      </c>
      <c r="G89" s="1574">
        <v>16.0</v>
      </c>
      <c r="H89" s="1574" t="s">
        <v>157</v>
      </c>
      <c r="I89" s="1534" t="s">
        <v>76</v>
      </c>
      <c r="J89" s="1572" t="s">
        <v>4579</v>
      </c>
      <c r="K89" s="1574" t="s">
        <v>424</v>
      </c>
      <c r="L89" s="1574">
        <v>3.13556853E9</v>
      </c>
      <c r="M89" s="1574" t="s">
        <v>4580</v>
      </c>
      <c r="N89" s="1574" t="s">
        <v>46</v>
      </c>
      <c r="O89" s="1574" t="s">
        <v>687</v>
      </c>
      <c r="P89" s="1574" t="s">
        <v>1404</v>
      </c>
      <c r="Q89" s="1574" t="s">
        <v>49</v>
      </c>
      <c r="R89" s="1574" t="s">
        <v>50</v>
      </c>
      <c r="S89" s="1574" t="s">
        <v>221</v>
      </c>
      <c r="T89" s="1574" t="s">
        <v>271</v>
      </c>
      <c r="U89" s="1624"/>
      <c r="V89" s="1576" t="s">
        <v>4582</v>
      </c>
      <c r="W89" s="1574">
        <v>3.213161411E9</v>
      </c>
      <c r="X89" s="1576" t="s">
        <v>4583</v>
      </c>
      <c r="Y89" s="1574">
        <v>3.145070646E9</v>
      </c>
      <c r="Z89" s="1578"/>
      <c r="AA89" s="1576" t="s">
        <v>4584</v>
      </c>
      <c r="AB89" s="1631"/>
      <c r="AC89" s="1578"/>
      <c r="AD89" s="1546"/>
      <c r="AE89" s="1587"/>
      <c r="AF89" s="1587"/>
      <c r="AG89" s="1587"/>
      <c r="AH89" s="1587"/>
      <c r="AI89" s="1587"/>
      <c r="AJ89" s="1587"/>
      <c r="AK89" s="1587"/>
      <c r="AL89" s="1587"/>
      <c r="AM89" s="1588"/>
      <c r="AN89" s="1588"/>
      <c r="AO89" s="1588"/>
      <c r="AP89" s="1588"/>
    </row>
    <row r="90">
      <c r="A90" s="48"/>
      <c r="B90" s="1526">
        <v>9.0</v>
      </c>
      <c r="C90" s="1528" t="s">
        <v>1458</v>
      </c>
      <c r="D90" s="1530" t="s">
        <v>39</v>
      </c>
      <c r="E90" s="1530">
        <v>1.088305072E9</v>
      </c>
      <c r="F90" s="1531">
        <v>33981.0</v>
      </c>
      <c r="G90" s="1532">
        <v>25.0</v>
      </c>
      <c r="H90" s="1534" t="s">
        <v>682</v>
      </c>
      <c r="I90" s="1530" t="s">
        <v>76</v>
      </c>
      <c r="J90" s="1536" t="s">
        <v>1464</v>
      </c>
      <c r="K90" s="1530">
        <v>3369354.0</v>
      </c>
      <c r="L90" s="1530">
        <v>3.128691266E9</v>
      </c>
      <c r="M90" s="1538" t="s">
        <v>1465</v>
      </c>
      <c r="N90" s="1530" t="s">
        <v>778</v>
      </c>
      <c r="O90" s="1530" t="s">
        <v>476</v>
      </c>
      <c r="P90" s="1530" t="s">
        <v>476</v>
      </c>
      <c r="Q90" s="1530" t="s">
        <v>478</v>
      </c>
      <c r="R90" s="1544" t="s">
        <v>50</v>
      </c>
      <c r="S90" s="1530" t="s">
        <v>1469</v>
      </c>
      <c r="T90" s="1534" t="s">
        <v>271</v>
      </c>
      <c r="U90" s="1544"/>
      <c r="V90" s="1536" t="s">
        <v>1470</v>
      </c>
      <c r="W90" s="1530"/>
      <c r="X90" s="1536" t="s">
        <v>1471</v>
      </c>
      <c r="Y90" s="1530">
        <v>3.108300811E9</v>
      </c>
      <c r="Z90" s="1530"/>
      <c r="AA90" s="1540" t="s">
        <v>4591</v>
      </c>
      <c r="AB90" s="1542"/>
      <c r="AC90" s="1544"/>
      <c r="AD90" s="1587"/>
      <c r="AE90" s="1587"/>
      <c r="AF90" s="1587"/>
      <c r="AG90" s="1587"/>
      <c r="AH90" s="1587"/>
      <c r="AI90" s="1587"/>
      <c r="AJ90" s="1587"/>
      <c r="AK90" s="1587"/>
      <c r="AL90" s="1587"/>
      <c r="AM90" s="1604"/>
      <c r="AN90" s="1604"/>
      <c r="AO90" s="1604"/>
      <c r="AP90" s="1604"/>
    </row>
    <row r="91">
      <c r="A91" s="48"/>
      <c r="B91" s="1635" t="s">
        <v>4592</v>
      </c>
      <c r="C91" s="1637" t="s">
        <v>4593</v>
      </c>
      <c r="D91" s="1639" t="s">
        <v>283</v>
      </c>
      <c r="E91" s="1639">
        <v>1.004683145E9</v>
      </c>
      <c r="F91" s="1641">
        <v>37350.0</v>
      </c>
      <c r="G91" s="1639">
        <v>15.0</v>
      </c>
      <c r="H91" s="1639" t="s">
        <v>157</v>
      </c>
      <c r="I91" s="1639" t="s">
        <v>43</v>
      </c>
      <c r="J91" s="1637" t="s">
        <v>4596</v>
      </c>
      <c r="K91" s="1639">
        <v>3421277.0</v>
      </c>
      <c r="L91" s="1639">
        <v>3.117265548E9</v>
      </c>
      <c r="M91" s="1639" t="s">
        <v>4597</v>
      </c>
      <c r="N91" s="1639" t="s">
        <v>46</v>
      </c>
      <c r="O91" s="1639" t="s">
        <v>4598</v>
      </c>
      <c r="P91" s="1639" t="s">
        <v>602</v>
      </c>
      <c r="Q91" s="1639" t="s">
        <v>49</v>
      </c>
      <c r="R91" s="1643" t="s">
        <v>50</v>
      </c>
      <c r="S91" s="1639" t="s">
        <v>2962</v>
      </c>
      <c r="T91" s="1639" t="s">
        <v>271</v>
      </c>
      <c r="U91" s="1639" t="s">
        <v>2394</v>
      </c>
      <c r="V91" s="1647" t="s">
        <v>4600</v>
      </c>
      <c r="W91" s="1639">
        <v>3.117265548E9</v>
      </c>
      <c r="X91" s="1647" t="s">
        <v>4607</v>
      </c>
      <c r="Y91" s="1639">
        <v>3.128713442E9</v>
      </c>
      <c r="Z91" s="1649">
        <v>43383.0</v>
      </c>
      <c r="AA91" s="1647" t="s">
        <v>4612</v>
      </c>
      <c r="AB91" s="1647" t="s">
        <v>1800</v>
      </c>
      <c r="AC91" s="1639" t="s">
        <v>3609</v>
      </c>
      <c r="AD91" s="1546"/>
      <c r="AE91" s="1546"/>
      <c r="AF91" s="1546"/>
      <c r="AG91" s="1546"/>
      <c r="AH91" s="1546"/>
      <c r="AI91" s="1587"/>
      <c r="AJ91" s="1587"/>
      <c r="AK91" s="1587"/>
      <c r="AL91" s="1587"/>
      <c r="AM91" s="1604"/>
      <c r="AN91" s="1604"/>
      <c r="AO91" s="1604"/>
      <c r="AP91" s="1604"/>
    </row>
    <row r="92">
      <c r="A92" s="48"/>
      <c r="B92" s="1526">
        <v>10.0</v>
      </c>
      <c r="C92" s="1651" t="s">
        <v>1149</v>
      </c>
      <c r="D92" s="1652" t="s">
        <v>39</v>
      </c>
      <c r="E92" s="1654" t="s">
        <v>1157</v>
      </c>
      <c r="F92" s="1654" t="s">
        <v>1158</v>
      </c>
      <c r="G92" s="1544">
        <v>19.0</v>
      </c>
      <c r="H92" s="1652" t="s">
        <v>157</v>
      </c>
      <c r="I92" s="1654" t="s">
        <v>43</v>
      </c>
      <c r="J92" s="1655" t="s">
        <v>1163</v>
      </c>
      <c r="K92" s="1654" t="s">
        <v>4632</v>
      </c>
      <c r="L92" s="1654" t="s">
        <v>1164</v>
      </c>
      <c r="M92" s="1656" t="s">
        <v>1165</v>
      </c>
      <c r="N92" s="1654" t="s">
        <v>778</v>
      </c>
      <c r="O92" s="1654" t="s">
        <v>1167</v>
      </c>
      <c r="P92" s="1654" t="s">
        <v>1168</v>
      </c>
      <c r="Q92" s="1652" t="s">
        <v>49</v>
      </c>
      <c r="R92" s="1591" t="s">
        <v>50</v>
      </c>
      <c r="S92" s="1654" t="s">
        <v>1170</v>
      </c>
      <c r="T92" s="1658" t="s">
        <v>371</v>
      </c>
      <c r="U92" s="1544"/>
      <c r="V92" s="1655" t="s">
        <v>1171</v>
      </c>
      <c r="W92" s="1654" t="s">
        <v>1172</v>
      </c>
      <c r="X92" s="1542" t="s">
        <v>1173</v>
      </c>
      <c r="Y92" s="1654" t="s">
        <v>1174</v>
      </c>
      <c r="Z92" s="1544"/>
      <c r="AA92" s="1540" t="s">
        <v>4642</v>
      </c>
      <c r="AB92" s="1542"/>
      <c r="AC92" s="1544"/>
      <c r="AD92" s="1587"/>
      <c r="AE92" s="1587"/>
      <c r="AF92" s="1587"/>
      <c r="AG92" s="1587"/>
      <c r="AH92" s="1587"/>
      <c r="AI92" s="1587"/>
      <c r="AJ92" s="1587"/>
      <c r="AK92" s="1587"/>
      <c r="AL92" s="1587"/>
      <c r="AM92" s="1604"/>
      <c r="AN92" s="1604"/>
      <c r="AO92" s="1604"/>
      <c r="AP92" s="1604"/>
    </row>
    <row r="93">
      <c r="A93" s="48"/>
      <c r="B93" s="1558">
        <v>11.0</v>
      </c>
      <c r="C93" s="1572" t="s">
        <v>1383</v>
      </c>
      <c r="D93" s="1574" t="s">
        <v>39</v>
      </c>
      <c r="E93" s="1574">
        <v>1.192808275E9</v>
      </c>
      <c r="F93" s="1601">
        <v>36741.0</v>
      </c>
      <c r="G93" s="1574">
        <v>17.0</v>
      </c>
      <c r="H93" s="1574" t="s">
        <v>157</v>
      </c>
      <c r="I93" s="1574" t="s">
        <v>76</v>
      </c>
      <c r="J93" s="1576" t="s">
        <v>1396</v>
      </c>
      <c r="K93" s="1574">
        <v>3404625.0</v>
      </c>
      <c r="L93" s="1574">
        <v>3.206667288E9</v>
      </c>
      <c r="M93" s="1577" t="s">
        <v>1397</v>
      </c>
      <c r="N93" s="1574" t="s">
        <v>46</v>
      </c>
      <c r="O93" s="1574" t="s">
        <v>785</v>
      </c>
      <c r="P93" s="1574" t="s">
        <v>1404</v>
      </c>
      <c r="Q93" s="1574" t="s">
        <v>49</v>
      </c>
      <c r="R93" s="1574" t="s">
        <v>50</v>
      </c>
      <c r="S93" s="1574" t="s">
        <v>79</v>
      </c>
      <c r="T93" s="1574" t="s">
        <v>50</v>
      </c>
      <c r="U93" s="1574" t="s">
        <v>4649</v>
      </c>
      <c r="V93" s="1576" t="s">
        <v>1405</v>
      </c>
      <c r="W93" s="1574">
        <v>3.206667288E9</v>
      </c>
      <c r="X93" s="1576" t="s">
        <v>1406</v>
      </c>
      <c r="Y93" s="1574">
        <v>3.113301053E9</v>
      </c>
      <c r="Z93" s="1574"/>
      <c r="AA93" s="1576" t="s">
        <v>4650</v>
      </c>
      <c r="AB93" s="1572" t="s">
        <v>4651</v>
      </c>
      <c r="AC93" s="1574" t="s">
        <v>4652</v>
      </c>
      <c r="AD93" s="1661"/>
      <c r="AE93" s="1661"/>
      <c r="AF93" s="1661"/>
      <c r="AG93" s="1661"/>
      <c r="AH93" s="1661"/>
      <c r="AI93" s="1663"/>
      <c r="AJ93" s="1663"/>
      <c r="AK93" s="1663"/>
      <c r="AL93" s="1663"/>
      <c r="AM93" s="1665"/>
      <c r="AN93" s="1665"/>
      <c r="AO93" s="1665"/>
      <c r="AP93" s="1665"/>
    </row>
    <row r="94">
      <c r="A94" s="48"/>
      <c r="B94" s="1526">
        <v>12.0</v>
      </c>
      <c r="C94" s="1572" t="s">
        <v>4664</v>
      </c>
      <c r="D94" s="1574" t="s">
        <v>283</v>
      </c>
      <c r="E94" s="1574">
        <v>1.004738408E9</v>
      </c>
      <c r="F94" s="1601">
        <v>37045.0</v>
      </c>
      <c r="G94" s="1574">
        <v>16.0</v>
      </c>
      <c r="H94" s="1574" t="s">
        <v>157</v>
      </c>
      <c r="I94" s="1574" t="s">
        <v>76</v>
      </c>
      <c r="J94" s="1572" t="s">
        <v>4665</v>
      </c>
      <c r="K94" s="1574" t="s">
        <v>161</v>
      </c>
      <c r="L94" s="1574">
        <v>3.216367352E9</v>
      </c>
      <c r="M94" s="1574" t="s">
        <v>4667</v>
      </c>
      <c r="N94" s="1574" t="s">
        <v>46</v>
      </c>
      <c r="O94" s="1574" t="s">
        <v>61</v>
      </c>
      <c r="P94" s="1574" t="s">
        <v>104</v>
      </c>
      <c r="Q94" s="1574" t="s">
        <v>49</v>
      </c>
      <c r="R94" s="1591" t="s">
        <v>50</v>
      </c>
      <c r="S94" s="1574" t="s">
        <v>51</v>
      </c>
      <c r="T94" s="1574" t="s">
        <v>271</v>
      </c>
      <c r="U94" s="1574" t="s">
        <v>1950</v>
      </c>
      <c r="V94" s="1576" t="s">
        <v>4670</v>
      </c>
      <c r="W94" s="1574">
        <v>3.215836882E9</v>
      </c>
      <c r="X94" s="1576" t="s">
        <v>4671</v>
      </c>
      <c r="Y94" s="1574">
        <v>3.117587027E9</v>
      </c>
      <c r="Z94" s="1578"/>
      <c r="AA94" s="1576" t="s">
        <v>4672</v>
      </c>
      <c r="AB94" s="1576" t="s">
        <v>3989</v>
      </c>
      <c r="AC94" s="1574" t="s">
        <v>3609</v>
      </c>
      <c r="AD94" s="1546"/>
      <c r="AE94" s="1546"/>
      <c r="AF94" s="1546"/>
      <c r="AG94" s="1546"/>
      <c r="AH94" s="1546"/>
      <c r="AI94" s="1610"/>
      <c r="AJ94" s="1610"/>
      <c r="AK94" s="1610"/>
      <c r="AL94" s="1610"/>
      <c r="AM94" s="1620"/>
      <c r="AN94" s="1620"/>
      <c r="AO94" s="1620"/>
      <c r="AP94" s="1620"/>
    </row>
    <row r="95">
      <c r="A95" s="48"/>
      <c r="B95" s="1558">
        <v>13.0</v>
      </c>
      <c r="C95" s="1542" t="s">
        <v>4675</v>
      </c>
      <c r="D95" s="1669" t="s">
        <v>283</v>
      </c>
      <c r="E95" s="1544">
        <v>1.004777601E9</v>
      </c>
      <c r="F95" s="1671">
        <v>37408.0</v>
      </c>
      <c r="G95" s="1544">
        <v>15.0</v>
      </c>
      <c r="H95" s="1544" t="s">
        <v>157</v>
      </c>
      <c r="I95" s="1544" t="s">
        <v>76</v>
      </c>
      <c r="J95" s="1542" t="s">
        <v>4683</v>
      </c>
      <c r="K95" s="1544">
        <v>3454180.0</v>
      </c>
      <c r="L95" s="1544">
        <v>3.157498009E9</v>
      </c>
      <c r="M95" s="1544" t="s">
        <v>4684</v>
      </c>
      <c r="N95" s="1530" t="s">
        <v>46</v>
      </c>
      <c r="O95" s="1544" t="s">
        <v>246</v>
      </c>
      <c r="P95" s="1544" t="s">
        <v>4685</v>
      </c>
      <c r="Q95" s="1530" t="s">
        <v>49</v>
      </c>
      <c r="R95" s="1591" t="s">
        <v>50</v>
      </c>
      <c r="S95" s="1530" t="s">
        <v>729</v>
      </c>
      <c r="T95" s="1530" t="s">
        <v>271</v>
      </c>
      <c r="U95" s="1530"/>
      <c r="V95" s="1542" t="s">
        <v>4324</v>
      </c>
      <c r="W95" s="1544">
        <v>3.113717766E9</v>
      </c>
      <c r="X95" s="1542" t="s">
        <v>4686</v>
      </c>
      <c r="Y95" s="1544">
        <v>3.167958668E9</v>
      </c>
      <c r="Z95" s="1544"/>
      <c r="AA95" s="1528" t="s">
        <v>4687</v>
      </c>
      <c r="AB95" s="1536"/>
      <c r="AC95" s="1530"/>
      <c r="AD95" s="1587"/>
      <c r="AE95" s="1587"/>
      <c r="AF95" s="1587"/>
      <c r="AG95" s="1587"/>
      <c r="AH95" s="1587"/>
      <c r="AI95" s="1587"/>
      <c r="AJ95" s="1587"/>
      <c r="AK95" s="1587"/>
      <c r="AL95" s="1587"/>
      <c r="AM95" s="1604"/>
      <c r="AN95" s="1604"/>
      <c r="AO95" s="1604"/>
      <c r="AP95" s="1604"/>
    </row>
    <row r="96">
      <c r="A96" s="48"/>
      <c r="B96" s="1526">
        <v>14.0</v>
      </c>
      <c r="C96" s="1540" t="s">
        <v>1336</v>
      </c>
      <c r="D96" s="1581" t="s">
        <v>283</v>
      </c>
      <c r="E96" s="1581">
        <v>1.004777564E9</v>
      </c>
      <c r="F96" s="1583">
        <v>37176.0</v>
      </c>
      <c r="G96" s="1544">
        <v>16.0</v>
      </c>
      <c r="H96" s="1544" t="s">
        <v>157</v>
      </c>
      <c r="I96" s="1544" t="s">
        <v>76</v>
      </c>
      <c r="J96" s="1542" t="s">
        <v>1337</v>
      </c>
      <c r="K96" s="1544" t="s">
        <v>424</v>
      </c>
      <c r="L96" s="1544">
        <v>3.206899478E9</v>
      </c>
      <c r="M96" s="1674" t="s">
        <v>1338</v>
      </c>
      <c r="N96" s="1544" t="s">
        <v>46</v>
      </c>
      <c r="O96" s="1544" t="s">
        <v>89</v>
      </c>
      <c r="P96" s="1544" t="s">
        <v>1340</v>
      </c>
      <c r="Q96" s="1544" t="s">
        <v>49</v>
      </c>
      <c r="R96" s="1544" t="s">
        <v>50</v>
      </c>
      <c r="S96" s="1544" t="s">
        <v>729</v>
      </c>
      <c r="T96" s="1544" t="s">
        <v>271</v>
      </c>
      <c r="U96" s="1581" t="s">
        <v>2506</v>
      </c>
      <c r="V96" s="1542" t="s">
        <v>1334</v>
      </c>
      <c r="W96" s="1544">
        <v>3.184307807E9</v>
      </c>
      <c r="X96" s="1542" t="s">
        <v>1335</v>
      </c>
      <c r="Y96" s="1544">
        <v>3.148791991E9</v>
      </c>
      <c r="Z96" s="1544"/>
      <c r="AA96" s="1540" t="s">
        <v>4690</v>
      </c>
      <c r="AB96" s="1536" t="s">
        <v>4691</v>
      </c>
      <c r="AC96" s="1530" t="s">
        <v>3609</v>
      </c>
      <c r="AD96" s="1587"/>
      <c r="AE96" s="1587"/>
      <c r="AF96" s="1587"/>
      <c r="AG96" s="1587"/>
      <c r="AH96" s="1587"/>
      <c r="AI96" s="1587"/>
      <c r="AJ96" s="1587"/>
      <c r="AK96" s="1587"/>
      <c r="AL96" s="1587"/>
      <c r="AM96" s="1604"/>
      <c r="AN96" s="1604"/>
      <c r="AO96" s="1604"/>
      <c r="AP96" s="1604"/>
    </row>
    <row r="97" ht="15.75" customHeight="1">
      <c r="A97" s="48"/>
      <c r="B97" s="1558">
        <v>15.0</v>
      </c>
      <c r="C97" s="1572" t="s">
        <v>4692</v>
      </c>
      <c r="D97" s="1574" t="s">
        <v>39</v>
      </c>
      <c r="E97" s="1591" t="s">
        <v>4693</v>
      </c>
      <c r="F97" s="1575">
        <v>36791.0</v>
      </c>
      <c r="G97" s="1574">
        <v>17.0</v>
      </c>
      <c r="H97" s="1677" t="s">
        <v>157</v>
      </c>
      <c r="I97" s="1534" t="s">
        <v>76</v>
      </c>
      <c r="J97" s="1572" t="s">
        <v>4694</v>
      </c>
      <c r="K97" s="1574" t="s">
        <v>161</v>
      </c>
      <c r="L97" s="1574">
        <v>3.197698636E9</v>
      </c>
      <c r="M97" s="1577" t="s">
        <v>4695</v>
      </c>
      <c r="N97" s="1574" t="s">
        <v>46</v>
      </c>
      <c r="O97" s="1574" t="s">
        <v>104</v>
      </c>
      <c r="P97" s="1574" t="s">
        <v>468</v>
      </c>
      <c r="Q97" s="1574" t="s">
        <v>49</v>
      </c>
      <c r="R97" s="1591" t="s">
        <v>50</v>
      </c>
      <c r="S97" s="1574" t="s">
        <v>248</v>
      </c>
      <c r="T97" s="1574" t="s">
        <v>50</v>
      </c>
      <c r="U97" s="1574" t="s">
        <v>2485</v>
      </c>
      <c r="V97" s="1576" t="s">
        <v>4696</v>
      </c>
      <c r="W97" s="1574">
        <v>3.19345499E9</v>
      </c>
      <c r="X97" s="1576" t="s">
        <v>4697</v>
      </c>
      <c r="Y97" s="1574">
        <v>3.113229387E9</v>
      </c>
      <c r="Z97" s="1574"/>
      <c r="AA97" s="1576" t="s">
        <v>4698</v>
      </c>
      <c r="AB97" s="1683"/>
      <c r="AC97" s="1578"/>
      <c r="AD97" s="1685"/>
      <c r="AE97" s="1685"/>
      <c r="AF97" s="1685"/>
      <c r="AG97" s="1685"/>
      <c r="AH97" s="1685"/>
      <c r="AI97" s="1685"/>
      <c r="AJ97" s="1685"/>
      <c r="AK97" s="1685"/>
      <c r="AL97" s="1685"/>
      <c r="AM97" s="1687"/>
      <c r="AN97" s="1687"/>
      <c r="AO97" s="1687"/>
      <c r="AP97" s="1687"/>
    </row>
    <row r="98">
      <c r="A98" s="48"/>
      <c r="B98" s="1526">
        <v>16.0</v>
      </c>
      <c r="C98" s="1542" t="s">
        <v>4703</v>
      </c>
      <c r="D98" s="1581" t="s">
        <v>39</v>
      </c>
      <c r="E98" s="1544">
        <v>1.193392749E9</v>
      </c>
      <c r="F98" s="1689">
        <v>36599.0</v>
      </c>
      <c r="G98" s="1544">
        <v>17.0</v>
      </c>
      <c r="H98" s="1544" t="s">
        <v>682</v>
      </c>
      <c r="I98" s="1544" t="s">
        <v>76</v>
      </c>
      <c r="J98" s="1542" t="s">
        <v>4705</v>
      </c>
      <c r="K98" s="1544" t="s">
        <v>424</v>
      </c>
      <c r="L98" s="1544">
        <v>3.225926806E9</v>
      </c>
      <c r="M98" s="1674" t="s">
        <v>4706</v>
      </c>
      <c r="N98" s="1544" t="s">
        <v>46</v>
      </c>
      <c r="O98" s="1544" t="s">
        <v>457</v>
      </c>
      <c r="P98" s="1544" t="s">
        <v>457</v>
      </c>
      <c r="Q98" s="1544" t="s">
        <v>49</v>
      </c>
      <c r="R98" s="1591" t="s">
        <v>50</v>
      </c>
      <c r="S98" s="1544" t="s">
        <v>343</v>
      </c>
      <c r="T98" s="1544" t="s">
        <v>271</v>
      </c>
      <c r="U98" s="1574" t="s">
        <v>1369</v>
      </c>
      <c r="V98" s="1542" t="s">
        <v>4707</v>
      </c>
      <c r="W98" s="1544">
        <v>3.107426803E9</v>
      </c>
      <c r="X98" s="1542" t="s">
        <v>4708</v>
      </c>
      <c r="Y98" s="1544">
        <v>3.127951725E9</v>
      </c>
      <c r="Z98" s="1544"/>
      <c r="AA98" s="1542"/>
      <c r="AB98" s="1536" t="s">
        <v>4709</v>
      </c>
      <c r="AC98" s="1530" t="s">
        <v>3609</v>
      </c>
      <c r="AD98" s="1546"/>
      <c r="AE98" s="1546"/>
      <c r="AF98" s="1546"/>
      <c r="AG98" s="1546"/>
      <c r="AH98" s="1546"/>
      <c r="AI98" s="1587"/>
      <c r="AJ98" s="1587"/>
      <c r="AK98" s="1587"/>
      <c r="AL98" s="1587"/>
      <c r="AM98" s="1692"/>
      <c r="AN98" s="1604"/>
      <c r="AO98" s="1604"/>
      <c r="AP98" s="1604"/>
    </row>
    <row r="99">
      <c r="A99" s="48"/>
      <c r="B99" s="1635" t="s">
        <v>4592</v>
      </c>
      <c r="C99" s="1701" t="s">
        <v>4711</v>
      </c>
      <c r="D99" s="1703" t="s">
        <v>283</v>
      </c>
      <c r="E99" s="1705" t="s">
        <v>4715</v>
      </c>
      <c r="F99" s="1709">
        <v>37703.0</v>
      </c>
      <c r="G99" s="1711">
        <v>14.0</v>
      </c>
      <c r="H99" s="1713" t="s">
        <v>157</v>
      </c>
      <c r="I99" s="1703" t="s">
        <v>76</v>
      </c>
      <c r="J99" s="1718" t="s">
        <v>4727</v>
      </c>
      <c r="K99" s="1703" t="s">
        <v>161</v>
      </c>
      <c r="L99" s="1703">
        <v>3.147297291E9</v>
      </c>
      <c r="M99" s="1720" t="s">
        <v>4737</v>
      </c>
      <c r="N99" s="1703" t="s">
        <v>816</v>
      </c>
      <c r="O99" s="1703" t="s">
        <v>467</v>
      </c>
      <c r="P99" s="1703" t="s">
        <v>4741</v>
      </c>
      <c r="Q99" s="1703" t="s">
        <v>166</v>
      </c>
      <c r="R99" s="1424" t="s">
        <v>50</v>
      </c>
      <c r="S99" s="1703" t="s">
        <v>402</v>
      </c>
      <c r="T99" s="1703"/>
      <c r="U99" s="1703" t="s">
        <v>169</v>
      </c>
      <c r="V99" s="1718" t="s">
        <v>4743</v>
      </c>
      <c r="W99" s="1703">
        <v>3.126303296E9</v>
      </c>
      <c r="X99" s="1718"/>
      <c r="Y99" s="1703"/>
      <c r="Z99" s="1722">
        <v>43382.0</v>
      </c>
      <c r="AA99" s="1701" t="s">
        <v>4744</v>
      </c>
      <c r="AB99" s="1724"/>
      <c r="AC99" s="1424"/>
      <c r="AD99" s="1587"/>
      <c r="AE99" s="1587"/>
      <c r="AF99" s="1587"/>
      <c r="AG99" s="1587"/>
      <c r="AH99" s="1587"/>
      <c r="AI99" s="1587"/>
      <c r="AJ99" s="1587"/>
      <c r="AK99" s="1587"/>
      <c r="AL99" s="1587"/>
      <c r="AM99" s="1692"/>
      <c r="AN99" s="1604"/>
      <c r="AO99" s="1604"/>
      <c r="AP99" s="1604"/>
    </row>
    <row r="100" ht="17.25" customHeight="1">
      <c r="A100" s="48"/>
      <c r="B100" s="1526">
        <v>17.0</v>
      </c>
      <c r="C100" s="1542" t="s">
        <v>1341</v>
      </c>
      <c r="D100" s="1530" t="s">
        <v>283</v>
      </c>
      <c r="E100" s="1544">
        <v>1.00477995E9</v>
      </c>
      <c r="F100" s="1689">
        <v>37138.0</v>
      </c>
      <c r="G100" s="1544">
        <v>16.0</v>
      </c>
      <c r="H100" s="1544" t="s">
        <v>157</v>
      </c>
      <c r="I100" s="1544" t="s">
        <v>43</v>
      </c>
      <c r="J100" s="1542" t="s">
        <v>1347</v>
      </c>
      <c r="K100" s="1544">
        <v>3406040.0</v>
      </c>
      <c r="L100" s="1544">
        <v>3.146684542E9</v>
      </c>
      <c r="M100" s="1674" t="s">
        <v>1348</v>
      </c>
      <c r="N100" s="1544" t="s">
        <v>46</v>
      </c>
      <c r="O100" s="1544" t="s">
        <v>89</v>
      </c>
      <c r="P100" s="1544" t="s">
        <v>1340</v>
      </c>
      <c r="Q100" s="1544" t="s">
        <v>49</v>
      </c>
      <c r="R100" s="1591" t="s">
        <v>50</v>
      </c>
      <c r="S100" s="1544" t="s">
        <v>51</v>
      </c>
      <c r="T100" s="1544" t="s">
        <v>271</v>
      </c>
      <c r="U100" s="1574" t="s">
        <v>1369</v>
      </c>
      <c r="V100" s="1542" t="s">
        <v>1352</v>
      </c>
      <c r="W100" s="1544">
        <v>3.113539233E9</v>
      </c>
      <c r="X100" s="1542" t="s">
        <v>1353</v>
      </c>
      <c r="Y100" s="1544">
        <v>3.113085088E9</v>
      </c>
      <c r="Z100" s="1544"/>
      <c r="AA100" s="1542"/>
      <c r="AB100" s="1536" t="s">
        <v>4747</v>
      </c>
      <c r="AC100" s="1530" t="s">
        <v>3609</v>
      </c>
      <c r="AD100" s="1546"/>
      <c r="AE100" s="1546"/>
      <c r="AF100" s="1546"/>
      <c r="AG100" s="1546"/>
      <c r="AH100" s="1546"/>
      <c r="AI100" s="1610"/>
      <c r="AJ100" s="1610"/>
      <c r="AK100" s="1610"/>
      <c r="AL100" s="1610"/>
      <c r="AM100" s="1728"/>
      <c r="AN100" s="1620"/>
      <c r="AO100" s="1620"/>
      <c r="AP100" s="1620"/>
    </row>
    <row r="101" ht="13.5" customHeight="1">
      <c r="A101" s="48"/>
      <c r="B101" s="1635" t="s">
        <v>4592</v>
      </c>
      <c r="C101" s="1637" t="s">
        <v>2501</v>
      </c>
      <c r="D101" s="1703" t="s">
        <v>283</v>
      </c>
      <c r="E101" s="1639">
        <v>1.004520218E9</v>
      </c>
      <c r="F101" s="1641">
        <v>37478.0</v>
      </c>
      <c r="G101" s="1639">
        <v>15.0</v>
      </c>
      <c r="H101" s="1639" t="s">
        <v>157</v>
      </c>
      <c r="I101" s="1639" t="s">
        <v>200</v>
      </c>
      <c r="J101" s="1637" t="s">
        <v>2504</v>
      </c>
      <c r="K101" s="1637"/>
      <c r="L101" s="1639">
        <v>3.053231292E9</v>
      </c>
      <c r="M101" s="1731" t="s">
        <v>2505</v>
      </c>
      <c r="N101" s="1639" t="s">
        <v>245</v>
      </c>
      <c r="O101" s="1639" t="s">
        <v>47</v>
      </c>
      <c r="P101" s="1639" t="s">
        <v>47</v>
      </c>
      <c r="Q101" s="1639" t="s">
        <v>49</v>
      </c>
      <c r="R101" s="1643" t="s">
        <v>50</v>
      </c>
      <c r="S101" s="1637" t="s">
        <v>115</v>
      </c>
      <c r="T101" s="1639" t="s">
        <v>271</v>
      </c>
      <c r="U101" s="1641">
        <v>43206.0</v>
      </c>
      <c r="V101" s="1637" t="s">
        <v>2508</v>
      </c>
      <c r="W101" s="1639">
        <v>3.136454849E9</v>
      </c>
      <c r="X101" s="1637" t="s">
        <v>2510</v>
      </c>
      <c r="Y101" s="1639">
        <v>3.224408689E9</v>
      </c>
      <c r="Z101" s="1734">
        <v>43382.0</v>
      </c>
      <c r="AA101" s="1418" t="s">
        <v>4759</v>
      </c>
      <c r="AB101" s="1701" t="s">
        <v>4760</v>
      </c>
      <c r="AC101" s="1737" t="s">
        <v>4418</v>
      </c>
      <c r="AD101" s="1661"/>
      <c r="AE101" s="1661"/>
      <c r="AF101" s="1661"/>
      <c r="AG101" s="1661"/>
      <c r="AH101" s="1661"/>
      <c r="AI101" s="1663"/>
      <c r="AJ101" s="1663"/>
      <c r="AK101" s="1663"/>
      <c r="AL101" s="1663"/>
      <c r="AM101" s="1665"/>
      <c r="AN101" s="1665"/>
      <c r="AO101" s="1665"/>
      <c r="AP101" s="1665"/>
    </row>
    <row r="102" ht="15.75" customHeight="1">
      <c r="A102" s="48"/>
      <c r="B102" s="1526">
        <v>18.0</v>
      </c>
      <c r="C102" s="1542" t="s">
        <v>4764</v>
      </c>
      <c r="D102" s="1530" t="s">
        <v>283</v>
      </c>
      <c r="E102" s="1544">
        <v>1.000784441E9</v>
      </c>
      <c r="F102" s="1671">
        <v>110274.0</v>
      </c>
      <c r="G102" s="1544">
        <v>16.0</v>
      </c>
      <c r="H102" s="1544" t="s">
        <v>157</v>
      </c>
      <c r="I102" s="1544" t="s">
        <v>76</v>
      </c>
      <c r="J102" s="1542" t="s">
        <v>4766</v>
      </c>
      <c r="K102" s="1544">
        <v>3383436.0</v>
      </c>
      <c r="L102" s="1544">
        <v>3.045400464E9</v>
      </c>
      <c r="M102" s="1585" t="str">
        <f>HYPERLINK("mailto:XIMENALEON-2001@HOTMAIL.COM","ximenaleon-2001@hotmail.com")</f>
        <v>ximenaleon-2001@hotmail.com</v>
      </c>
      <c r="N102" s="1530" t="s">
        <v>46</v>
      </c>
      <c r="O102" s="1544" t="s">
        <v>104</v>
      </c>
      <c r="P102" s="1544" t="s">
        <v>104</v>
      </c>
      <c r="Q102" s="1530" t="s">
        <v>49</v>
      </c>
      <c r="R102" s="1591" t="s">
        <v>50</v>
      </c>
      <c r="S102" s="1530" t="s">
        <v>729</v>
      </c>
      <c r="T102" s="1530" t="s">
        <v>271</v>
      </c>
      <c r="U102" s="1574" t="s">
        <v>1950</v>
      </c>
      <c r="V102" s="1542" t="s">
        <v>4770</v>
      </c>
      <c r="W102" s="1544">
        <v>3.135052721E9</v>
      </c>
      <c r="X102" s="1542" t="s">
        <v>4771</v>
      </c>
      <c r="Y102" s="1544">
        <v>3.10536617E9</v>
      </c>
      <c r="Z102" s="1544"/>
      <c r="AA102" s="1540" t="s">
        <v>4690</v>
      </c>
      <c r="AB102" s="1536" t="s">
        <v>4475</v>
      </c>
      <c r="AC102" s="1530" t="s">
        <v>3609</v>
      </c>
      <c r="AD102" s="1546"/>
      <c r="AE102" s="1546"/>
      <c r="AF102" s="1546"/>
      <c r="AG102" s="1546"/>
      <c r="AH102" s="1546"/>
      <c r="AI102" s="1610"/>
      <c r="AJ102" s="1610"/>
      <c r="AK102" s="1610"/>
      <c r="AL102" s="1610"/>
      <c r="AM102" s="1728"/>
      <c r="AN102" s="1620"/>
      <c r="AO102" s="1620"/>
      <c r="AP102" s="1620"/>
    </row>
    <row r="103" ht="14.25" customHeight="1">
      <c r="A103" s="48"/>
      <c r="B103" s="1558">
        <v>19.0</v>
      </c>
      <c r="C103" s="1742" t="s">
        <v>1354</v>
      </c>
      <c r="D103" s="1530" t="s">
        <v>283</v>
      </c>
      <c r="E103" s="1744">
        <v>1.007217601E9</v>
      </c>
      <c r="F103" s="1746">
        <v>37138.0</v>
      </c>
      <c r="G103" s="1744">
        <v>16.0</v>
      </c>
      <c r="H103" s="1744" t="s">
        <v>157</v>
      </c>
      <c r="I103" s="1744" t="s">
        <v>76</v>
      </c>
      <c r="J103" s="1749" t="s">
        <v>1360</v>
      </c>
      <c r="K103" s="1744">
        <v>3120392.0</v>
      </c>
      <c r="L103" s="1756" t="s">
        <v>1370</v>
      </c>
      <c r="M103" s="1744" t="s">
        <v>1376</v>
      </c>
      <c r="N103" s="1744" t="s">
        <v>46</v>
      </c>
      <c r="O103" s="1758" t="s">
        <v>47</v>
      </c>
      <c r="P103" s="1744" t="s">
        <v>1379</v>
      </c>
      <c r="Q103" s="1744" t="s">
        <v>1380</v>
      </c>
      <c r="R103" s="1744" t="s">
        <v>50</v>
      </c>
      <c r="S103" s="1744" t="s">
        <v>291</v>
      </c>
      <c r="T103" s="1744"/>
      <c r="U103" s="1760">
        <v>43191.0</v>
      </c>
      <c r="V103" s="1749" t="s">
        <v>1381</v>
      </c>
      <c r="W103" s="1744">
        <v>3.003930299E9</v>
      </c>
      <c r="X103" s="1749" t="s">
        <v>1382</v>
      </c>
      <c r="Y103" s="1744">
        <v>3.008790917E9</v>
      </c>
      <c r="Z103" s="1762"/>
      <c r="AA103" s="1579" t="s">
        <v>4792</v>
      </c>
      <c r="AB103" s="1749" t="s">
        <v>4793</v>
      </c>
      <c r="AC103" s="1744" t="s">
        <v>4794</v>
      </c>
      <c r="AD103" s="1764"/>
      <c r="AE103" s="199"/>
      <c r="AF103" s="82"/>
      <c r="AG103" s="82"/>
      <c r="AH103" s="82"/>
      <c r="AI103" s="82"/>
      <c r="AJ103" s="82"/>
      <c r="AK103" s="82"/>
      <c r="AL103" s="82"/>
      <c r="AM103" s="82"/>
      <c r="AN103" s="1766"/>
      <c r="AO103" s="1766"/>
      <c r="AP103" s="1766"/>
    </row>
    <row r="104">
      <c r="A104" s="48"/>
      <c r="B104" s="1768">
        <v>1.0</v>
      </c>
      <c r="C104" s="1774" t="s">
        <v>4797</v>
      </c>
      <c r="D104" s="1776" t="s">
        <v>453</v>
      </c>
      <c r="E104" s="1424">
        <v>1.193049296E9</v>
      </c>
      <c r="F104" s="1778">
        <v>36684.0</v>
      </c>
      <c r="G104" s="1424">
        <v>17.0</v>
      </c>
      <c r="H104" s="1424" t="s">
        <v>157</v>
      </c>
      <c r="I104" s="1424" t="s">
        <v>76</v>
      </c>
      <c r="J104" s="1428" t="s">
        <v>4802</v>
      </c>
      <c r="K104" s="1424">
        <v>3501199.0</v>
      </c>
      <c r="L104" s="1424">
        <v>3.226050071E9</v>
      </c>
      <c r="M104" s="1780" t="s">
        <v>4803</v>
      </c>
      <c r="N104" s="1424" t="s">
        <v>46</v>
      </c>
      <c r="O104" s="1424" t="s">
        <v>1693</v>
      </c>
      <c r="P104" s="1424" t="s">
        <v>4804</v>
      </c>
      <c r="Q104" s="1424" t="s">
        <v>49</v>
      </c>
      <c r="R104" s="1424" t="s">
        <v>50</v>
      </c>
      <c r="S104" s="1424" t="s">
        <v>51</v>
      </c>
      <c r="T104" s="1424" t="s">
        <v>271</v>
      </c>
      <c r="U104" s="1420" t="s">
        <v>2394</v>
      </c>
      <c r="V104" s="1428" t="s">
        <v>4805</v>
      </c>
      <c r="W104" s="1424">
        <v>3.164729836E9</v>
      </c>
      <c r="X104" s="1428" t="s">
        <v>4806</v>
      </c>
      <c r="Y104" s="1424">
        <v>3.113196655E9</v>
      </c>
      <c r="Z104" s="1424"/>
      <c r="AA104" s="1428"/>
      <c r="AB104" s="1428" t="s">
        <v>4807</v>
      </c>
      <c r="AC104" s="1424" t="s">
        <v>4808</v>
      </c>
      <c r="AD104" s="1610"/>
      <c r="AE104" s="1610"/>
      <c r="AF104" s="1610"/>
      <c r="AG104" s="1610"/>
      <c r="AH104" s="1610"/>
      <c r="AI104" s="1610"/>
      <c r="AJ104" s="1610"/>
      <c r="AK104" s="1610"/>
      <c r="AL104" s="1610"/>
      <c r="AM104" s="1728"/>
      <c r="AN104" s="1620"/>
      <c r="AO104" s="1620"/>
      <c r="AP104" s="1620"/>
    </row>
    <row r="105">
      <c r="A105" s="48"/>
      <c r="B105" s="1768">
        <v>2.0</v>
      </c>
      <c r="C105" s="1718" t="s">
        <v>4810</v>
      </c>
      <c r="D105" s="1786" t="s">
        <v>453</v>
      </c>
      <c r="E105" s="1703">
        <v>1.193155246E9</v>
      </c>
      <c r="F105" s="1778">
        <v>36963.0</v>
      </c>
      <c r="G105" s="1424">
        <v>16.0</v>
      </c>
      <c r="H105" s="1703" t="s">
        <v>157</v>
      </c>
      <c r="I105" s="1424" t="s">
        <v>76</v>
      </c>
      <c r="J105" s="1718" t="s">
        <v>4823</v>
      </c>
      <c r="K105" s="1703">
        <v>3235872.0</v>
      </c>
      <c r="L105" s="1703">
        <v>3.016722515E9</v>
      </c>
      <c r="M105" s="1703" t="s">
        <v>4824</v>
      </c>
      <c r="N105" s="1424" t="s">
        <v>46</v>
      </c>
      <c r="O105" s="1703" t="s">
        <v>47</v>
      </c>
      <c r="P105" s="1703" t="s">
        <v>1630</v>
      </c>
      <c r="Q105" s="1703" t="s">
        <v>49</v>
      </c>
      <c r="R105" s="1424" t="s">
        <v>50</v>
      </c>
      <c r="S105" s="1703" t="s">
        <v>2135</v>
      </c>
      <c r="T105" s="1703" t="s">
        <v>943</v>
      </c>
      <c r="U105" s="1420" t="s">
        <v>3579</v>
      </c>
      <c r="V105" s="1718" t="s">
        <v>4825</v>
      </c>
      <c r="W105" s="1703">
        <v>3.014733137E9</v>
      </c>
      <c r="X105" s="1718" t="s">
        <v>4827</v>
      </c>
      <c r="Y105" s="1703">
        <v>3.17853164E9</v>
      </c>
      <c r="Z105" s="1790"/>
      <c r="AA105" s="1793"/>
      <c r="AB105" s="1718" t="s">
        <v>4849</v>
      </c>
      <c r="AC105" s="1703" t="s">
        <v>4808</v>
      </c>
      <c r="AD105" s="1610"/>
      <c r="AE105" s="1610"/>
      <c r="AF105" s="1610"/>
      <c r="AG105" s="1610"/>
      <c r="AH105" s="1610"/>
      <c r="AI105" s="1610"/>
      <c r="AJ105" s="1610"/>
      <c r="AK105" s="1610"/>
      <c r="AL105" s="1610"/>
      <c r="AM105" s="1610"/>
      <c r="AN105" s="1794"/>
      <c r="AO105" s="1794"/>
      <c r="AP105" s="1794"/>
    </row>
    <row r="106">
      <c r="A106" s="48"/>
      <c r="B106" s="1768">
        <v>3.0</v>
      </c>
      <c r="C106" s="1774" t="s">
        <v>4852</v>
      </c>
      <c r="D106" s="1776" t="s">
        <v>453</v>
      </c>
      <c r="E106" s="1424">
        <v>1.007218039E9</v>
      </c>
      <c r="F106" s="1778">
        <v>36683.0</v>
      </c>
      <c r="G106" s="1424">
        <v>17.0</v>
      </c>
      <c r="H106" s="1424" t="s">
        <v>682</v>
      </c>
      <c r="I106" s="1424" t="s">
        <v>76</v>
      </c>
      <c r="J106" s="1428" t="s">
        <v>4854</v>
      </c>
      <c r="K106" s="1424">
        <v>3365777.0</v>
      </c>
      <c r="L106" s="1424">
        <v>3.112093096E9</v>
      </c>
      <c r="M106" s="1796" t="s">
        <v>4855</v>
      </c>
      <c r="N106" s="1424" t="s">
        <v>46</v>
      </c>
      <c r="O106" s="1424" t="s">
        <v>1237</v>
      </c>
      <c r="P106" s="1424" t="s">
        <v>1395</v>
      </c>
      <c r="Q106" s="1424" t="s">
        <v>49</v>
      </c>
      <c r="R106" s="1424" t="s">
        <v>50</v>
      </c>
      <c r="S106" s="1424" t="s">
        <v>51</v>
      </c>
      <c r="T106" s="1424" t="s">
        <v>943</v>
      </c>
      <c r="U106" s="1420" t="s">
        <v>4857</v>
      </c>
      <c r="V106" s="1428" t="s">
        <v>4858</v>
      </c>
      <c r="W106" s="1424">
        <v>3.222790773E9</v>
      </c>
      <c r="X106" s="1428" t="s">
        <v>4860</v>
      </c>
      <c r="Y106" s="1424">
        <v>3.206758653E9</v>
      </c>
      <c r="Z106" s="1424"/>
      <c r="AA106" s="1428"/>
      <c r="AB106" s="1428" t="s">
        <v>4849</v>
      </c>
      <c r="AC106" s="1424" t="s">
        <v>4861</v>
      </c>
      <c r="AD106" s="1610"/>
      <c r="AE106" s="1610"/>
      <c r="AF106" s="1610"/>
      <c r="AG106" s="1610"/>
      <c r="AH106" s="1610"/>
      <c r="AI106" s="1610"/>
      <c r="AJ106" s="1610"/>
      <c r="AK106" s="1610"/>
      <c r="AL106" s="1610"/>
      <c r="AM106" s="1620"/>
      <c r="AN106" s="1620"/>
      <c r="AO106" s="1620"/>
      <c r="AP106" s="1620"/>
    </row>
    <row r="107">
      <c r="A107" s="48"/>
      <c r="B107" s="1768">
        <v>4.0</v>
      </c>
      <c r="C107" s="1718" t="s">
        <v>4864</v>
      </c>
      <c r="D107" s="1786" t="s">
        <v>453</v>
      </c>
      <c r="E107" s="1703">
        <v>1.088037417E9</v>
      </c>
      <c r="F107" s="1778">
        <v>36264.0</v>
      </c>
      <c r="G107" s="1424">
        <v>19.0</v>
      </c>
      <c r="H107" s="1703" t="s">
        <v>682</v>
      </c>
      <c r="I107" s="1424" t="s">
        <v>76</v>
      </c>
      <c r="J107" s="1718" t="s">
        <v>4866</v>
      </c>
      <c r="K107" s="1737">
        <v>3.3441049E7</v>
      </c>
      <c r="L107" s="1703">
        <v>3.122123914E9</v>
      </c>
      <c r="M107" s="1780" t="str">
        <f>HYPERLINK("mailto:juancamihg990414@hotmail.com","juancamihg990414@hotmail.com")</f>
        <v>juancamihg990414@hotmail.com</v>
      </c>
      <c r="N107" s="1424" t="s">
        <v>46</v>
      </c>
      <c r="O107" s="1703" t="s">
        <v>406</v>
      </c>
      <c r="P107" s="1703" t="s">
        <v>406</v>
      </c>
      <c r="Q107" s="1703" t="s">
        <v>49</v>
      </c>
      <c r="R107" s="1424" t="s">
        <v>50</v>
      </c>
      <c r="S107" s="1703" t="s">
        <v>51</v>
      </c>
      <c r="T107" s="1703" t="s">
        <v>2167</v>
      </c>
      <c r="U107" s="1703"/>
      <c r="V107" s="1718" t="s">
        <v>4876</v>
      </c>
      <c r="W107" s="1703">
        <v>3.106610535E9</v>
      </c>
      <c r="X107" s="1718" t="s">
        <v>4877</v>
      </c>
      <c r="Y107" s="1703">
        <v>3.132118883E9</v>
      </c>
      <c r="Z107" s="1790"/>
      <c r="AA107" s="1793"/>
      <c r="AB107" s="1718" t="s">
        <v>4849</v>
      </c>
      <c r="AC107" s="1703" t="s">
        <v>4861</v>
      </c>
      <c r="AD107" s="1610"/>
      <c r="AE107" s="1610"/>
      <c r="AF107" s="1610"/>
      <c r="AG107" s="1610"/>
      <c r="AH107" s="1610"/>
      <c r="AI107" s="1610"/>
      <c r="AJ107" s="1610"/>
      <c r="AK107" s="1610"/>
      <c r="AL107" s="1610"/>
      <c r="AM107" s="1794"/>
      <c r="AN107" s="1794"/>
      <c r="AO107" s="1794"/>
      <c r="AP107" s="1794"/>
    </row>
    <row r="108">
      <c r="A108" s="48"/>
      <c r="B108" s="1768">
        <v>5.0</v>
      </c>
      <c r="C108" s="1718" t="s">
        <v>4881</v>
      </c>
      <c r="D108" s="1786" t="s">
        <v>758</v>
      </c>
      <c r="E108" s="1703">
        <v>1.225092717E9</v>
      </c>
      <c r="F108" s="1778">
        <v>36347.0</v>
      </c>
      <c r="G108" s="1424">
        <v>18.0</v>
      </c>
      <c r="H108" s="1703" t="s">
        <v>682</v>
      </c>
      <c r="I108" s="1424" t="s">
        <v>76</v>
      </c>
      <c r="J108" s="1718" t="s">
        <v>4882</v>
      </c>
      <c r="K108" s="1703">
        <v>3447478.0</v>
      </c>
      <c r="L108" s="1703">
        <v>3.145413669E9</v>
      </c>
      <c r="M108" s="1780" t="str">
        <f>HYPERLINK("mailto:carito1965machado@hotmail.com","carito1965machado@hotmail.com")</f>
        <v>carito1965machado@hotmail.com</v>
      </c>
      <c r="N108" s="1424" t="s">
        <v>46</v>
      </c>
      <c r="O108" s="1703" t="s">
        <v>2699</v>
      </c>
      <c r="P108" s="1703" t="s">
        <v>2081</v>
      </c>
      <c r="Q108" s="1703" t="s">
        <v>1368</v>
      </c>
      <c r="R108" s="1424" t="s">
        <v>50</v>
      </c>
      <c r="S108" s="1703" t="s">
        <v>729</v>
      </c>
      <c r="T108" s="1703" t="s">
        <v>271</v>
      </c>
      <c r="U108" s="1737" t="s">
        <v>2485</v>
      </c>
      <c r="V108" s="1718" t="s">
        <v>4888</v>
      </c>
      <c r="W108" s="1703">
        <v>3.12218063E9</v>
      </c>
      <c r="X108" s="1718" t="s">
        <v>4889</v>
      </c>
      <c r="Y108" s="1703">
        <v>3.133770116E9</v>
      </c>
      <c r="Z108" s="1790"/>
      <c r="AA108" s="1793"/>
      <c r="AB108" s="1718" t="s">
        <v>4890</v>
      </c>
      <c r="AC108" s="1703" t="s">
        <v>4891</v>
      </c>
      <c r="AD108" s="1610"/>
      <c r="AE108" s="1610"/>
      <c r="AF108" s="1610"/>
      <c r="AG108" s="1610"/>
      <c r="AH108" s="1610"/>
      <c r="AI108" s="1610"/>
      <c r="AJ108" s="1610"/>
      <c r="AK108" s="1610"/>
      <c r="AL108" s="1610"/>
      <c r="AM108" s="1794"/>
      <c r="AN108" s="1794"/>
      <c r="AO108" s="1794"/>
      <c r="AP108" s="1794"/>
    </row>
    <row r="109">
      <c r="A109" s="48"/>
      <c r="B109" s="1768">
        <v>6.0</v>
      </c>
      <c r="C109" s="1774" t="s">
        <v>4894</v>
      </c>
      <c r="D109" s="1776" t="s">
        <v>453</v>
      </c>
      <c r="E109" s="1424">
        <v>1.192771719E9</v>
      </c>
      <c r="F109" s="1778">
        <v>36908.0</v>
      </c>
      <c r="G109" s="1424">
        <v>16.0</v>
      </c>
      <c r="H109" s="1424" t="s">
        <v>157</v>
      </c>
      <c r="I109" s="1424" t="s">
        <v>43</v>
      </c>
      <c r="J109" s="1428" t="s">
        <v>4896</v>
      </c>
      <c r="K109" s="1424">
        <v>3277835.0</v>
      </c>
      <c r="L109" s="1424">
        <v>3.124424528E9</v>
      </c>
      <c r="M109" s="1780" t="s">
        <v>4897</v>
      </c>
      <c r="N109" s="1424" t="s">
        <v>46</v>
      </c>
      <c r="O109" s="1424" t="s">
        <v>2699</v>
      </c>
      <c r="P109" s="1424" t="s">
        <v>4898</v>
      </c>
      <c r="Q109" s="1424" t="s">
        <v>49</v>
      </c>
      <c r="R109" s="1424" t="s">
        <v>50</v>
      </c>
      <c r="S109" s="1424" t="s">
        <v>51</v>
      </c>
      <c r="T109" s="1424" t="s">
        <v>943</v>
      </c>
      <c r="U109" s="1420" t="s">
        <v>3579</v>
      </c>
      <c r="V109" s="1428" t="s">
        <v>4900</v>
      </c>
      <c r="W109" s="1424" t="s">
        <v>424</v>
      </c>
      <c r="X109" s="1428" t="s">
        <v>4901</v>
      </c>
      <c r="Y109" s="1424">
        <v>3.00272938E9</v>
      </c>
      <c r="Z109" s="1424"/>
      <c r="AA109" s="1428"/>
      <c r="AB109" s="1428" t="s">
        <v>4849</v>
      </c>
      <c r="AC109" s="1424" t="s">
        <v>4808</v>
      </c>
      <c r="AD109" s="1610"/>
      <c r="AE109" s="1610"/>
      <c r="AF109" s="1610"/>
      <c r="AG109" s="1610"/>
      <c r="AH109" s="1610"/>
      <c r="AI109" s="1610"/>
      <c r="AJ109" s="1610"/>
      <c r="AK109" s="1610"/>
      <c r="AL109" s="1610"/>
      <c r="AM109" s="1620"/>
      <c r="AN109" s="1620"/>
      <c r="AO109" s="1620"/>
      <c r="AP109" s="1620"/>
    </row>
    <row r="110">
      <c r="A110" s="48"/>
      <c r="B110" s="1768">
        <v>7.0</v>
      </c>
      <c r="C110" s="1718" t="s">
        <v>4904</v>
      </c>
      <c r="D110" s="1786" t="s">
        <v>453</v>
      </c>
      <c r="E110" s="1703">
        <v>9.9112709718E10</v>
      </c>
      <c r="F110" s="1778">
        <v>36475.0</v>
      </c>
      <c r="G110" s="1424">
        <v>17.0</v>
      </c>
      <c r="H110" s="1703" t="s">
        <v>157</v>
      </c>
      <c r="I110" s="1424" t="s">
        <v>76</v>
      </c>
      <c r="J110" s="1718" t="s">
        <v>4905</v>
      </c>
      <c r="K110" s="1703" t="s">
        <v>424</v>
      </c>
      <c r="L110" s="1703">
        <v>3.188189939E9</v>
      </c>
      <c r="M110" s="1780" t="str">
        <f>HYPERLINK("mailto:valencialaura2827@gmail.com","valencialaura2827@gmail.com")</f>
        <v>valencialaura2827@gmail.com</v>
      </c>
      <c r="N110" s="1424" t="s">
        <v>46</v>
      </c>
      <c r="O110" s="1703" t="s">
        <v>219</v>
      </c>
      <c r="P110" s="1703" t="s">
        <v>219</v>
      </c>
      <c r="Q110" s="1703" t="s">
        <v>49</v>
      </c>
      <c r="R110" s="1424" t="s">
        <v>50</v>
      </c>
      <c r="S110" s="1703" t="s">
        <v>51</v>
      </c>
      <c r="T110" s="1703" t="s">
        <v>271</v>
      </c>
      <c r="U110" s="1703"/>
      <c r="V110" s="1718" t="s">
        <v>4910</v>
      </c>
      <c r="W110" s="1703">
        <v>3.168271076E9</v>
      </c>
      <c r="X110" s="1718" t="s">
        <v>4911</v>
      </c>
      <c r="Y110" s="1703">
        <v>3.164222308E9</v>
      </c>
      <c r="Z110" s="1790"/>
      <c r="AA110" s="1793"/>
      <c r="AB110" s="1718"/>
      <c r="AC110" s="1703"/>
      <c r="AD110" s="1610"/>
      <c r="AE110" s="1610"/>
      <c r="AF110" s="1610"/>
      <c r="AG110" s="1610"/>
      <c r="AH110" s="1610"/>
      <c r="AI110" s="1610"/>
      <c r="AJ110" s="1610"/>
      <c r="AK110" s="1610"/>
      <c r="AL110" s="1610"/>
      <c r="AM110" s="1794"/>
      <c r="AN110" s="1794"/>
      <c r="AO110" s="1794"/>
      <c r="AP110" s="1794"/>
    </row>
    <row r="111">
      <c r="A111" s="48"/>
      <c r="B111" s="1768">
        <v>8.0</v>
      </c>
      <c r="C111" s="1718" t="s">
        <v>4915</v>
      </c>
      <c r="D111" s="1786" t="s">
        <v>453</v>
      </c>
      <c r="E111" s="1424">
        <v>1.00475324E9</v>
      </c>
      <c r="F111" s="1778">
        <v>36683.0</v>
      </c>
      <c r="G111" s="1424">
        <v>17.0</v>
      </c>
      <c r="H111" s="1703" t="s">
        <v>157</v>
      </c>
      <c r="I111" s="1424" t="s">
        <v>76</v>
      </c>
      <c r="J111" s="1718" t="s">
        <v>4916</v>
      </c>
      <c r="K111" s="1703">
        <v>3464543.0</v>
      </c>
      <c r="L111" s="1703">
        <v>3.127404594E9</v>
      </c>
      <c r="M111" s="1780" t="str">
        <f>HYPERLINK("mailto:salomina11@hotmail.com","salomina11@hotmail.com")</f>
        <v>salomina11@hotmail.com</v>
      </c>
      <c r="N111" s="1424" t="s">
        <v>46</v>
      </c>
      <c r="O111" s="1703" t="s">
        <v>536</v>
      </c>
      <c r="P111" s="1703" t="s">
        <v>864</v>
      </c>
      <c r="Q111" s="1703" t="s">
        <v>49</v>
      </c>
      <c r="R111" s="1424" t="s">
        <v>50</v>
      </c>
      <c r="S111" s="1703" t="s">
        <v>291</v>
      </c>
      <c r="T111" s="1703" t="s">
        <v>271</v>
      </c>
      <c r="U111" s="1703"/>
      <c r="V111" s="1718" t="s">
        <v>4919</v>
      </c>
      <c r="W111" s="1703">
        <v>3.10361515E9</v>
      </c>
      <c r="X111" s="1718" t="s">
        <v>4920</v>
      </c>
      <c r="Y111" s="1703">
        <v>3.207916012E9</v>
      </c>
      <c r="Z111" s="1790"/>
      <c r="AA111" s="1793"/>
      <c r="AB111" s="1718"/>
      <c r="AC111" s="1703"/>
      <c r="AD111" s="1610"/>
      <c r="AE111" s="1610"/>
      <c r="AF111" s="1610"/>
      <c r="AG111" s="1610"/>
      <c r="AH111" s="1610"/>
      <c r="AI111" s="1610"/>
      <c r="AJ111" s="1610"/>
      <c r="AK111" s="1610"/>
      <c r="AL111" s="1610"/>
      <c r="AM111" s="1794"/>
      <c r="AN111" s="1794"/>
      <c r="AO111" s="1794"/>
      <c r="AP111" s="1794"/>
    </row>
    <row r="112">
      <c r="A112" s="48"/>
      <c r="B112" s="1768">
        <v>9.0</v>
      </c>
      <c r="C112" s="1428" t="s">
        <v>4921</v>
      </c>
      <c r="D112" s="1786" t="s">
        <v>453</v>
      </c>
      <c r="E112" s="1424">
        <v>1.004699535E9</v>
      </c>
      <c r="F112" s="1778">
        <v>37016.0</v>
      </c>
      <c r="G112" s="1424">
        <v>16.0</v>
      </c>
      <c r="H112" s="1703" t="s">
        <v>682</v>
      </c>
      <c r="I112" s="1424" t="s">
        <v>76</v>
      </c>
      <c r="J112" s="1718" t="s">
        <v>4923</v>
      </c>
      <c r="K112" s="1703">
        <v>3209762.0</v>
      </c>
      <c r="L112" s="1703">
        <v>3.155040057E9</v>
      </c>
      <c r="M112" s="1780" t="str">
        <f>HYPERLINK("mailto:camilo500301@hotmail.com","camilo500301@hotmail.com")</f>
        <v>camilo500301@hotmail.com</v>
      </c>
      <c r="N112" s="1424" t="s">
        <v>46</v>
      </c>
      <c r="O112" s="1424"/>
      <c r="P112" s="1424" t="s">
        <v>47</v>
      </c>
      <c r="Q112" s="1703" t="s">
        <v>49</v>
      </c>
      <c r="R112" s="1424" t="s">
        <v>50</v>
      </c>
      <c r="S112" s="1703" t="s">
        <v>51</v>
      </c>
      <c r="T112" s="1703" t="s">
        <v>271</v>
      </c>
      <c r="U112" s="1703"/>
      <c r="V112" s="1428" t="s">
        <v>4927</v>
      </c>
      <c r="W112" s="1424">
        <v>3.155040057E9</v>
      </c>
      <c r="X112" s="1428" t="s">
        <v>4929</v>
      </c>
      <c r="Y112" s="1424">
        <v>3.108327012E9</v>
      </c>
      <c r="Z112" s="1790"/>
      <c r="AA112" s="1793"/>
      <c r="AB112" s="1718"/>
      <c r="AC112" s="1703"/>
      <c r="AD112" s="1610"/>
      <c r="AE112" s="1610"/>
      <c r="AF112" s="1610"/>
      <c r="AG112" s="1610"/>
      <c r="AH112" s="1610"/>
      <c r="AI112" s="1610"/>
      <c r="AJ112" s="1610"/>
      <c r="AK112" s="1610"/>
      <c r="AL112" s="1610"/>
      <c r="AM112" s="1794"/>
      <c r="AN112" s="1794"/>
      <c r="AO112" s="1794"/>
      <c r="AP112" s="1794"/>
    </row>
    <row r="113">
      <c r="A113" s="48"/>
      <c r="B113" s="1768">
        <v>10.0</v>
      </c>
      <c r="C113" s="1815" t="s">
        <v>4930</v>
      </c>
      <c r="D113" s="1703" t="s">
        <v>39</v>
      </c>
      <c r="E113" s="1703">
        <v>1.053824873E9</v>
      </c>
      <c r="F113" s="1709">
        <v>34018.0</v>
      </c>
      <c r="G113" s="1703">
        <v>24.0</v>
      </c>
      <c r="H113" s="1737" t="s">
        <v>157</v>
      </c>
      <c r="I113" s="1703" t="s">
        <v>86</v>
      </c>
      <c r="J113" s="1718" t="s">
        <v>4939</v>
      </c>
      <c r="K113" s="1703" t="s">
        <v>161</v>
      </c>
      <c r="L113" s="1703">
        <v>3.114242032E9</v>
      </c>
      <c r="M113" s="1720" t="s">
        <v>4940</v>
      </c>
      <c r="N113" s="1703" t="s">
        <v>816</v>
      </c>
      <c r="O113" s="1703" t="s">
        <v>104</v>
      </c>
      <c r="P113" s="1703" t="s">
        <v>537</v>
      </c>
      <c r="Q113" s="1703" t="s">
        <v>49</v>
      </c>
      <c r="R113" s="1424" t="s">
        <v>50</v>
      </c>
      <c r="S113" s="1703" t="s">
        <v>248</v>
      </c>
      <c r="T113" s="1818" t="s">
        <v>4941</v>
      </c>
      <c r="U113" s="1424"/>
      <c r="V113" s="1821" t="s">
        <v>4946</v>
      </c>
      <c r="W113" s="1703"/>
      <c r="X113" s="1718" t="s">
        <v>4947</v>
      </c>
      <c r="Y113" s="1711">
        <v>3.163607196E9</v>
      </c>
      <c r="Z113" s="1703"/>
      <c r="AA113" s="1823" t="s">
        <v>4948</v>
      </c>
      <c r="AB113" s="1428"/>
      <c r="AC113" s="1424"/>
      <c r="AD113" s="1610"/>
      <c r="AE113" s="1610"/>
      <c r="AF113" s="1610"/>
      <c r="AG113" s="1610"/>
      <c r="AH113" s="1610"/>
      <c r="AI113" s="1610"/>
      <c r="AJ113" s="1610"/>
      <c r="AK113" s="1610"/>
      <c r="AL113" s="1610"/>
      <c r="AM113" s="1794"/>
      <c r="AN113" s="1794"/>
      <c r="AO113" s="1794"/>
      <c r="AP113" s="1794"/>
    </row>
    <row r="114">
      <c r="A114" s="48"/>
      <c r="B114" s="1768">
        <v>11.0</v>
      </c>
      <c r="C114" s="1825" t="s">
        <v>4952</v>
      </c>
      <c r="D114" s="1827" t="s">
        <v>758</v>
      </c>
      <c r="E114" s="1827" t="s">
        <v>1077</v>
      </c>
      <c r="F114" s="1827" t="s">
        <v>4957</v>
      </c>
      <c r="G114" s="1829">
        <v>20.0</v>
      </c>
      <c r="H114" s="1834" t="s">
        <v>157</v>
      </c>
      <c r="I114" s="1776" t="s">
        <v>1963</v>
      </c>
      <c r="J114" s="1836" t="s">
        <v>4972</v>
      </c>
      <c r="K114" s="1838" t="s">
        <v>161</v>
      </c>
      <c r="L114" s="1838" t="s">
        <v>4984</v>
      </c>
      <c r="M114" s="1840" t="s">
        <v>1082</v>
      </c>
      <c r="N114" s="1838" t="s">
        <v>838</v>
      </c>
      <c r="O114" s="1838" t="s">
        <v>643</v>
      </c>
      <c r="P114" s="1838" t="s">
        <v>4991</v>
      </c>
      <c r="Q114" s="1838" t="s">
        <v>478</v>
      </c>
      <c r="R114" s="1424" t="s">
        <v>50</v>
      </c>
      <c r="S114" s="1838"/>
      <c r="T114" s="1841" t="s">
        <v>4994</v>
      </c>
      <c r="U114" s="1829"/>
      <c r="V114" s="1842" t="s">
        <v>5003</v>
      </c>
      <c r="W114" s="1838" t="s">
        <v>5008</v>
      </c>
      <c r="X114" s="1844" t="s">
        <v>5009</v>
      </c>
      <c r="Y114" s="1838"/>
      <c r="Z114" s="1846"/>
      <c r="AA114" s="1418" t="s">
        <v>4642</v>
      </c>
      <c r="AB114" s="1428"/>
      <c r="AC114" s="1424"/>
      <c r="AD114" s="1610"/>
      <c r="AE114" s="1610"/>
      <c r="AF114" s="1610"/>
      <c r="AG114" s="1610"/>
      <c r="AH114" s="1610"/>
      <c r="AI114" s="1610"/>
      <c r="AJ114" s="1610"/>
      <c r="AK114" s="1610"/>
      <c r="AL114" s="1610"/>
      <c r="AM114" s="1794"/>
      <c r="AN114" s="1794"/>
      <c r="AO114" s="1794"/>
      <c r="AP114" s="1794"/>
    </row>
    <row r="115">
      <c r="A115" s="48"/>
      <c r="B115" s="1768">
        <v>12.0</v>
      </c>
      <c r="C115" s="1718" t="s">
        <v>5028</v>
      </c>
      <c r="D115" s="1786" t="s">
        <v>39</v>
      </c>
      <c r="E115" s="1703">
        <v>1.015450862E9</v>
      </c>
      <c r="F115" s="1778">
        <v>34681.0</v>
      </c>
      <c r="G115" s="1424">
        <v>23.0</v>
      </c>
      <c r="H115" s="1703" t="s">
        <v>157</v>
      </c>
      <c r="I115" s="1424" t="s">
        <v>43</v>
      </c>
      <c r="J115" s="1718" t="s">
        <v>5031</v>
      </c>
      <c r="K115" s="1703">
        <v>3276148.0</v>
      </c>
      <c r="L115" s="1703">
        <v>3.145355398E9</v>
      </c>
      <c r="M115" s="1703" t="s">
        <v>5032</v>
      </c>
      <c r="N115" s="1424" t="s">
        <v>46</v>
      </c>
      <c r="O115" s="1703" t="s">
        <v>47</v>
      </c>
      <c r="P115" s="1703" t="s">
        <v>2060</v>
      </c>
      <c r="Q115" s="1703" t="s">
        <v>49</v>
      </c>
      <c r="R115" s="1424" t="s">
        <v>50</v>
      </c>
      <c r="S115" s="1703" t="s">
        <v>5034</v>
      </c>
      <c r="T115" s="1703" t="s">
        <v>5036</v>
      </c>
      <c r="U115" s="1737" t="s">
        <v>3579</v>
      </c>
      <c r="V115" s="1718" t="s">
        <v>5037</v>
      </c>
      <c r="W115" s="1703">
        <v>3.122600802E9</v>
      </c>
      <c r="X115" s="1428" t="s">
        <v>5038</v>
      </c>
      <c r="Y115" s="1424">
        <v>3.21864759E9</v>
      </c>
      <c r="Z115" s="1849"/>
      <c r="AA115" s="1851"/>
      <c r="AB115" s="1718"/>
      <c r="AC115" s="1703"/>
      <c r="AD115" s="1587"/>
      <c r="AE115" s="1587"/>
      <c r="AF115" s="1587"/>
      <c r="AG115" s="1587"/>
      <c r="AH115" s="1587"/>
      <c r="AI115" s="1587"/>
      <c r="AJ115" s="1587"/>
      <c r="AK115" s="1587"/>
      <c r="AL115" s="1587"/>
      <c r="AM115" s="1604"/>
      <c r="AN115" s="1604"/>
      <c r="AO115" s="1604"/>
      <c r="AP115" s="1604"/>
    </row>
    <row r="116">
      <c r="A116" s="48"/>
      <c r="B116" s="1768">
        <v>13.0</v>
      </c>
      <c r="C116" s="1637" t="s">
        <v>5052</v>
      </c>
      <c r="D116" s="1639" t="s">
        <v>283</v>
      </c>
      <c r="E116" s="1639">
        <v>1.007232135E9</v>
      </c>
      <c r="F116" s="1639" t="s">
        <v>5053</v>
      </c>
      <c r="G116" s="1639">
        <v>17.0</v>
      </c>
      <c r="H116" s="1639" t="s">
        <v>157</v>
      </c>
      <c r="I116" s="1639" t="s">
        <v>76</v>
      </c>
      <c r="J116" s="1647" t="s">
        <v>5055</v>
      </c>
      <c r="K116" s="1639">
        <v>3458500.0</v>
      </c>
      <c r="L116" s="1639">
        <v>3.145414246E9</v>
      </c>
      <c r="M116" s="1731" t="s">
        <v>5057</v>
      </c>
      <c r="N116" s="1639" t="s">
        <v>46</v>
      </c>
      <c r="O116" s="1639" t="s">
        <v>388</v>
      </c>
      <c r="P116" s="1639" t="s">
        <v>2060</v>
      </c>
      <c r="Q116" s="1639" t="s">
        <v>49</v>
      </c>
      <c r="R116" s="1424" t="s">
        <v>50</v>
      </c>
      <c r="S116" s="1639" t="s">
        <v>115</v>
      </c>
      <c r="T116" s="1639" t="s">
        <v>271</v>
      </c>
      <c r="U116" s="1639" t="s">
        <v>169</v>
      </c>
      <c r="V116" s="1647" t="s">
        <v>5059</v>
      </c>
      <c r="W116" s="1639">
        <v>3.207943685E9</v>
      </c>
      <c r="X116" s="1647" t="s">
        <v>5060</v>
      </c>
      <c r="Y116" s="1855"/>
      <c r="Z116" s="1855"/>
      <c r="AA116" s="1647" t="s">
        <v>5069</v>
      </c>
      <c r="AB116" s="1428"/>
      <c r="AC116" s="1424"/>
      <c r="AD116" s="1546"/>
      <c r="AE116" s="1546"/>
      <c r="AF116" s="1546"/>
      <c r="AG116" s="1546"/>
      <c r="AH116" s="1546"/>
      <c r="AI116" s="1587"/>
      <c r="AJ116" s="1587"/>
      <c r="AK116" s="1587"/>
      <c r="AL116" s="1587"/>
      <c r="AM116" s="1604"/>
      <c r="AN116" s="1604"/>
      <c r="AO116" s="1604"/>
      <c r="AP116" s="1604"/>
    </row>
    <row r="117">
      <c r="A117" s="48"/>
      <c r="B117" s="1768">
        <v>14.0</v>
      </c>
      <c r="C117" s="1701" t="s">
        <v>5075</v>
      </c>
      <c r="D117" s="1703" t="s">
        <v>39</v>
      </c>
      <c r="E117" s="1703">
        <v>1.088357302E9</v>
      </c>
      <c r="F117" s="1709">
        <v>36442.0</v>
      </c>
      <c r="G117" s="1703">
        <v>18.0</v>
      </c>
      <c r="H117" s="1737" t="s">
        <v>682</v>
      </c>
      <c r="I117" s="1703" t="s">
        <v>76</v>
      </c>
      <c r="J117" s="1718" t="s">
        <v>5079</v>
      </c>
      <c r="K117" s="1703">
        <v>3408326.0</v>
      </c>
      <c r="L117" s="1857">
        <v>3.215540795E9</v>
      </c>
      <c r="M117" s="1859" t="s">
        <v>5089</v>
      </c>
      <c r="N117" s="1857" t="s">
        <v>816</v>
      </c>
      <c r="O117" s="1703" t="s">
        <v>1590</v>
      </c>
      <c r="P117" s="1703" t="s">
        <v>5100</v>
      </c>
      <c r="Q117" s="1703" t="s">
        <v>431</v>
      </c>
      <c r="R117" s="1703" t="s">
        <v>5103</v>
      </c>
      <c r="S117" s="1703" t="s">
        <v>1170</v>
      </c>
      <c r="T117" s="1703" t="s">
        <v>5106</v>
      </c>
      <c r="U117" s="1703" t="s">
        <v>169</v>
      </c>
      <c r="V117" s="1718" t="s">
        <v>5107</v>
      </c>
      <c r="W117" s="1703">
        <v>3408326.0</v>
      </c>
      <c r="X117" s="1860" t="s">
        <v>5109</v>
      </c>
      <c r="Y117" s="1857"/>
      <c r="Z117" s="1703"/>
      <c r="AA117" s="1418" t="s">
        <v>4358</v>
      </c>
      <c r="AB117" s="1428"/>
      <c r="AC117" s="1424"/>
      <c r="AD117" s="1546"/>
      <c r="AE117" s="1546"/>
      <c r="AF117" s="1546"/>
      <c r="AG117" s="1546"/>
      <c r="AH117" s="1546"/>
      <c r="AI117" s="1610"/>
      <c r="AJ117" s="1610"/>
      <c r="AK117" s="1610"/>
      <c r="AL117" s="1610"/>
      <c r="AM117" s="1620"/>
      <c r="AN117" s="1620"/>
      <c r="AO117" s="1620"/>
      <c r="AP117" s="1620"/>
    </row>
    <row r="118">
      <c r="A118" s="48"/>
      <c r="B118" s="1768">
        <v>15.0</v>
      </c>
      <c r="C118" s="1428" t="s">
        <v>5121</v>
      </c>
      <c r="D118" s="1424" t="s">
        <v>2921</v>
      </c>
      <c r="E118" s="1424">
        <v>1.088828276E9</v>
      </c>
      <c r="F118" s="1426">
        <v>37032.0</v>
      </c>
      <c r="G118" s="1420">
        <v>16.0</v>
      </c>
      <c r="H118" s="1420" t="s">
        <v>157</v>
      </c>
      <c r="I118" s="1420" t="s">
        <v>76</v>
      </c>
      <c r="J118" s="1428" t="s">
        <v>5124</v>
      </c>
      <c r="K118" s="1424">
        <v>3422545.0</v>
      </c>
      <c r="L118" s="1424">
        <v>3.185232981E9</v>
      </c>
      <c r="M118" s="1780" t="s">
        <v>5128</v>
      </c>
      <c r="N118" s="1424" t="s">
        <v>46</v>
      </c>
      <c r="O118" s="1424" t="s">
        <v>89</v>
      </c>
      <c r="P118" s="1424" t="s">
        <v>2924</v>
      </c>
      <c r="Q118" s="1424" t="s">
        <v>49</v>
      </c>
      <c r="R118" s="1424" t="s">
        <v>50</v>
      </c>
      <c r="S118" s="1424" t="s">
        <v>2135</v>
      </c>
      <c r="T118" s="1424" t="s">
        <v>271</v>
      </c>
      <c r="U118" s="1420" t="s">
        <v>3579</v>
      </c>
      <c r="V118" s="1428" t="s">
        <v>5134</v>
      </c>
      <c r="W118" s="1424">
        <v>3.155438156E9</v>
      </c>
      <c r="X118" s="1428" t="s">
        <v>5135</v>
      </c>
      <c r="Y118" s="1424">
        <v>3.20336133E9</v>
      </c>
      <c r="Z118" s="1426"/>
      <c r="AA118" s="1418" t="s">
        <v>5137</v>
      </c>
      <c r="AB118" s="1718" t="s">
        <v>5139</v>
      </c>
      <c r="AC118" s="1849"/>
      <c r="AD118" s="1546"/>
      <c r="AE118" s="1546"/>
      <c r="AF118" s="1546"/>
      <c r="AG118" s="1546"/>
      <c r="AH118" s="1546"/>
      <c r="AI118" s="1610"/>
      <c r="AJ118" s="1610"/>
      <c r="AK118" s="1610"/>
      <c r="AL118" s="1610"/>
      <c r="AM118" s="1620"/>
      <c r="AN118" s="1620"/>
      <c r="AO118" s="1620"/>
      <c r="AP118" s="1620"/>
    </row>
    <row r="119">
      <c r="A119" s="48"/>
      <c r="B119" s="1768">
        <v>16.0</v>
      </c>
      <c r="C119" s="1861" t="s">
        <v>5141</v>
      </c>
      <c r="D119" s="1862" t="s">
        <v>283</v>
      </c>
      <c r="E119" s="1867">
        <v>1.004775822E9</v>
      </c>
      <c r="F119" s="1778">
        <v>37076.0</v>
      </c>
      <c r="G119" s="1424">
        <v>16.0</v>
      </c>
      <c r="H119" s="1703" t="s">
        <v>157</v>
      </c>
      <c r="I119" s="1424" t="s">
        <v>43</v>
      </c>
      <c r="J119" s="1869" t="s">
        <v>5158</v>
      </c>
      <c r="K119" s="1867">
        <v>3276148.0</v>
      </c>
      <c r="L119" s="1867">
        <v>3.122600802E9</v>
      </c>
      <c r="M119" s="1867" t="s">
        <v>5159</v>
      </c>
      <c r="N119" s="1871" t="s">
        <v>46</v>
      </c>
      <c r="O119" s="1867" t="s">
        <v>47</v>
      </c>
      <c r="P119" s="1867" t="s">
        <v>2060</v>
      </c>
      <c r="Q119" s="1867" t="s">
        <v>49</v>
      </c>
      <c r="R119" s="1871" t="s">
        <v>50</v>
      </c>
      <c r="S119" s="1867" t="s">
        <v>5034</v>
      </c>
      <c r="T119" s="1867" t="s">
        <v>5036</v>
      </c>
      <c r="U119" s="1420" t="s">
        <v>3579</v>
      </c>
      <c r="V119" s="1869" t="s">
        <v>5037</v>
      </c>
      <c r="W119" s="1867">
        <v>3.122600802E9</v>
      </c>
      <c r="X119" s="1873" t="s">
        <v>5038</v>
      </c>
      <c r="Y119" s="1871">
        <v>3.21864759E9</v>
      </c>
      <c r="Z119" s="1849"/>
      <c r="AA119" s="1875"/>
      <c r="AB119" s="1880"/>
      <c r="AC119" s="1703"/>
      <c r="AD119" s="1587"/>
      <c r="AE119" s="1587"/>
      <c r="AF119" s="1546"/>
      <c r="AG119" s="1546"/>
      <c r="AH119" s="1546"/>
      <c r="AI119" s="1546"/>
      <c r="AJ119" s="1587"/>
      <c r="AK119" s="1587"/>
      <c r="AL119" s="1587"/>
      <c r="AM119" s="1604"/>
      <c r="AN119" s="1604"/>
      <c r="AO119" s="1604"/>
      <c r="AP119" s="1604"/>
    </row>
    <row r="120">
      <c r="A120" s="48"/>
      <c r="B120" s="1768">
        <v>17.0</v>
      </c>
      <c r="C120" s="1418" t="s">
        <v>5167</v>
      </c>
      <c r="D120" s="1420" t="s">
        <v>283</v>
      </c>
      <c r="E120" s="1420">
        <v>1.088357655E9</v>
      </c>
      <c r="F120" s="1426"/>
      <c r="G120" s="1424"/>
      <c r="H120" s="1420" t="s">
        <v>157</v>
      </c>
      <c r="I120" s="1424"/>
      <c r="J120" s="1428"/>
      <c r="K120" s="1424"/>
      <c r="L120" s="1424"/>
      <c r="M120" s="1703"/>
      <c r="N120" s="1420" t="s">
        <v>46</v>
      </c>
      <c r="O120" s="1424"/>
      <c r="P120" s="1424"/>
      <c r="Q120" s="1420" t="s">
        <v>478</v>
      </c>
      <c r="R120" s="1420" t="s">
        <v>50</v>
      </c>
      <c r="S120" s="1424"/>
      <c r="T120" s="1424"/>
      <c r="U120" s="1420"/>
      <c r="V120" s="1428"/>
      <c r="W120" s="1424"/>
      <c r="X120" s="1428"/>
      <c r="Y120" s="1424"/>
      <c r="Z120" s="1885">
        <v>43264.0</v>
      </c>
      <c r="AA120" s="1418" t="s">
        <v>5182</v>
      </c>
      <c r="AB120" s="1718"/>
      <c r="AC120" s="1703"/>
      <c r="AD120" s="1587"/>
      <c r="AE120" s="1587"/>
      <c r="AF120" s="1587"/>
      <c r="AG120" s="1587"/>
      <c r="AH120" s="1587"/>
      <c r="AI120" s="1587"/>
      <c r="AJ120" s="1587"/>
      <c r="AK120" s="1587"/>
      <c r="AL120" s="1587"/>
      <c r="AM120" s="1588"/>
      <c r="AN120" s="1588"/>
      <c r="AO120" s="1588"/>
      <c r="AP120" s="1588"/>
    </row>
    <row r="121">
      <c r="A121" s="48"/>
      <c r="B121" s="1768">
        <v>18.0</v>
      </c>
      <c r="C121" s="1418" t="s">
        <v>5183</v>
      </c>
      <c r="D121" s="1420" t="s">
        <v>283</v>
      </c>
      <c r="E121" s="1420">
        <v>1.088024063E9</v>
      </c>
      <c r="F121" s="1426"/>
      <c r="G121" s="1424"/>
      <c r="H121" s="1420" t="s">
        <v>157</v>
      </c>
      <c r="I121" s="1424"/>
      <c r="J121" s="1418" t="s">
        <v>5184</v>
      </c>
      <c r="K121" s="1420">
        <v>3287810.0</v>
      </c>
      <c r="L121" s="1424"/>
      <c r="M121" s="1703"/>
      <c r="N121" s="1420" t="s">
        <v>5185</v>
      </c>
      <c r="O121" s="1420" t="s">
        <v>1018</v>
      </c>
      <c r="P121" s="1424"/>
      <c r="Q121" s="1420" t="s">
        <v>478</v>
      </c>
      <c r="R121" s="1420" t="s">
        <v>50</v>
      </c>
      <c r="S121" s="1424"/>
      <c r="T121" s="1424"/>
      <c r="U121" s="1420"/>
      <c r="V121" s="1428"/>
      <c r="W121" s="1424"/>
      <c r="X121" s="1428"/>
      <c r="Y121" s="1424"/>
      <c r="Z121" s="1420" t="s">
        <v>5187</v>
      </c>
      <c r="AA121" s="1418" t="s">
        <v>5182</v>
      </c>
      <c r="AB121" s="1718"/>
      <c r="AC121" s="1703"/>
      <c r="AD121" s="1587"/>
      <c r="AE121" s="1587"/>
      <c r="AF121" s="1587"/>
      <c r="AG121" s="1587"/>
      <c r="AH121" s="1587"/>
      <c r="AI121" s="1587"/>
      <c r="AJ121" s="1587"/>
      <c r="AK121" s="1587"/>
      <c r="AL121" s="1587"/>
      <c r="AM121" s="1588"/>
      <c r="AN121" s="1588"/>
      <c r="AO121" s="1588"/>
      <c r="AP121" s="1588"/>
    </row>
    <row r="122">
      <c r="A122" s="48"/>
      <c r="B122" s="1768">
        <v>19.0</v>
      </c>
      <c r="C122" s="1637" t="s">
        <v>5189</v>
      </c>
      <c r="D122" s="1639" t="s">
        <v>283</v>
      </c>
      <c r="E122" s="1639">
        <v>1.004719487E9</v>
      </c>
      <c r="F122" s="1888">
        <v>37571.0</v>
      </c>
      <c r="G122" s="1639">
        <v>15.0</v>
      </c>
      <c r="H122" s="1639" t="s">
        <v>682</v>
      </c>
      <c r="I122" s="1639" t="s">
        <v>200</v>
      </c>
      <c r="J122" s="1637" t="s">
        <v>3978</v>
      </c>
      <c r="K122" s="1639">
        <v>3503362.0</v>
      </c>
      <c r="L122" s="1639">
        <v>3.116902059E9</v>
      </c>
      <c r="M122" s="1639" t="s">
        <v>5199</v>
      </c>
      <c r="N122" s="1639" t="s">
        <v>46</v>
      </c>
      <c r="O122" s="1639" t="s">
        <v>89</v>
      </c>
      <c r="P122" s="1639" t="s">
        <v>89</v>
      </c>
      <c r="Q122" s="1639" t="s">
        <v>1368</v>
      </c>
      <c r="R122" s="1639" t="s">
        <v>50</v>
      </c>
      <c r="S122" s="1639" t="s">
        <v>5200</v>
      </c>
      <c r="T122" s="1639" t="s">
        <v>271</v>
      </c>
      <c r="U122" s="1639" t="s">
        <v>2604</v>
      </c>
      <c r="V122" s="1647" t="s">
        <v>5201</v>
      </c>
      <c r="W122" s="1639">
        <v>3.148306295E9</v>
      </c>
      <c r="X122" s="1647" t="s">
        <v>5202</v>
      </c>
      <c r="Y122" s="1639" t="s">
        <v>1024</v>
      </c>
      <c r="Z122" s="1890">
        <v>43267.0</v>
      </c>
      <c r="AA122" s="1647" t="s">
        <v>5205</v>
      </c>
      <c r="AB122" s="1647" t="s">
        <v>1815</v>
      </c>
      <c r="AC122" s="1639" t="s">
        <v>3575</v>
      </c>
      <c r="AD122" s="1587"/>
      <c r="AE122" s="1587"/>
      <c r="AF122" s="1587"/>
      <c r="AG122" s="1587"/>
      <c r="AH122" s="1587"/>
      <c r="AI122" s="1587"/>
      <c r="AJ122" s="1587"/>
      <c r="AK122" s="1587"/>
      <c r="AL122" s="1587"/>
      <c r="AM122" s="1604"/>
      <c r="AN122" s="1604"/>
      <c r="AO122" s="1604"/>
      <c r="AP122" s="1604"/>
    </row>
    <row r="123">
      <c r="A123" s="48"/>
      <c r="B123" s="1768">
        <v>20.0</v>
      </c>
      <c r="C123" s="1892" t="s">
        <v>5212</v>
      </c>
      <c r="D123" s="1896" t="s">
        <v>283</v>
      </c>
      <c r="E123" s="1896">
        <v>1.002593609E9</v>
      </c>
      <c r="F123" s="1900">
        <v>37255.0</v>
      </c>
      <c r="G123" s="1896">
        <v>15.0</v>
      </c>
      <c r="H123" s="1896" t="s">
        <v>157</v>
      </c>
      <c r="I123" s="1896" t="s">
        <v>43</v>
      </c>
      <c r="J123" s="1892" t="s">
        <v>5234</v>
      </c>
      <c r="K123" s="1896">
        <v>3440421.0</v>
      </c>
      <c r="L123" s="1896">
        <v>3.215621481E9</v>
      </c>
      <c r="M123" s="1902" t="s">
        <v>5235</v>
      </c>
      <c r="N123" s="1896" t="s">
        <v>46</v>
      </c>
      <c r="O123" s="1896" t="s">
        <v>89</v>
      </c>
      <c r="P123" s="1896" t="s">
        <v>1278</v>
      </c>
      <c r="Q123" s="1896" t="s">
        <v>49</v>
      </c>
      <c r="R123" s="1896" t="s">
        <v>50</v>
      </c>
      <c r="S123" s="1896" t="s">
        <v>343</v>
      </c>
      <c r="T123" s="1896" t="s">
        <v>787</v>
      </c>
      <c r="U123" s="1896" t="s">
        <v>1950</v>
      </c>
      <c r="V123" s="1904" t="s">
        <v>5242</v>
      </c>
      <c r="W123" s="1896">
        <v>3.116175649E9</v>
      </c>
      <c r="X123" s="1904" t="s">
        <v>1024</v>
      </c>
      <c r="Y123" s="1896" t="s">
        <v>1024</v>
      </c>
      <c r="Z123" s="1906">
        <v>43270.0</v>
      </c>
      <c r="AA123" s="1908" t="s">
        <v>5256</v>
      </c>
      <c r="AB123" s="1904" t="s">
        <v>2864</v>
      </c>
      <c r="AC123" s="1896" t="s">
        <v>3609</v>
      </c>
      <c r="AD123" s="1910"/>
      <c r="AE123" s="1910"/>
      <c r="AF123" s="1911"/>
      <c r="AG123" s="1911"/>
      <c r="AH123" s="1910"/>
      <c r="AI123" s="1911"/>
      <c r="AJ123" s="1911"/>
      <c r="AK123" s="1911"/>
      <c r="AL123" s="1911"/>
      <c r="AM123" s="1912"/>
      <c r="AN123" s="1912"/>
      <c r="AO123" s="1912"/>
      <c r="AP123" s="1912"/>
    </row>
    <row r="124">
      <c r="A124" s="48"/>
      <c r="B124" s="1768">
        <v>21.0</v>
      </c>
      <c r="C124" s="1637" t="s">
        <v>5275</v>
      </c>
      <c r="D124" s="1639" t="s">
        <v>283</v>
      </c>
      <c r="E124" s="1639">
        <v>1.004777728E9</v>
      </c>
      <c r="F124" s="1639" t="s">
        <v>5276</v>
      </c>
      <c r="G124" s="1639">
        <v>17.0</v>
      </c>
      <c r="H124" s="1639" t="s">
        <v>682</v>
      </c>
      <c r="I124" s="1639" t="s">
        <v>200</v>
      </c>
      <c r="J124" s="1647" t="s">
        <v>5278</v>
      </c>
      <c r="K124" s="1639">
        <v>3243948.0</v>
      </c>
      <c r="L124" s="1639">
        <v>3.117446854E9</v>
      </c>
      <c r="M124" s="1731" t="s">
        <v>5281</v>
      </c>
      <c r="N124" s="1639" t="s">
        <v>46</v>
      </c>
      <c r="O124" s="1639" t="s">
        <v>89</v>
      </c>
      <c r="P124" s="1639" t="s">
        <v>89</v>
      </c>
      <c r="Q124" s="1639" t="s">
        <v>2555</v>
      </c>
      <c r="R124" s="1639" t="s">
        <v>50</v>
      </c>
      <c r="S124" s="1639" t="s">
        <v>2925</v>
      </c>
      <c r="T124" s="1639" t="s">
        <v>371</v>
      </c>
      <c r="U124" s="1639" t="s">
        <v>169</v>
      </c>
      <c r="V124" s="1647" t="s">
        <v>5286</v>
      </c>
      <c r="W124" s="1639">
        <v>3.117446854E9</v>
      </c>
      <c r="X124" s="1647" t="s">
        <v>1024</v>
      </c>
      <c r="Y124" s="1639" t="s">
        <v>1024</v>
      </c>
      <c r="Z124" s="1641">
        <v>43296.0</v>
      </c>
      <c r="AA124" s="1647" t="s">
        <v>5288</v>
      </c>
      <c r="AB124" s="1428"/>
      <c r="AC124" s="1424"/>
      <c r="AD124" s="1570"/>
      <c r="AE124" s="1910"/>
      <c r="AF124" s="1911"/>
      <c r="AG124" s="1911"/>
      <c r="AH124" s="1910"/>
      <c r="AI124" s="1911"/>
      <c r="AJ124" s="1911"/>
      <c r="AK124" s="1911"/>
      <c r="AL124" s="1911"/>
      <c r="AM124" s="1912"/>
      <c r="AN124" s="1912"/>
      <c r="AO124" s="1912"/>
      <c r="AP124" s="1912"/>
    </row>
    <row r="125">
      <c r="A125" s="48"/>
      <c r="B125" s="1768">
        <v>22.0</v>
      </c>
      <c r="C125" s="1718" t="s">
        <v>5291</v>
      </c>
      <c r="D125" s="1703" t="s">
        <v>39</v>
      </c>
      <c r="E125" s="1703">
        <v>1.004678986E9</v>
      </c>
      <c r="F125" s="1709">
        <v>36475.0</v>
      </c>
      <c r="G125" s="1703">
        <v>18.0</v>
      </c>
      <c r="H125" s="1737" t="s">
        <v>682</v>
      </c>
      <c r="I125" s="1703" t="s">
        <v>76</v>
      </c>
      <c r="J125" s="1718" t="s">
        <v>5297</v>
      </c>
      <c r="K125" s="1703">
        <v>3384597.0</v>
      </c>
      <c r="L125" s="1703">
        <v>3.022238461E9</v>
      </c>
      <c r="M125" s="1913"/>
      <c r="N125" s="1703" t="s">
        <v>46</v>
      </c>
      <c r="O125" s="1703" t="s">
        <v>47</v>
      </c>
      <c r="P125" s="1703" t="s">
        <v>1482</v>
      </c>
      <c r="Q125" s="1737" t="s">
        <v>49</v>
      </c>
      <c r="R125" s="1703" t="s">
        <v>50</v>
      </c>
      <c r="S125" s="1703" t="s">
        <v>5305</v>
      </c>
      <c r="T125" s="1703" t="s">
        <v>271</v>
      </c>
      <c r="U125" s="1703" t="s">
        <v>169</v>
      </c>
      <c r="V125" s="1718" t="s">
        <v>5306</v>
      </c>
      <c r="W125" s="1703"/>
      <c r="X125" s="1718" t="s">
        <v>5307</v>
      </c>
      <c r="Y125" s="1703">
        <v>3.118001541E9</v>
      </c>
      <c r="Z125" s="1915">
        <v>43327.0</v>
      </c>
      <c r="AA125" s="1418" t="s">
        <v>5311</v>
      </c>
      <c r="AB125" s="1428"/>
      <c r="AC125" s="1424"/>
      <c r="AD125" s="1587"/>
      <c r="AE125" s="1546"/>
      <c r="AF125" s="1546"/>
      <c r="AG125" s="1546"/>
      <c r="AH125" s="1546"/>
      <c r="AI125" s="1587"/>
      <c r="AJ125" s="1587"/>
      <c r="AK125" s="1587"/>
      <c r="AL125" s="1587"/>
      <c r="AM125" s="1604"/>
      <c r="AN125" s="1604"/>
      <c r="AO125" s="1604"/>
      <c r="AP125" s="1604"/>
    </row>
    <row r="126">
      <c r="A126" s="48"/>
      <c r="B126" s="1768">
        <v>23.0</v>
      </c>
      <c r="C126" s="1917" t="s">
        <v>5314</v>
      </c>
      <c r="D126" s="1639" t="s">
        <v>283</v>
      </c>
      <c r="E126" s="1643" t="s">
        <v>5325</v>
      </c>
      <c r="F126" s="1643" t="s">
        <v>5327</v>
      </c>
      <c r="G126" s="1639">
        <v>15.0</v>
      </c>
      <c r="H126" s="1643" t="s">
        <v>682</v>
      </c>
      <c r="I126" s="1643" t="s">
        <v>43</v>
      </c>
      <c r="J126" s="1919" t="s">
        <v>5329</v>
      </c>
      <c r="K126" s="1643" t="s">
        <v>161</v>
      </c>
      <c r="L126" s="1643" t="s">
        <v>5336</v>
      </c>
      <c r="M126" s="1920" t="s">
        <v>5337</v>
      </c>
      <c r="N126" s="1643" t="s">
        <v>245</v>
      </c>
      <c r="O126" s="1643" t="s">
        <v>89</v>
      </c>
      <c r="P126" s="1643" t="s">
        <v>89</v>
      </c>
      <c r="Q126" s="1643" t="s">
        <v>49</v>
      </c>
      <c r="R126" s="1643" t="s">
        <v>50</v>
      </c>
      <c r="S126" s="1643" t="s">
        <v>232</v>
      </c>
      <c r="T126" s="1643" t="s">
        <v>271</v>
      </c>
      <c r="U126" s="1639" t="s">
        <v>169</v>
      </c>
      <c r="V126" s="1919" t="s">
        <v>5344</v>
      </c>
      <c r="W126" s="1639">
        <v>3.168396881E9</v>
      </c>
      <c r="X126" s="1919" t="s">
        <v>5345</v>
      </c>
      <c r="Y126" s="1643" t="s">
        <v>5346</v>
      </c>
      <c r="Z126" s="1641">
        <v>43327.0</v>
      </c>
      <c r="AA126" s="1921" t="s">
        <v>5348</v>
      </c>
      <c r="AB126" s="1418" t="s">
        <v>5357</v>
      </c>
      <c r="AC126" s="1420" t="s">
        <v>4794</v>
      </c>
      <c r="AD126" s="1922"/>
      <c r="AE126" s="1922"/>
      <c r="AF126" s="1922"/>
      <c r="AG126" s="1922"/>
      <c r="AH126" s="1922"/>
      <c r="AI126" s="1922"/>
      <c r="AJ126" s="1922"/>
      <c r="AK126" s="1922"/>
      <c r="AL126" s="1922"/>
      <c r="AM126" s="1923"/>
      <c r="AN126" s="1923"/>
      <c r="AO126" s="1923"/>
      <c r="AP126" s="1923"/>
    </row>
    <row r="127">
      <c r="A127" s="48"/>
      <c r="B127" s="1768">
        <v>24.0</v>
      </c>
      <c r="C127" s="1924" t="s">
        <v>5373</v>
      </c>
      <c r="D127" s="1926" t="s">
        <v>283</v>
      </c>
      <c r="E127" s="1926">
        <v>1.127236797E9</v>
      </c>
      <c r="F127" s="1928">
        <v>37048.0</v>
      </c>
      <c r="G127" s="1926">
        <v>17.0</v>
      </c>
      <c r="H127" s="1926" t="s">
        <v>157</v>
      </c>
      <c r="I127" s="1926" t="s">
        <v>43</v>
      </c>
      <c r="J127" s="1924" t="s">
        <v>5377</v>
      </c>
      <c r="K127" s="1926" t="s">
        <v>161</v>
      </c>
      <c r="L127" s="1926">
        <v>3.148419036E9</v>
      </c>
      <c r="M127" s="1930" t="s">
        <v>5378</v>
      </c>
      <c r="N127" s="1926" t="s">
        <v>46</v>
      </c>
      <c r="O127" s="1926" t="s">
        <v>719</v>
      </c>
      <c r="P127" s="1926" t="s">
        <v>5379</v>
      </c>
      <c r="Q127" s="1926" t="s">
        <v>49</v>
      </c>
      <c r="R127" s="1932" t="s">
        <v>50</v>
      </c>
      <c r="S127" s="1926" t="s">
        <v>248</v>
      </c>
      <c r="T127" s="1926" t="s">
        <v>50</v>
      </c>
      <c r="U127" s="1896" t="s">
        <v>5380</v>
      </c>
      <c r="V127" s="1924" t="s">
        <v>5381</v>
      </c>
      <c r="W127" s="1926">
        <v>3.10450031E9</v>
      </c>
      <c r="X127" s="1924" t="s">
        <v>5382</v>
      </c>
      <c r="Y127" s="1926">
        <v>3.176432421E9</v>
      </c>
      <c r="Z127" s="1928">
        <v>43359.0</v>
      </c>
      <c r="AA127" s="1924" t="s">
        <v>5383</v>
      </c>
      <c r="AB127" s="1938" t="s">
        <v>1983</v>
      </c>
      <c r="AC127" s="1930" t="s">
        <v>4794</v>
      </c>
      <c r="AD127" s="1922"/>
      <c r="AE127" s="1922"/>
      <c r="AF127" s="1922"/>
      <c r="AG127" s="1922"/>
      <c r="AH127" s="1922"/>
      <c r="AI127" s="1922"/>
      <c r="AJ127" s="1922"/>
      <c r="AK127" s="1922"/>
      <c r="AL127" s="1922"/>
      <c r="AM127" s="1923"/>
      <c r="AN127" s="1923"/>
      <c r="AO127" s="1923"/>
      <c r="AP127" s="1923"/>
    </row>
    <row r="128">
      <c r="A128" s="48"/>
      <c r="B128" s="1768">
        <v>25.0</v>
      </c>
      <c r="C128" s="378" t="s">
        <v>5396</v>
      </c>
      <c r="D128" s="382" t="s">
        <v>283</v>
      </c>
      <c r="E128" s="382">
        <v>1.004670141E9</v>
      </c>
      <c r="F128" s="767">
        <v>37806.0</v>
      </c>
      <c r="G128" s="382">
        <v>15.0</v>
      </c>
      <c r="H128" s="382" t="s">
        <v>157</v>
      </c>
      <c r="I128" s="382" t="s">
        <v>76</v>
      </c>
      <c r="J128" s="378" t="s">
        <v>5398</v>
      </c>
      <c r="K128" s="769"/>
      <c r="L128" s="380" t="s">
        <v>5399</v>
      </c>
      <c r="M128" s="382" t="s">
        <v>5400</v>
      </c>
      <c r="N128" s="382" t="s">
        <v>46</v>
      </c>
      <c r="O128" s="382" t="s">
        <v>3472</v>
      </c>
      <c r="P128" s="382" t="s">
        <v>342</v>
      </c>
      <c r="Q128" s="382" t="s">
        <v>49</v>
      </c>
      <c r="R128" s="382" t="s">
        <v>50</v>
      </c>
      <c r="S128" s="769"/>
      <c r="T128" s="382" t="s">
        <v>271</v>
      </c>
      <c r="U128" s="1941"/>
      <c r="V128" s="378" t="s">
        <v>5415</v>
      </c>
      <c r="W128" s="382">
        <v>3.052996402E9</v>
      </c>
      <c r="X128" s="378" t="s">
        <v>5418</v>
      </c>
      <c r="Y128" s="382">
        <v>3.217364395E9</v>
      </c>
      <c r="Z128" s="1942">
        <v>43419.0</v>
      </c>
      <c r="AA128" s="378" t="s">
        <v>5425</v>
      </c>
      <c r="AB128" s="1944"/>
      <c r="AC128" s="769"/>
      <c r="AD128" s="1546"/>
      <c r="AE128" s="1546"/>
      <c r="AF128" s="1546"/>
      <c r="AG128" s="1546"/>
      <c r="AH128" s="1546"/>
      <c r="AI128" s="1587"/>
      <c r="AJ128" s="1587"/>
      <c r="AK128" s="1587"/>
      <c r="AL128" s="1587"/>
      <c r="AM128" s="1604"/>
      <c r="AN128" s="1604"/>
      <c r="AO128" s="1604"/>
      <c r="AP128" s="1604"/>
    </row>
    <row r="129">
      <c r="A129" s="48"/>
      <c r="B129" s="1768">
        <v>26.0</v>
      </c>
      <c r="C129" s="1637" t="s">
        <v>5437</v>
      </c>
      <c r="D129" s="1639" t="s">
        <v>283</v>
      </c>
      <c r="E129" s="1639">
        <v>1.004700985E9</v>
      </c>
      <c r="F129" s="1641">
        <v>37552.0</v>
      </c>
      <c r="G129" s="1639">
        <v>15.0</v>
      </c>
      <c r="H129" s="1639" t="s">
        <v>157</v>
      </c>
      <c r="I129" s="1639" t="s">
        <v>43</v>
      </c>
      <c r="J129" s="1637" t="s">
        <v>5438</v>
      </c>
      <c r="K129" s="1639">
        <v>3435643.0</v>
      </c>
      <c r="L129" s="1639">
        <v>3.117204433E9</v>
      </c>
      <c r="M129" s="1731" t="s">
        <v>5439</v>
      </c>
      <c r="N129" s="1639" t="s">
        <v>46</v>
      </c>
      <c r="O129" s="1639" t="s">
        <v>47</v>
      </c>
      <c r="P129" s="1639" t="s">
        <v>1379</v>
      </c>
      <c r="Q129" s="1639" t="s">
        <v>49</v>
      </c>
      <c r="R129" s="1643" t="s">
        <v>50</v>
      </c>
      <c r="S129" s="1639" t="s">
        <v>51</v>
      </c>
      <c r="T129" s="1639" t="s">
        <v>271</v>
      </c>
      <c r="U129" s="1639" t="s">
        <v>2485</v>
      </c>
      <c r="V129" s="1647" t="s">
        <v>5443</v>
      </c>
      <c r="W129" s="1639">
        <v>3.214965805E9</v>
      </c>
      <c r="X129" s="1647" t="s">
        <v>5444</v>
      </c>
      <c r="Y129" s="1639">
        <v>3.113531663E9</v>
      </c>
      <c r="Z129" s="1942">
        <v>43419.0</v>
      </c>
      <c r="AA129" s="1647" t="s">
        <v>5445</v>
      </c>
      <c r="AB129" s="1647" t="s">
        <v>1953</v>
      </c>
      <c r="AC129" s="1639" t="s">
        <v>3575</v>
      </c>
      <c r="AD129" s="1546"/>
      <c r="AE129" s="1546"/>
      <c r="AF129" s="1546"/>
      <c r="AG129" s="1546"/>
      <c r="AH129" s="1546"/>
      <c r="AI129" s="1610"/>
      <c r="AJ129" s="1610"/>
      <c r="AK129" s="1610"/>
      <c r="AL129" s="1610"/>
      <c r="AM129" s="1620"/>
      <c r="AN129" s="1620"/>
      <c r="AO129" s="1620"/>
      <c r="AP129" s="1620"/>
    </row>
    <row r="130">
      <c r="A130" s="48"/>
      <c r="B130" s="1768">
        <v>27.0</v>
      </c>
      <c r="C130" s="1701" t="s">
        <v>5448</v>
      </c>
      <c r="D130" s="1703" t="s">
        <v>39</v>
      </c>
      <c r="E130" s="1703">
        <v>1.061795994E9</v>
      </c>
      <c r="F130" s="1709">
        <v>35365.0</v>
      </c>
      <c r="G130" s="1703">
        <v>21.0</v>
      </c>
      <c r="H130" s="1737" t="s">
        <v>682</v>
      </c>
      <c r="I130" s="1703" t="s">
        <v>43</v>
      </c>
      <c r="J130" s="1718" t="s">
        <v>5451</v>
      </c>
      <c r="K130" s="1703" t="s">
        <v>161</v>
      </c>
      <c r="L130" s="1703">
        <v>3.224060179E9</v>
      </c>
      <c r="M130" s="1720" t="s">
        <v>5452</v>
      </c>
      <c r="N130" s="1703" t="s">
        <v>816</v>
      </c>
      <c r="O130" s="1703" t="s">
        <v>5454</v>
      </c>
      <c r="P130" s="1703"/>
      <c r="Q130" s="1703" t="s">
        <v>49</v>
      </c>
      <c r="R130" s="1643" t="s">
        <v>50</v>
      </c>
      <c r="S130" s="1703" t="s">
        <v>5456</v>
      </c>
      <c r="T130" s="1703" t="s">
        <v>787</v>
      </c>
      <c r="U130" s="1424"/>
      <c r="V130" s="1718" t="s">
        <v>5457</v>
      </c>
      <c r="W130" s="1703" t="s">
        <v>1024</v>
      </c>
      <c r="X130" s="1718" t="s">
        <v>161</v>
      </c>
      <c r="Y130" s="1709"/>
      <c r="Z130" s="1942">
        <v>43419.0</v>
      </c>
      <c r="AA130" s="1418" t="s">
        <v>5458</v>
      </c>
      <c r="AB130" s="1428"/>
      <c r="AC130" s="1424"/>
      <c r="AD130" s="1587"/>
      <c r="AE130" s="1587"/>
      <c r="AF130" s="1587"/>
      <c r="AG130" s="1587"/>
      <c r="AH130" s="1587"/>
      <c r="AI130" s="1587"/>
      <c r="AJ130" s="1587"/>
      <c r="AK130" s="1587"/>
      <c r="AL130" s="1587"/>
      <c r="AM130" s="1604"/>
      <c r="AN130" s="1604"/>
      <c r="AO130" s="1604"/>
      <c r="AP130" s="1604"/>
    </row>
    <row r="131">
      <c r="A131" s="1951" t="s">
        <v>5461</v>
      </c>
      <c r="B131" s="1953">
        <v>1.0</v>
      </c>
      <c r="C131" s="1956" t="s">
        <v>3837</v>
      </c>
      <c r="D131" s="1958" t="s">
        <v>695</v>
      </c>
      <c r="E131" s="1958">
        <v>1.000832801E9</v>
      </c>
      <c r="F131" s="1961">
        <v>36666.0</v>
      </c>
      <c r="G131" s="1963">
        <v>17.0</v>
      </c>
      <c r="H131" s="1963" t="s">
        <v>682</v>
      </c>
      <c r="I131" s="1965"/>
      <c r="J131" s="1956" t="s">
        <v>3838</v>
      </c>
      <c r="K131" s="1958" t="s">
        <v>161</v>
      </c>
      <c r="L131" s="1963">
        <v>3.208717199E9</v>
      </c>
      <c r="M131" s="1956" t="s">
        <v>2554</v>
      </c>
      <c r="N131" s="1958" t="s">
        <v>46</v>
      </c>
      <c r="O131" s="1958" t="s">
        <v>1693</v>
      </c>
      <c r="P131" s="1963" t="s">
        <v>3803</v>
      </c>
      <c r="Q131" s="1958" t="s">
        <v>2555</v>
      </c>
      <c r="R131" s="1958" t="s">
        <v>50</v>
      </c>
      <c r="S131" s="1958" t="s">
        <v>291</v>
      </c>
      <c r="T131" s="1958" t="s">
        <v>787</v>
      </c>
      <c r="U131" s="1958" t="s">
        <v>161</v>
      </c>
      <c r="V131" s="1956" t="s">
        <v>3841</v>
      </c>
      <c r="W131" s="1958" t="s">
        <v>161</v>
      </c>
      <c r="X131" s="1956" t="s">
        <v>3842</v>
      </c>
      <c r="Y131" s="1958" t="s">
        <v>161</v>
      </c>
      <c r="Z131" s="1967"/>
      <c r="AA131" s="1967"/>
      <c r="AB131" s="1969"/>
      <c r="AC131" s="1976"/>
      <c r="AM131" s="49"/>
      <c r="AN131" s="49"/>
      <c r="AO131" s="49"/>
      <c r="AP131" s="49"/>
    </row>
    <row r="132">
      <c r="B132" s="1953">
        <v>2.0</v>
      </c>
      <c r="C132" s="1956" t="s">
        <v>3848</v>
      </c>
      <c r="D132" s="1958" t="s">
        <v>758</v>
      </c>
      <c r="E132" s="1958">
        <v>1.004776238E9</v>
      </c>
      <c r="F132" s="1961">
        <v>36264.0</v>
      </c>
      <c r="G132" s="1963">
        <v>18.0</v>
      </c>
      <c r="H132" s="1963" t="s">
        <v>682</v>
      </c>
      <c r="I132" s="1965"/>
      <c r="J132" s="1956" t="s">
        <v>3849</v>
      </c>
      <c r="K132" s="1958" t="s">
        <v>161</v>
      </c>
      <c r="L132" s="1963">
        <v>3.128147841E9</v>
      </c>
      <c r="M132" s="1956" t="s">
        <v>2554</v>
      </c>
      <c r="N132" s="1958" t="s">
        <v>46</v>
      </c>
      <c r="O132" s="1958" t="s">
        <v>1693</v>
      </c>
      <c r="P132" s="1963" t="s">
        <v>3803</v>
      </c>
      <c r="Q132" s="1958" t="s">
        <v>2555</v>
      </c>
      <c r="R132" s="1958" t="s">
        <v>50</v>
      </c>
      <c r="S132" s="1958" t="s">
        <v>291</v>
      </c>
      <c r="T132" s="1958" t="s">
        <v>787</v>
      </c>
      <c r="U132" s="1958" t="s">
        <v>161</v>
      </c>
      <c r="V132" s="1956" t="s">
        <v>3850</v>
      </c>
      <c r="W132" s="1958" t="s">
        <v>161</v>
      </c>
      <c r="X132" s="1956" t="s">
        <v>3851</v>
      </c>
      <c r="Y132" s="1958">
        <v>3.143124311E9</v>
      </c>
      <c r="Z132" s="1967"/>
      <c r="AA132" s="1967"/>
      <c r="AB132" s="1969"/>
      <c r="AC132" s="1976"/>
      <c r="AM132" s="49"/>
      <c r="AN132" s="49"/>
      <c r="AO132" s="49"/>
      <c r="AP132" s="49"/>
    </row>
    <row r="133">
      <c r="B133" s="1953">
        <v>3.0</v>
      </c>
      <c r="C133" s="1956" t="s">
        <v>3843</v>
      </c>
      <c r="D133" s="1958" t="s">
        <v>695</v>
      </c>
      <c r="E133" s="1958">
        <v>1.101135416E9</v>
      </c>
      <c r="F133" s="1961">
        <v>36579.0</v>
      </c>
      <c r="G133" s="1963">
        <v>17.0</v>
      </c>
      <c r="H133" s="1963" t="s">
        <v>682</v>
      </c>
      <c r="I133" s="1965"/>
      <c r="J133" s="1956" t="s">
        <v>2581</v>
      </c>
      <c r="K133" s="1958" t="s">
        <v>161</v>
      </c>
      <c r="L133" s="1963">
        <v>3.128147641E9</v>
      </c>
      <c r="M133" s="1956" t="s">
        <v>2554</v>
      </c>
      <c r="N133" s="1958" t="s">
        <v>46</v>
      </c>
      <c r="O133" s="1958" t="s">
        <v>1693</v>
      </c>
      <c r="P133" s="1963" t="s">
        <v>3803</v>
      </c>
      <c r="Q133" s="1958" t="s">
        <v>2555</v>
      </c>
      <c r="R133" s="1958" t="s">
        <v>50</v>
      </c>
      <c r="S133" s="1958" t="s">
        <v>291</v>
      </c>
      <c r="T133" s="1958" t="s">
        <v>787</v>
      </c>
      <c r="U133" s="1958" t="s">
        <v>161</v>
      </c>
      <c r="V133" s="1956" t="s">
        <v>3845</v>
      </c>
      <c r="W133" s="1958" t="s">
        <v>161</v>
      </c>
      <c r="X133" s="1956" t="s">
        <v>3846</v>
      </c>
      <c r="Y133" s="1958" t="s">
        <v>161</v>
      </c>
      <c r="Z133" s="1967"/>
      <c r="AA133" s="1967"/>
      <c r="AB133" s="1969"/>
      <c r="AC133" s="1976"/>
      <c r="AM133" s="49"/>
      <c r="AN133" s="49"/>
      <c r="AO133" s="49"/>
      <c r="AP133" s="49"/>
    </row>
    <row r="134">
      <c r="B134" s="1953">
        <v>4.0</v>
      </c>
      <c r="C134" s="1979" t="s">
        <v>3857</v>
      </c>
      <c r="D134" s="1963" t="s">
        <v>453</v>
      </c>
      <c r="E134" s="1963">
        <v>1.085720126E9</v>
      </c>
      <c r="F134" s="1961">
        <v>36838.0</v>
      </c>
      <c r="G134" s="1963">
        <v>17.0</v>
      </c>
      <c r="H134" s="1963" t="s">
        <v>682</v>
      </c>
      <c r="I134" s="1965"/>
      <c r="J134" s="1979" t="s">
        <v>2581</v>
      </c>
      <c r="K134" s="1963" t="s">
        <v>161</v>
      </c>
      <c r="L134" s="1963">
        <v>3.215840461E9</v>
      </c>
      <c r="M134" s="1979" t="s">
        <v>2554</v>
      </c>
      <c r="N134" s="1963" t="s">
        <v>46</v>
      </c>
      <c r="O134" s="1963" t="s">
        <v>1693</v>
      </c>
      <c r="P134" s="1963" t="s">
        <v>3803</v>
      </c>
      <c r="Q134" s="1963" t="s">
        <v>2555</v>
      </c>
      <c r="R134" s="1963" t="s">
        <v>50</v>
      </c>
      <c r="S134" s="1963" t="s">
        <v>291</v>
      </c>
      <c r="T134" s="1963" t="s">
        <v>787</v>
      </c>
      <c r="U134" s="1963" t="s">
        <v>161</v>
      </c>
      <c r="V134" s="1979" t="s">
        <v>3845</v>
      </c>
      <c r="W134" s="1963" t="s">
        <v>161</v>
      </c>
      <c r="X134" s="1979" t="s">
        <v>3846</v>
      </c>
      <c r="Y134" s="1963" t="s">
        <v>161</v>
      </c>
      <c r="Z134" s="1967"/>
      <c r="AA134" s="1967"/>
      <c r="AB134" s="1969"/>
      <c r="AC134" s="1976"/>
      <c r="AM134" s="49"/>
      <c r="AN134" s="49"/>
      <c r="AO134" s="49"/>
      <c r="AP134" s="49"/>
    </row>
    <row r="135">
      <c r="B135" s="1953">
        <v>5.0</v>
      </c>
      <c r="C135" s="1956" t="s">
        <v>3826</v>
      </c>
      <c r="D135" s="1958" t="s">
        <v>695</v>
      </c>
      <c r="E135" s="1958">
        <v>1.004739539E9</v>
      </c>
      <c r="F135" s="1961">
        <v>37269.0</v>
      </c>
      <c r="G135" s="1963">
        <v>16.0</v>
      </c>
      <c r="H135" s="1963" t="s">
        <v>157</v>
      </c>
      <c r="I135" s="1965"/>
      <c r="J135" s="1956" t="s">
        <v>3827</v>
      </c>
      <c r="K135" s="1958" t="s">
        <v>161</v>
      </c>
      <c r="L135" s="1963">
        <v>3.216172734E9</v>
      </c>
      <c r="M135" s="1956" t="s">
        <v>2554</v>
      </c>
      <c r="N135" s="1958" t="s">
        <v>46</v>
      </c>
      <c r="O135" s="1958" t="s">
        <v>1693</v>
      </c>
      <c r="P135" s="1963" t="s">
        <v>3803</v>
      </c>
      <c r="Q135" s="1958" t="s">
        <v>2555</v>
      </c>
      <c r="R135" s="1958" t="s">
        <v>50</v>
      </c>
      <c r="S135" s="1958" t="s">
        <v>291</v>
      </c>
      <c r="T135" s="1958" t="s">
        <v>787</v>
      </c>
      <c r="U135" s="1958" t="s">
        <v>161</v>
      </c>
      <c r="V135" s="1956" t="s">
        <v>3828</v>
      </c>
      <c r="W135" s="1958">
        <v>3.226861362E9</v>
      </c>
      <c r="X135" s="1956" t="s">
        <v>3829</v>
      </c>
      <c r="Y135" s="1958">
        <v>3.216172734E9</v>
      </c>
      <c r="Z135" s="1967"/>
      <c r="AA135" s="1967"/>
      <c r="AB135" s="1969"/>
      <c r="AC135" s="1976"/>
      <c r="AM135" s="49"/>
      <c r="AN135" s="49"/>
      <c r="AO135" s="49"/>
      <c r="AP135" s="49"/>
    </row>
    <row r="136">
      <c r="B136" s="1953">
        <v>6.0</v>
      </c>
      <c r="C136" s="1956" t="s">
        <v>3834</v>
      </c>
      <c r="D136" s="1958" t="s">
        <v>758</v>
      </c>
      <c r="E136" s="1958">
        <v>1.076387372E9</v>
      </c>
      <c r="F136" s="1961">
        <v>35844.0</v>
      </c>
      <c r="G136" s="1963">
        <v>20.0</v>
      </c>
      <c r="H136" s="1963" t="s">
        <v>157</v>
      </c>
      <c r="I136" s="1965"/>
      <c r="J136" s="1956" t="s">
        <v>3835</v>
      </c>
      <c r="K136" s="1958" t="s">
        <v>161</v>
      </c>
      <c r="L136" s="1963">
        <v>3.13503181E9</v>
      </c>
      <c r="M136" s="1956" t="s">
        <v>2554</v>
      </c>
      <c r="N136" s="1958" t="s">
        <v>46</v>
      </c>
      <c r="O136" s="1958" t="s">
        <v>1693</v>
      </c>
      <c r="P136" s="1963" t="s">
        <v>3803</v>
      </c>
      <c r="Q136" s="1958" t="s">
        <v>2555</v>
      </c>
      <c r="R136" s="1958" t="s">
        <v>50</v>
      </c>
      <c r="S136" s="1958" t="s">
        <v>291</v>
      </c>
      <c r="T136" s="1958" t="s">
        <v>787</v>
      </c>
      <c r="U136" s="1958" t="s">
        <v>161</v>
      </c>
      <c r="V136" s="1956" t="s">
        <v>3832</v>
      </c>
      <c r="W136" s="1958" t="s">
        <v>161</v>
      </c>
      <c r="X136" s="1956" t="s">
        <v>3833</v>
      </c>
      <c r="Y136" s="1958">
        <v>3.134765119E9</v>
      </c>
      <c r="Z136" s="1967"/>
      <c r="AA136" s="1967"/>
      <c r="AB136" s="1969"/>
      <c r="AC136" s="1976"/>
      <c r="AM136" s="49"/>
      <c r="AN136" s="49"/>
      <c r="AO136" s="49"/>
      <c r="AP136" s="49"/>
    </row>
    <row r="137">
      <c r="B137" s="1953">
        <v>7.0</v>
      </c>
      <c r="C137" s="1956" t="s">
        <v>3830</v>
      </c>
      <c r="D137" s="1958" t="s">
        <v>758</v>
      </c>
      <c r="E137" s="1958">
        <v>1.010081978E9</v>
      </c>
      <c r="F137" s="1961">
        <v>34981.0</v>
      </c>
      <c r="G137" s="1963">
        <v>22.0</v>
      </c>
      <c r="H137" s="1963" t="s">
        <v>157</v>
      </c>
      <c r="I137" s="1965"/>
      <c r="J137" s="1956" t="s">
        <v>3831</v>
      </c>
      <c r="K137" s="1958" t="s">
        <v>161</v>
      </c>
      <c r="L137" s="1963">
        <v>3.204797645E9</v>
      </c>
      <c r="M137" s="1956" t="s">
        <v>2554</v>
      </c>
      <c r="N137" s="1958" t="s">
        <v>46</v>
      </c>
      <c r="O137" s="1958" t="s">
        <v>1693</v>
      </c>
      <c r="P137" s="1963" t="s">
        <v>3803</v>
      </c>
      <c r="Q137" s="1958" t="s">
        <v>2555</v>
      </c>
      <c r="R137" s="1958" t="s">
        <v>50</v>
      </c>
      <c r="S137" s="1958" t="s">
        <v>291</v>
      </c>
      <c r="T137" s="1958" t="s">
        <v>787</v>
      </c>
      <c r="U137" s="1958" t="s">
        <v>161</v>
      </c>
      <c r="V137" s="1956" t="s">
        <v>3832</v>
      </c>
      <c r="W137" s="1958" t="s">
        <v>161</v>
      </c>
      <c r="X137" s="1956" t="s">
        <v>3833</v>
      </c>
      <c r="Y137" s="1958">
        <v>3.134765119E9</v>
      </c>
      <c r="Z137" s="1967"/>
      <c r="AA137" s="1967"/>
      <c r="AB137" s="1969"/>
      <c r="AC137" s="1976"/>
      <c r="AM137" s="49"/>
      <c r="AN137" s="49"/>
      <c r="AO137" s="49"/>
      <c r="AP137" s="49"/>
    </row>
    <row r="138">
      <c r="B138" s="1953">
        <v>8.0</v>
      </c>
      <c r="C138" s="1979" t="s">
        <v>5584</v>
      </c>
      <c r="D138" s="1986" t="s">
        <v>1670</v>
      </c>
      <c r="E138" s="1958">
        <v>1.078178372E9</v>
      </c>
      <c r="F138" s="1967"/>
      <c r="G138" s="1986">
        <v>17.0</v>
      </c>
      <c r="H138" s="1986" t="s">
        <v>682</v>
      </c>
      <c r="I138" s="1965"/>
      <c r="J138" s="1969" t="s">
        <v>5590</v>
      </c>
      <c r="K138" s="1958" t="s">
        <v>161</v>
      </c>
      <c r="L138" s="1963">
        <v>3.21452378E8</v>
      </c>
      <c r="M138" s="1956" t="s">
        <v>2554</v>
      </c>
      <c r="N138" s="1958" t="s">
        <v>46</v>
      </c>
      <c r="O138" s="1958" t="s">
        <v>747</v>
      </c>
      <c r="P138" s="1963" t="s">
        <v>1482</v>
      </c>
      <c r="Q138" s="1958" t="s">
        <v>2555</v>
      </c>
      <c r="R138" s="1958" t="s">
        <v>50</v>
      </c>
      <c r="S138" s="1958"/>
      <c r="T138" s="1958" t="s">
        <v>271</v>
      </c>
      <c r="U138" s="1958" t="s">
        <v>161</v>
      </c>
      <c r="V138" s="1988"/>
      <c r="W138" s="1990"/>
      <c r="X138" s="1988"/>
      <c r="Y138" s="1990"/>
      <c r="Z138" s="1967"/>
      <c r="AA138" s="1967"/>
      <c r="AB138" s="1969"/>
      <c r="AC138" s="1976"/>
      <c r="AM138" s="49"/>
      <c r="AN138" s="49"/>
      <c r="AO138" s="49"/>
      <c r="AP138" s="49"/>
    </row>
    <row r="139">
      <c r="B139" s="1992">
        <v>9.0</v>
      </c>
      <c r="C139" s="1994" t="s">
        <v>5611</v>
      </c>
      <c r="D139" s="1996" t="s">
        <v>39</v>
      </c>
      <c r="E139" s="1996">
        <v>1.077198569E9</v>
      </c>
      <c r="F139" s="1997"/>
      <c r="G139" s="1997"/>
      <c r="H139" s="1997"/>
      <c r="I139" s="1997"/>
      <c r="J139" s="1994" t="s">
        <v>3885</v>
      </c>
      <c r="K139" s="1997"/>
      <c r="L139" s="1994">
        <v>3.218595709E9</v>
      </c>
      <c r="M139" s="1997"/>
      <c r="N139" s="1999"/>
      <c r="O139" s="1999"/>
      <c r="P139" s="1999"/>
      <c r="Q139" s="1999"/>
      <c r="R139" s="1999"/>
      <c r="S139" s="1999"/>
      <c r="T139" s="1999"/>
      <c r="U139" s="1999"/>
      <c r="V139" s="1999"/>
      <c r="W139" s="1999"/>
      <c r="X139" s="1999"/>
      <c r="Y139" s="1999"/>
      <c r="Z139" s="1999"/>
      <c r="AA139" s="1999"/>
      <c r="AB139" s="1999"/>
      <c r="AC139" s="1976"/>
      <c r="AM139" s="49"/>
      <c r="AN139" s="49"/>
      <c r="AO139" s="49"/>
      <c r="AP139" s="49"/>
    </row>
    <row r="140">
      <c r="B140" s="2001">
        <v>10.0</v>
      </c>
      <c r="C140" s="1979" t="s">
        <v>3397</v>
      </c>
      <c r="D140" s="1963" t="s">
        <v>453</v>
      </c>
      <c r="E140" s="1963">
        <v>1.004736871E9</v>
      </c>
      <c r="F140" s="1961">
        <v>37590.0</v>
      </c>
      <c r="G140" s="1963">
        <v>15.0</v>
      </c>
      <c r="H140" s="1963" t="s">
        <v>157</v>
      </c>
      <c r="I140" s="1967"/>
      <c r="J140" s="1979" t="s">
        <v>3398</v>
      </c>
      <c r="K140" s="1963" t="s">
        <v>161</v>
      </c>
      <c r="L140" s="1963" t="s">
        <v>161</v>
      </c>
      <c r="M140" s="1979" t="s">
        <v>2554</v>
      </c>
      <c r="N140" s="1963" t="s">
        <v>46</v>
      </c>
      <c r="O140" s="1963" t="s">
        <v>1520</v>
      </c>
      <c r="P140" s="1963" t="s">
        <v>3254</v>
      </c>
      <c r="Q140" s="1963" t="s">
        <v>2555</v>
      </c>
      <c r="R140" s="1963" t="s">
        <v>50</v>
      </c>
      <c r="S140" s="1963" t="s">
        <v>115</v>
      </c>
      <c r="T140" s="1963" t="s">
        <v>787</v>
      </c>
      <c r="U140" s="1963" t="s">
        <v>161</v>
      </c>
      <c r="V140" s="1979" t="s">
        <v>161</v>
      </c>
      <c r="W140" s="1963" t="s">
        <v>161</v>
      </c>
      <c r="X140" s="1979" t="s">
        <v>3399</v>
      </c>
      <c r="Y140" s="1963">
        <v>3.205983262E9</v>
      </c>
      <c r="Z140" s="1986" t="s">
        <v>2679</v>
      </c>
      <c r="AA140" s="1969" t="s">
        <v>5642</v>
      </c>
      <c r="AB140" s="1969"/>
      <c r="AC140" s="1976"/>
      <c r="AM140" s="49"/>
      <c r="AN140" s="49"/>
      <c r="AO140" s="49"/>
      <c r="AP140" s="49"/>
    </row>
    <row r="141">
      <c r="B141" s="2004">
        <v>1.0</v>
      </c>
      <c r="C141" s="1428" t="s">
        <v>3203</v>
      </c>
      <c r="D141" s="1424" t="s">
        <v>695</v>
      </c>
      <c r="E141" s="1420">
        <v>1.098036931E9</v>
      </c>
      <c r="F141" s="2006">
        <v>38142.0</v>
      </c>
      <c r="G141" s="1420">
        <v>13.0</v>
      </c>
      <c r="H141" s="1420" t="s">
        <v>157</v>
      </c>
      <c r="I141" s="2007"/>
      <c r="J141" s="1428" t="s">
        <v>3253</v>
      </c>
      <c r="K141" s="1424" t="s">
        <v>161</v>
      </c>
      <c r="L141" s="1420" t="s">
        <v>2089</v>
      </c>
      <c r="M141" s="1428" t="s">
        <v>2554</v>
      </c>
      <c r="N141" s="1424" t="s">
        <v>46</v>
      </c>
      <c r="O141" s="1424" t="s">
        <v>1520</v>
      </c>
      <c r="P141" s="1420" t="s">
        <v>3254</v>
      </c>
      <c r="Q141" s="1424" t="s">
        <v>2555</v>
      </c>
      <c r="R141" s="1424" t="s">
        <v>50</v>
      </c>
      <c r="S141" s="1424" t="s">
        <v>291</v>
      </c>
      <c r="T141" s="1424" t="s">
        <v>787</v>
      </c>
      <c r="U141" s="1424" t="s">
        <v>161</v>
      </c>
      <c r="V141" s="1428" t="s">
        <v>3257</v>
      </c>
      <c r="W141" s="1424">
        <v>3.143944526E9</v>
      </c>
      <c r="X141" s="1428" t="s">
        <v>3258</v>
      </c>
      <c r="Y141" s="1424" t="s">
        <v>161</v>
      </c>
      <c r="Z141" s="2009" t="s">
        <v>5660</v>
      </c>
      <c r="AA141" s="2010" t="s">
        <v>5642</v>
      </c>
      <c r="AB141" s="2010"/>
      <c r="AC141" s="1976"/>
      <c r="AM141" s="49"/>
      <c r="AN141" s="49"/>
      <c r="AO141" s="49"/>
      <c r="AP141" s="49"/>
    </row>
    <row r="142">
      <c r="B142" s="2004">
        <v>2.0</v>
      </c>
      <c r="C142" s="1428" t="s">
        <v>3297</v>
      </c>
      <c r="D142" s="1424" t="s">
        <v>695</v>
      </c>
      <c r="E142" s="1424">
        <v>1.004778435E9</v>
      </c>
      <c r="F142" s="2006">
        <v>37891.0</v>
      </c>
      <c r="G142" s="1420">
        <v>14.0</v>
      </c>
      <c r="H142" s="1420" t="s">
        <v>157</v>
      </c>
      <c r="I142" s="2007"/>
      <c r="J142" s="1428" t="s">
        <v>3298</v>
      </c>
      <c r="K142" s="1424" t="s">
        <v>161</v>
      </c>
      <c r="L142" s="1420" t="s">
        <v>2089</v>
      </c>
      <c r="M142" s="1428" t="s">
        <v>2554</v>
      </c>
      <c r="N142" s="1424" t="s">
        <v>46</v>
      </c>
      <c r="O142" s="1424" t="s">
        <v>1520</v>
      </c>
      <c r="P142" s="1420" t="s">
        <v>3254</v>
      </c>
      <c r="Q142" s="1424" t="s">
        <v>2555</v>
      </c>
      <c r="R142" s="1424" t="s">
        <v>50</v>
      </c>
      <c r="S142" s="1424" t="s">
        <v>291</v>
      </c>
      <c r="T142" s="1424" t="s">
        <v>787</v>
      </c>
      <c r="U142" s="1424" t="s">
        <v>161</v>
      </c>
      <c r="V142" s="1428" t="s">
        <v>3299</v>
      </c>
      <c r="W142" s="1424" t="s">
        <v>161</v>
      </c>
      <c r="X142" s="1428" t="s">
        <v>3300</v>
      </c>
      <c r="Y142" s="1424">
        <v>3.207144927E9</v>
      </c>
      <c r="Z142" s="2009" t="s">
        <v>5660</v>
      </c>
      <c r="AA142" s="2010" t="s">
        <v>5642</v>
      </c>
      <c r="AB142" s="2010"/>
      <c r="AC142" s="1976"/>
      <c r="AM142" s="49"/>
      <c r="AN142" s="49"/>
      <c r="AO142" s="49"/>
      <c r="AP142" s="49"/>
    </row>
    <row r="143">
      <c r="B143" s="2004">
        <v>3.0</v>
      </c>
      <c r="C143" s="1418" t="s">
        <v>3507</v>
      </c>
      <c r="D143" s="1420" t="s">
        <v>453</v>
      </c>
      <c r="E143" s="1420">
        <v>1.004685673E9</v>
      </c>
      <c r="F143" s="2006">
        <v>37788.0</v>
      </c>
      <c r="G143" s="1420">
        <v>14.0</v>
      </c>
      <c r="H143" s="1420" t="s">
        <v>157</v>
      </c>
      <c r="I143" s="2007"/>
      <c r="J143" s="1418" t="s">
        <v>3508</v>
      </c>
      <c r="K143" s="1420" t="s">
        <v>161</v>
      </c>
      <c r="L143" s="1420" t="s">
        <v>161</v>
      </c>
      <c r="M143" s="1428" t="s">
        <v>2554</v>
      </c>
      <c r="N143" s="1424" t="s">
        <v>46</v>
      </c>
      <c r="O143" s="1424" t="s">
        <v>1520</v>
      </c>
      <c r="P143" s="1420" t="s">
        <v>3254</v>
      </c>
      <c r="Q143" s="1424" t="s">
        <v>2555</v>
      </c>
      <c r="R143" s="1424" t="s">
        <v>50</v>
      </c>
      <c r="S143" s="1424" t="s">
        <v>115</v>
      </c>
      <c r="T143" s="1424" t="s">
        <v>787</v>
      </c>
      <c r="U143" s="1424" t="s">
        <v>161</v>
      </c>
      <c r="V143" s="1428"/>
      <c r="W143" s="1424"/>
      <c r="X143" s="1428"/>
      <c r="Y143" s="1424"/>
      <c r="Z143" s="2009" t="s">
        <v>2679</v>
      </c>
      <c r="AA143" s="2010" t="s">
        <v>5642</v>
      </c>
      <c r="AB143" s="2010"/>
      <c r="AC143" s="1976"/>
      <c r="AM143" s="49"/>
      <c r="AN143" s="49"/>
      <c r="AO143" s="49"/>
      <c r="AP143" s="49"/>
    </row>
    <row r="144">
      <c r="B144" s="2004">
        <v>5.0</v>
      </c>
      <c r="C144" s="1418" t="s">
        <v>3520</v>
      </c>
      <c r="D144" s="1420" t="s">
        <v>453</v>
      </c>
      <c r="E144" s="1420">
        <v>1.047763031E9</v>
      </c>
      <c r="F144" s="2006">
        <v>37360.0</v>
      </c>
      <c r="G144" s="1420">
        <v>15.0</v>
      </c>
      <c r="H144" s="1420" t="s">
        <v>157</v>
      </c>
      <c r="I144" s="2007"/>
      <c r="J144" s="1418" t="s">
        <v>3522</v>
      </c>
      <c r="K144" s="1420" t="s">
        <v>161</v>
      </c>
      <c r="L144" s="1420" t="s">
        <v>161</v>
      </c>
      <c r="M144" s="1418" t="s">
        <v>2554</v>
      </c>
      <c r="N144" s="1420" t="s">
        <v>46</v>
      </c>
      <c r="O144" s="1420" t="s">
        <v>1520</v>
      </c>
      <c r="P144" s="1420" t="s">
        <v>3254</v>
      </c>
      <c r="Q144" s="1420" t="s">
        <v>2555</v>
      </c>
      <c r="R144" s="1420" t="s">
        <v>50</v>
      </c>
      <c r="S144" s="1420" t="s">
        <v>291</v>
      </c>
      <c r="T144" s="1420" t="s">
        <v>787</v>
      </c>
      <c r="U144" s="1420" t="s">
        <v>161</v>
      </c>
      <c r="V144" s="1418" t="s">
        <v>3526</v>
      </c>
      <c r="W144" s="1420" t="s">
        <v>161</v>
      </c>
      <c r="X144" s="1418" t="s">
        <v>3527</v>
      </c>
      <c r="Y144" s="2013">
        <v>3.217540105E9</v>
      </c>
      <c r="Z144" s="2009" t="s">
        <v>2679</v>
      </c>
      <c r="AA144" s="2010" t="s">
        <v>1162</v>
      </c>
      <c r="AB144" s="2010"/>
      <c r="AC144" s="1976"/>
      <c r="AM144" s="49"/>
      <c r="AN144" s="49"/>
      <c r="AO144" s="49"/>
      <c r="AP144" s="49"/>
    </row>
    <row r="145">
      <c r="B145" s="2004">
        <v>6.0</v>
      </c>
      <c r="C145" s="1418" t="s">
        <v>3475</v>
      </c>
      <c r="D145" s="1420" t="s">
        <v>453</v>
      </c>
      <c r="E145" s="1420">
        <v>1.004681827E9</v>
      </c>
      <c r="F145" s="2006">
        <v>36838.0</v>
      </c>
      <c r="G145" s="1420">
        <v>17.0</v>
      </c>
      <c r="H145" s="1420" t="s">
        <v>157</v>
      </c>
      <c r="I145" s="2009" t="s">
        <v>76</v>
      </c>
      <c r="J145" s="1418" t="s">
        <v>2587</v>
      </c>
      <c r="K145" s="1420" t="s">
        <v>161</v>
      </c>
      <c r="L145" s="1420" t="s">
        <v>161</v>
      </c>
      <c r="M145" s="1418" t="s">
        <v>2554</v>
      </c>
      <c r="N145" s="1420" t="s">
        <v>46</v>
      </c>
      <c r="O145" s="1420" t="s">
        <v>1520</v>
      </c>
      <c r="P145" s="1420" t="s">
        <v>3254</v>
      </c>
      <c r="Q145" s="1420" t="s">
        <v>2555</v>
      </c>
      <c r="R145" s="1420" t="s">
        <v>50</v>
      </c>
      <c r="S145" s="1420"/>
      <c r="T145" s="1420" t="s">
        <v>787</v>
      </c>
      <c r="U145" s="1420" t="s">
        <v>161</v>
      </c>
      <c r="V145" s="1418"/>
      <c r="W145" s="1420"/>
      <c r="X145" s="1418"/>
      <c r="Y145" s="1420"/>
      <c r="Z145" s="2009" t="s">
        <v>2679</v>
      </c>
      <c r="AA145" s="2010" t="s">
        <v>5642</v>
      </c>
      <c r="AB145" s="2010"/>
      <c r="AC145" s="1976"/>
      <c r="AM145" s="49"/>
      <c r="AN145" s="49"/>
      <c r="AO145" s="49"/>
      <c r="AP145" s="49"/>
    </row>
    <row r="146">
      <c r="B146" s="2004">
        <v>7.0</v>
      </c>
      <c r="C146" s="1428" t="s">
        <v>2987</v>
      </c>
      <c r="D146" s="1424" t="s">
        <v>695</v>
      </c>
      <c r="E146" s="1424">
        <v>1.033256224E9</v>
      </c>
      <c r="F146" s="2006">
        <v>37118.0</v>
      </c>
      <c r="G146" s="1420">
        <v>16.0</v>
      </c>
      <c r="H146" s="1420" t="s">
        <v>157</v>
      </c>
      <c r="I146" s="2007"/>
      <c r="J146" s="1418" t="s">
        <v>2988</v>
      </c>
      <c r="K146" s="1424" t="s">
        <v>161</v>
      </c>
      <c r="L146" s="1424" t="s">
        <v>2089</v>
      </c>
      <c r="M146" s="1428" t="s">
        <v>2554</v>
      </c>
      <c r="N146" s="1424" t="s">
        <v>46</v>
      </c>
      <c r="O146" s="2017" t="s">
        <v>747</v>
      </c>
      <c r="P146" s="1424" t="s">
        <v>1482</v>
      </c>
      <c r="Q146" s="1424" t="s">
        <v>2555</v>
      </c>
      <c r="R146" s="1424" t="s">
        <v>50</v>
      </c>
      <c r="S146" s="1420" t="s">
        <v>248</v>
      </c>
      <c r="T146" s="1424" t="s">
        <v>787</v>
      </c>
      <c r="U146" s="1424" t="s">
        <v>161</v>
      </c>
      <c r="V146" s="1418" t="s">
        <v>2989</v>
      </c>
      <c r="W146" s="1420">
        <v>3.218228173E9</v>
      </c>
      <c r="X146" s="1428" t="s">
        <v>2990</v>
      </c>
      <c r="Y146" s="1424" t="s">
        <v>161</v>
      </c>
      <c r="Z146" s="2009" t="s">
        <v>2679</v>
      </c>
      <c r="AA146" s="2010" t="s">
        <v>5642</v>
      </c>
      <c r="AB146" s="2010"/>
      <c r="AC146" s="1976"/>
      <c r="AM146" s="49"/>
      <c r="AN146" s="49"/>
      <c r="AO146" s="49"/>
      <c r="AP146" s="49"/>
    </row>
    <row r="147">
      <c r="B147" s="2004">
        <v>8.0</v>
      </c>
      <c r="C147" s="1418" t="s">
        <v>3173</v>
      </c>
      <c r="D147" s="1424" t="s">
        <v>695</v>
      </c>
      <c r="E147" s="1424">
        <v>1.007560633E9</v>
      </c>
      <c r="F147" s="1426">
        <v>37330.0</v>
      </c>
      <c r="G147" s="1420">
        <v>16.0</v>
      </c>
      <c r="H147" s="1420" t="s">
        <v>157</v>
      </c>
      <c r="I147" s="2007"/>
      <c r="J147" s="1428" t="s">
        <v>3180</v>
      </c>
      <c r="K147" s="1424" t="s">
        <v>161</v>
      </c>
      <c r="L147" s="1424" t="s">
        <v>2089</v>
      </c>
      <c r="M147" s="1428" t="s">
        <v>2554</v>
      </c>
      <c r="N147" s="1424" t="s">
        <v>46</v>
      </c>
      <c r="O147" s="2017" t="s">
        <v>747</v>
      </c>
      <c r="P147" s="1424" t="s">
        <v>1482</v>
      </c>
      <c r="Q147" s="1424" t="s">
        <v>2555</v>
      </c>
      <c r="R147" s="1424" t="s">
        <v>50</v>
      </c>
      <c r="S147" s="1424" t="s">
        <v>161</v>
      </c>
      <c r="T147" s="1424" t="s">
        <v>787</v>
      </c>
      <c r="U147" s="1424" t="s">
        <v>161</v>
      </c>
      <c r="V147" s="1428" t="s">
        <v>3181</v>
      </c>
      <c r="W147" s="1424" t="s">
        <v>161</v>
      </c>
      <c r="X147" s="1428" t="s">
        <v>3182</v>
      </c>
      <c r="Y147" s="1424"/>
      <c r="Z147" s="2009" t="s">
        <v>2679</v>
      </c>
      <c r="AA147" s="2010" t="s">
        <v>5642</v>
      </c>
      <c r="AB147" s="2010"/>
      <c r="AC147" s="1976"/>
      <c r="AM147" s="49"/>
      <c r="AN147" s="49"/>
      <c r="AO147" s="49"/>
      <c r="AP147" s="49"/>
    </row>
    <row r="148">
      <c r="B148" s="2004">
        <v>9.0</v>
      </c>
      <c r="C148" s="1418" t="s">
        <v>3795</v>
      </c>
      <c r="D148" s="1424" t="s">
        <v>1670</v>
      </c>
      <c r="E148" s="1424">
        <v>1.089926455E9</v>
      </c>
      <c r="F148" s="2006">
        <v>39848.0</v>
      </c>
      <c r="G148" s="1420">
        <v>9.0</v>
      </c>
      <c r="H148" s="1420" t="s">
        <v>157</v>
      </c>
      <c r="I148" s="2007"/>
      <c r="J148" s="1428" t="s">
        <v>3801</v>
      </c>
      <c r="K148" s="1424" t="s">
        <v>161</v>
      </c>
      <c r="L148" s="1424" t="s">
        <v>2089</v>
      </c>
      <c r="M148" s="1428" t="s">
        <v>2554</v>
      </c>
      <c r="N148" s="1424" t="s">
        <v>46</v>
      </c>
      <c r="O148" s="1424" t="s">
        <v>1693</v>
      </c>
      <c r="P148" s="1420" t="s">
        <v>3803</v>
      </c>
      <c r="Q148" s="1424" t="s">
        <v>2555</v>
      </c>
      <c r="R148" s="1424" t="s">
        <v>50</v>
      </c>
      <c r="S148" s="1424" t="s">
        <v>291</v>
      </c>
      <c r="T148" s="1424" t="s">
        <v>787</v>
      </c>
      <c r="U148" s="1424" t="s">
        <v>161</v>
      </c>
      <c r="V148" s="1428" t="s">
        <v>3804</v>
      </c>
      <c r="W148" s="1424" t="s">
        <v>161</v>
      </c>
      <c r="X148" s="1428" t="s">
        <v>3805</v>
      </c>
      <c r="Y148" s="1424">
        <v>3.112834014E9</v>
      </c>
      <c r="Z148" s="2009" t="s">
        <v>2679</v>
      </c>
      <c r="AA148" s="2010" t="s">
        <v>5642</v>
      </c>
      <c r="AB148" s="2010"/>
      <c r="AC148" s="1976"/>
      <c r="AM148" s="49"/>
      <c r="AN148" s="49"/>
      <c r="AO148" s="49"/>
      <c r="AP148" s="49"/>
    </row>
    <row r="149">
      <c r="B149" s="2004">
        <v>10.0</v>
      </c>
      <c r="C149" s="1418" t="s">
        <v>3853</v>
      </c>
      <c r="D149" s="1420" t="s">
        <v>453</v>
      </c>
      <c r="E149" s="1420">
        <v>1.087546595E9</v>
      </c>
      <c r="F149" s="2006">
        <v>38109.0</v>
      </c>
      <c r="G149" s="1420">
        <v>13.0</v>
      </c>
      <c r="H149" s="1420" t="s">
        <v>157</v>
      </c>
      <c r="I149" s="2007"/>
      <c r="J149" s="1418" t="s">
        <v>3854</v>
      </c>
      <c r="K149" s="1420" t="s">
        <v>161</v>
      </c>
      <c r="L149" s="1420" t="s">
        <v>161</v>
      </c>
      <c r="M149" s="1418" t="s">
        <v>2554</v>
      </c>
      <c r="N149" s="1420" t="s">
        <v>46</v>
      </c>
      <c r="O149" s="1420" t="s">
        <v>1693</v>
      </c>
      <c r="P149" s="1420" t="s">
        <v>3803</v>
      </c>
      <c r="Q149" s="1420" t="s">
        <v>2555</v>
      </c>
      <c r="R149" s="1420" t="s">
        <v>50</v>
      </c>
      <c r="S149" s="1420" t="s">
        <v>248</v>
      </c>
      <c r="T149" s="1420" t="s">
        <v>787</v>
      </c>
      <c r="U149" s="1420" t="s">
        <v>161</v>
      </c>
      <c r="V149" s="1418" t="s">
        <v>3855</v>
      </c>
      <c r="W149" s="1420">
        <v>3.114949667E9</v>
      </c>
      <c r="X149" s="1418" t="s">
        <v>3856</v>
      </c>
      <c r="Y149" s="1420">
        <v>3.145146556E9</v>
      </c>
      <c r="Z149" s="2009" t="s">
        <v>2679</v>
      </c>
      <c r="AA149" s="2010" t="s">
        <v>5642</v>
      </c>
      <c r="AB149" s="2010"/>
      <c r="AC149" s="1976"/>
      <c r="AM149" s="49"/>
      <c r="AN149" s="49"/>
      <c r="AO149" s="49"/>
      <c r="AP149" s="49"/>
    </row>
    <row r="150">
      <c r="B150" s="2023">
        <v>11.0</v>
      </c>
      <c r="C150" s="1418" t="s">
        <v>5725</v>
      </c>
      <c r="D150" s="2009" t="s">
        <v>1670</v>
      </c>
      <c r="E150" s="1420">
        <v>1.004756529E9</v>
      </c>
      <c r="F150" s="2006">
        <v>36870.0</v>
      </c>
      <c r="G150" s="1420">
        <v>17.0</v>
      </c>
      <c r="H150" s="1420" t="s">
        <v>157</v>
      </c>
      <c r="I150" s="2009" t="s">
        <v>200</v>
      </c>
      <c r="J150" s="1418" t="s">
        <v>5727</v>
      </c>
      <c r="K150" s="1424" t="s">
        <v>161</v>
      </c>
      <c r="L150" s="1420">
        <v>3.117171885E9</v>
      </c>
      <c r="M150" s="1428" t="s">
        <v>2554</v>
      </c>
      <c r="N150" s="1424" t="s">
        <v>46</v>
      </c>
      <c r="O150" s="1424" t="s">
        <v>1520</v>
      </c>
      <c r="P150" s="1420" t="s">
        <v>3524</v>
      </c>
      <c r="Q150" s="1424" t="s">
        <v>2555</v>
      </c>
      <c r="R150" s="1424" t="s">
        <v>50</v>
      </c>
      <c r="S150" s="1424" t="s">
        <v>729</v>
      </c>
      <c r="T150" s="1424"/>
      <c r="U150" s="1424" t="s">
        <v>161</v>
      </c>
      <c r="V150" s="1428" t="s">
        <v>5729</v>
      </c>
      <c r="W150" s="1424">
        <v>3.118677673E9</v>
      </c>
      <c r="X150" s="1428"/>
      <c r="Y150" s="1424"/>
      <c r="Z150" s="2007"/>
      <c r="AA150" s="2009" t="s">
        <v>5731</v>
      </c>
      <c r="AB150" s="2010"/>
      <c r="AC150" s="179"/>
      <c r="AM150" s="49"/>
      <c r="AN150" s="49"/>
      <c r="AO150" s="49"/>
      <c r="AP150" s="49"/>
    </row>
    <row r="151">
      <c r="B151" s="179"/>
      <c r="Z151" s="179"/>
      <c r="AC151" s="179"/>
      <c r="AM151" s="49"/>
      <c r="AN151" s="49"/>
      <c r="AO151" s="49"/>
      <c r="AP151" s="49"/>
    </row>
    <row r="152">
      <c r="B152" s="179"/>
      <c r="D152" s="179"/>
      <c r="E152" s="179"/>
      <c r="F152" s="179"/>
      <c r="G152" s="179"/>
      <c r="H152" s="179"/>
      <c r="I152" s="179"/>
      <c r="J152" s="178"/>
      <c r="K152" s="179"/>
      <c r="L152" s="179"/>
      <c r="M152" s="179"/>
      <c r="N152" s="179"/>
      <c r="O152" s="179"/>
      <c r="P152" s="179"/>
      <c r="Q152" s="179"/>
      <c r="R152" s="179"/>
      <c r="S152" s="179"/>
      <c r="T152" s="179"/>
      <c r="U152" s="1976"/>
      <c r="V152" s="178"/>
      <c r="W152" s="179"/>
      <c r="X152" s="178"/>
      <c r="Y152" s="179"/>
      <c r="Z152" s="179"/>
      <c r="AA152" s="178"/>
      <c r="AB152" s="178"/>
      <c r="AC152" s="179"/>
      <c r="AM152" s="49"/>
      <c r="AN152" s="49"/>
      <c r="AO152" s="49"/>
      <c r="AP152" s="49"/>
    </row>
    <row r="153">
      <c r="B153" s="179"/>
      <c r="D153" s="179"/>
      <c r="E153" s="179"/>
      <c r="F153" s="179"/>
      <c r="G153" s="179"/>
      <c r="H153" s="179"/>
      <c r="I153" s="179"/>
      <c r="J153" s="178"/>
      <c r="K153" s="179"/>
      <c r="L153" s="179"/>
      <c r="M153" s="179"/>
      <c r="N153" s="179"/>
      <c r="O153" s="179"/>
      <c r="P153" s="179"/>
      <c r="Q153" s="179"/>
      <c r="R153" s="179"/>
      <c r="S153" s="179"/>
      <c r="T153" s="179"/>
      <c r="U153" s="1976"/>
      <c r="V153" s="178"/>
      <c r="W153" s="179"/>
      <c r="X153" s="178"/>
      <c r="Y153" s="179"/>
      <c r="Z153" s="179"/>
      <c r="AA153" s="178"/>
      <c r="AB153" s="178"/>
      <c r="AC153" s="179"/>
      <c r="AM153" s="49"/>
      <c r="AN153" s="49"/>
      <c r="AO153" s="49"/>
      <c r="AP153" s="49"/>
    </row>
    <row r="154">
      <c r="B154" s="179"/>
      <c r="D154" s="179"/>
      <c r="E154" s="179"/>
      <c r="F154" s="179"/>
      <c r="G154" s="179"/>
      <c r="H154" s="179"/>
      <c r="I154" s="179"/>
      <c r="J154" s="178"/>
      <c r="K154" s="179"/>
      <c r="L154" s="179"/>
      <c r="M154" s="179"/>
      <c r="N154" s="179"/>
      <c r="O154" s="179"/>
      <c r="P154" s="179"/>
      <c r="Q154" s="179"/>
      <c r="R154" s="179"/>
      <c r="S154" s="179"/>
      <c r="T154" s="179"/>
      <c r="U154" s="1976"/>
      <c r="V154" s="178"/>
      <c r="W154" s="179"/>
      <c r="X154" s="178"/>
      <c r="Y154" s="179"/>
      <c r="Z154" s="179"/>
      <c r="AA154" s="178"/>
      <c r="AB154" s="178"/>
      <c r="AC154" s="179"/>
      <c r="AM154" s="49"/>
      <c r="AN154" s="49"/>
      <c r="AO154" s="49"/>
      <c r="AP154" s="49"/>
    </row>
    <row r="155">
      <c r="B155" s="179"/>
      <c r="D155" s="179"/>
      <c r="E155" s="179"/>
      <c r="F155" s="179"/>
      <c r="G155" s="179"/>
      <c r="H155" s="179"/>
      <c r="I155" s="179"/>
      <c r="J155" s="178"/>
      <c r="K155" s="179"/>
      <c r="L155" s="179"/>
      <c r="M155" s="179"/>
      <c r="N155" s="179"/>
      <c r="O155" s="179"/>
      <c r="P155" s="179"/>
      <c r="Q155" s="179"/>
      <c r="R155" s="179"/>
      <c r="S155" s="179"/>
      <c r="T155" s="179"/>
      <c r="U155" s="1976"/>
      <c r="V155" s="178"/>
      <c r="W155" s="179"/>
      <c r="X155" s="178"/>
      <c r="Y155" s="179"/>
      <c r="Z155" s="179"/>
      <c r="AA155" s="178"/>
      <c r="AB155" s="178"/>
      <c r="AC155" s="179"/>
      <c r="AM155" s="49"/>
      <c r="AN155" s="49"/>
      <c r="AO155" s="49"/>
      <c r="AP155" s="49"/>
    </row>
    <row r="156">
      <c r="B156" s="179"/>
      <c r="D156" s="179"/>
      <c r="E156" s="179"/>
      <c r="F156" s="179"/>
      <c r="G156" s="179"/>
      <c r="H156" s="179"/>
      <c r="I156" s="179"/>
      <c r="J156" s="178"/>
      <c r="K156" s="179"/>
      <c r="L156" s="179"/>
      <c r="M156" s="179"/>
      <c r="N156" s="179"/>
      <c r="O156" s="179"/>
      <c r="P156" s="179"/>
      <c r="Q156" s="179"/>
      <c r="R156" s="179"/>
      <c r="S156" s="179"/>
      <c r="T156" s="179"/>
      <c r="U156" s="1976"/>
      <c r="V156" s="178"/>
      <c r="W156" s="179"/>
      <c r="X156" s="178"/>
      <c r="Y156" s="179"/>
      <c r="Z156" s="179"/>
      <c r="AA156" s="178"/>
      <c r="AB156" s="178"/>
      <c r="AC156" s="179"/>
    </row>
    <row r="157">
      <c r="B157" s="179"/>
      <c r="D157" s="179"/>
      <c r="E157" s="179"/>
      <c r="F157" s="179"/>
      <c r="G157" s="179"/>
      <c r="H157" s="179"/>
      <c r="I157" s="179"/>
      <c r="J157" s="178"/>
      <c r="K157" s="179"/>
      <c r="L157" s="179"/>
      <c r="M157" s="179"/>
      <c r="N157" s="179"/>
      <c r="O157" s="179"/>
      <c r="P157" s="179"/>
      <c r="Q157" s="179"/>
      <c r="R157" s="179"/>
      <c r="S157" s="179"/>
      <c r="T157" s="179"/>
      <c r="U157" s="1976"/>
      <c r="V157" s="178"/>
      <c r="W157" s="179"/>
      <c r="X157" s="178"/>
      <c r="Y157" s="179"/>
      <c r="Z157" s="179"/>
      <c r="AA157" s="178"/>
      <c r="AB157" s="178"/>
      <c r="AC157" s="179"/>
    </row>
    <row r="158">
      <c r="B158" s="179"/>
      <c r="D158" s="179"/>
      <c r="E158" s="179"/>
      <c r="F158" s="179"/>
      <c r="G158" s="179"/>
      <c r="H158" s="179"/>
      <c r="I158" s="179"/>
      <c r="J158" s="178"/>
      <c r="K158" s="179"/>
      <c r="L158" s="179"/>
      <c r="M158" s="179"/>
      <c r="N158" s="179"/>
      <c r="O158" s="179"/>
      <c r="P158" s="179"/>
      <c r="Q158" s="179"/>
      <c r="R158" s="179"/>
      <c r="S158" s="179"/>
      <c r="T158" s="179"/>
      <c r="U158" s="1976"/>
      <c r="V158" s="178"/>
      <c r="W158" s="179"/>
      <c r="X158" s="178"/>
      <c r="Y158" s="179"/>
      <c r="Z158" s="179"/>
      <c r="AA158" s="178"/>
      <c r="AB158" s="178"/>
      <c r="AC158" s="179"/>
    </row>
    <row r="159">
      <c r="B159" s="179"/>
      <c r="D159" s="179"/>
      <c r="E159" s="179"/>
      <c r="F159" s="179"/>
      <c r="G159" s="179"/>
      <c r="H159" s="179"/>
      <c r="I159" s="179"/>
      <c r="J159" s="178"/>
      <c r="K159" s="179"/>
      <c r="L159" s="179"/>
      <c r="M159" s="179"/>
      <c r="N159" s="179"/>
      <c r="O159" s="179"/>
      <c r="P159" s="179"/>
      <c r="Q159" s="179"/>
      <c r="R159" s="179"/>
      <c r="S159" s="179"/>
      <c r="T159" s="179"/>
      <c r="U159" s="1976"/>
      <c r="V159" s="178"/>
      <c r="W159" s="179"/>
      <c r="X159" s="178"/>
      <c r="Y159" s="179"/>
      <c r="Z159" s="179"/>
      <c r="AA159" s="178"/>
      <c r="AB159" s="178"/>
      <c r="AC159" s="179"/>
    </row>
    <row r="160">
      <c r="B160" s="179"/>
      <c r="D160" s="179"/>
      <c r="E160" s="179"/>
      <c r="F160" s="179"/>
      <c r="G160" s="179"/>
      <c r="H160" s="179"/>
      <c r="I160" s="179"/>
      <c r="J160" s="178"/>
      <c r="K160" s="179"/>
      <c r="L160" s="179"/>
      <c r="M160" s="179"/>
      <c r="N160" s="179"/>
      <c r="O160" s="179"/>
      <c r="P160" s="179"/>
      <c r="Q160" s="179"/>
      <c r="R160" s="179"/>
      <c r="S160" s="179"/>
      <c r="T160" s="179"/>
      <c r="U160" s="1976"/>
      <c r="V160" s="178"/>
      <c r="W160" s="179"/>
      <c r="X160" s="178"/>
      <c r="Y160" s="179"/>
      <c r="Z160" s="179"/>
      <c r="AA160" s="178"/>
      <c r="AB160" s="178"/>
      <c r="AC160" s="179"/>
    </row>
    <row r="161">
      <c r="B161" s="179"/>
      <c r="D161" s="179"/>
      <c r="E161" s="179"/>
      <c r="F161" s="179"/>
      <c r="G161" s="179"/>
      <c r="H161" s="179"/>
      <c r="I161" s="179"/>
      <c r="J161" s="178"/>
      <c r="K161" s="179"/>
      <c r="L161" s="179"/>
      <c r="M161" s="179"/>
      <c r="N161" s="179"/>
      <c r="O161" s="179"/>
      <c r="P161" s="179"/>
      <c r="Q161" s="179"/>
      <c r="R161" s="179"/>
      <c r="S161" s="179"/>
      <c r="T161" s="179"/>
      <c r="U161" s="1976"/>
      <c r="V161" s="178"/>
      <c r="W161" s="179"/>
      <c r="X161" s="178"/>
      <c r="Y161" s="179"/>
      <c r="Z161" s="179"/>
      <c r="AA161" s="178"/>
      <c r="AB161" s="178"/>
      <c r="AC161" s="179"/>
    </row>
    <row r="162">
      <c r="B162" s="179"/>
      <c r="D162" s="179"/>
      <c r="E162" s="179"/>
      <c r="F162" s="179"/>
      <c r="G162" s="179"/>
      <c r="H162" s="179"/>
      <c r="I162" s="179"/>
      <c r="J162" s="178"/>
      <c r="K162" s="179"/>
      <c r="L162" s="179"/>
      <c r="M162" s="179"/>
      <c r="N162" s="179"/>
      <c r="O162" s="179"/>
      <c r="P162" s="179"/>
      <c r="Q162" s="179"/>
      <c r="R162" s="179"/>
      <c r="S162" s="179"/>
      <c r="T162" s="179"/>
      <c r="U162" s="1976"/>
      <c r="V162" s="178"/>
      <c r="W162" s="179"/>
      <c r="X162" s="178"/>
      <c r="Y162" s="179"/>
      <c r="Z162" s="179"/>
      <c r="AA162" s="178"/>
      <c r="AB162" s="178"/>
      <c r="AC162" s="179"/>
    </row>
    <row r="163">
      <c r="B163" s="179"/>
      <c r="D163" s="179"/>
      <c r="E163" s="179"/>
      <c r="F163" s="179"/>
      <c r="G163" s="179"/>
      <c r="H163" s="179"/>
      <c r="I163" s="179"/>
      <c r="J163" s="178"/>
      <c r="K163" s="179"/>
      <c r="L163" s="179"/>
      <c r="M163" s="179"/>
      <c r="N163" s="179"/>
      <c r="O163" s="179"/>
      <c r="P163" s="179"/>
      <c r="Q163" s="179"/>
      <c r="R163" s="179"/>
      <c r="S163" s="179"/>
      <c r="T163" s="179"/>
      <c r="U163" s="1976"/>
      <c r="V163" s="178"/>
      <c r="W163" s="179"/>
      <c r="X163" s="178"/>
      <c r="Y163" s="179"/>
      <c r="Z163" s="179"/>
      <c r="AA163" s="178"/>
      <c r="AB163" s="178"/>
      <c r="AC163" s="179"/>
    </row>
    <row r="164">
      <c r="B164" s="179"/>
      <c r="D164" s="179"/>
      <c r="E164" s="179"/>
      <c r="F164" s="179"/>
      <c r="G164" s="179"/>
      <c r="H164" s="179"/>
      <c r="I164" s="179"/>
      <c r="J164" s="178"/>
      <c r="K164" s="179"/>
      <c r="L164" s="179"/>
      <c r="M164" s="179"/>
      <c r="N164" s="179"/>
      <c r="O164" s="179"/>
      <c r="P164" s="179"/>
      <c r="Q164" s="179"/>
      <c r="R164" s="179"/>
      <c r="S164" s="179"/>
      <c r="T164" s="179"/>
      <c r="U164" s="1976"/>
      <c r="V164" s="178"/>
      <c r="W164" s="179"/>
      <c r="X164" s="178"/>
      <c r="Y164" s="179"/>
      <c r="Z164" s="179"/>
      <c r="AA164" s="178"/>
      <c r="AB164" s="178"/>
      <c r="AC164" s="179"/>
    </row>
    <row r="165">
      <c r="B165" s="179"/>
      <c r="D165" s="179"/>
      <c r="E165" s="179"/>
      <c r="F165" s="179"/>
      <c r="G165" s="179"/>
      <c r="H165" s="179"/>
      <c r="I165" s="179"/>
      <c r="J165" s="178"/>
      <c r="K165" s="179"/>
      <c r="L165" s="179"/>
      <c r="M165" s="179"/>
      <c r="N165" s="179"/>
      <c r="O165" s="179"/>
      <c r="P165" s="179"/>
      <c r="Q165" s="179"/>
      <c r="R165" s="179"/>
      <c r="S165" s="179"/>
      <c r="T165" s="179"/>
      <c r="U165" s="1976"/>
      <c r="V165" s="178"/>
      <c r="W165" s="179"/>
      <c r="X165" s="178"/>
      <c r="Y165" s="179"/>
      <c r="Z165" s="179"/>
      <c r="AA165" s="178"/>
      <c r="AB165" s="178"/>
      <c r="AC165" s="179"/>
    </row>
    <row r="166">
      <c r="B166" s="179"/>
      <c r="D166" s="179"/>
      <c r="E166" s="179"/>
      <c r="F166" s="179"/>
      <c r="G166" s="179"/>
      <c r="H166" s="179"/>
      <c r="I166" s="179"/>
      <c r="J166" s="178"/>
      <c r="K166" s="179"/>
      <c r="L166" s="179"/>
      <c r="M166" s="179"/>
      <c r="N166" s="179"/>
      <c r="O166" s="179"/>
      <c r="P166" s="179"/>
      <c r="Q166" s="179"/>
      <c r="R166" s="179"/>
      <c r="S166" s="179"/>
      <c r="T166" s="179"/>
      <c r="U166" s="1976"/>
      <c r="V166" s="178"/>
      <c r="W166" s="179"/>
      <c r="X166" s="178"/>
      <c r="Y166" s="179"/>
      <c r="Z166" s="179"/>
      <c r="AA166" s="178"/>
      <c r="AB166" s="178"/>
      <c r="AC166" s="179"/>
    </row>
    <row r="167">
      <c r="B167" s="179"/>
      <c r="D167" s="179"/>
      <c r="E167" s="179"/>
      <c r="F167" s="179"/>
      <c r="G167" s="179"/>
      <c r="H167" s="179"/>
      <c r="I167" s="179"/>
      <c r="J167" s="178"/>
      <c r="K167" s="179"/>
      <c r="L167" s="179"/>
      <c r="M167" s="179"/>
      <c r="N167" s="179"/>
      <c r="O167" s="179"/>
      <c r="P167" s="179"/>
      <c r="Q167" s="179"/>
      <c r="R167" s="179"/>
      <c r="S167" s="179"/>
      <c r="T167" s="179"/>
      <c r="U167" s="1976"/>
      <c r="V167" s="178"/>
      <c r="W167" s="179"/>
      <c r="X167" s="178"/>
      <c r="Y167" s="179"/>
      <c r="Z167" s="179"/>
      <c r="AA167" s="178"/>
      <c r="AB167" s="178"/>
      <c r="AC167" s="179"/>
    </row>
    <row r="168">
      <c r="B168" s="179"/>
      <c r="D168" s="179"/>
      <c r="E168" s="179"/>
      <c r="F168" s="179"/>
      <c r="G168" s="179"/>
      <c r="H168" s="179"/>
      <c r="I168" s="179"/>
      <c r="J168" s="178"/>
      <c r="K168" s="179"/>
      <c r="L168" s="179"/>
      <c r="M168" s="179"/>
      <c r="N168" s="179"/>
      <c r="O168" s="179"/>
      <c r="P168" s="179"/>
      <c r="Q168" s="179"/>
      <c r="R168" s="179"/>
      <c r="S168" s="179"/>
      <c r="T168" s="179"/>
      <c r="U168" s="1976"/>
      <c r="V168" s="178"/>
      <c r="W168" s="179"/>
      <c r="X168" s="178"/>
      <c r="Y168" s="179"/>
      <c r="Z168" s="179"/>
      <c r="AA168" s="178"/>
      <c r="AB168" s="178"/>
      <c r="AC168" s="179"/>
    </row>
    <row r="169">
      <c r="B169" s="179"/>
      <c r="D169" s="179"/>
      <c r="E169" s="179"/>
      <c r="F169" s="179"/>
      <c r="G169" s="179"/>
      <c r="H169" s="179"/>
      <c r="I169" s="179"/>
      <c r="J169" s="178"/>
      <c r="K169" s="179"/>
      <c r="L169" s="179"/>
      <c r="M169" s="179"/>
      <c r="N169" s="179"/>
      <c r="O169" s="179"/>
      <c r="P169" s="179"/>
      <c r="Q169" s="179"/>
      <c r="R169" s="179"/>
      <c r="S169" s="179"/>
      <c r="T169" s="179"/>
      <c r="U169" s="1976"/>
      <c r="V169" s="178"/>
      <c r="W169" s="179"/>
      <c r="X169" s="178"/>
      <c r="Y169" s="179"/>
      <c r="Z169" s="179"/>
      <c r="AA169" s="178"/>
      <c r="AB169" s="178"/>
      <c r="AC169" s="179"/>
    </row>
    <row r="170">
      <c r="B170" s="179"/>
      <c r="D170" s="179"/>
      <c r="E170" s="179"/>
      <c r="F170" s="179"/>
      <c r="G170" s="179"/>
      <c r="H170" s="179"/>
      <c r="I170" s="179"/>
      <c r="J170" s="178"/>
      <c r="K170" s="179"/>
      <c r="L170" s="179"/>
      <c r="M170" s="179"/>
      <c r="N170" s="179"/>
      <c r="O170" s="179"/>
      <c r="P170" s="179"/>
      <c r="Q170" s="179"/>
      <c r="R170" s="179"/>
      <c r="S170" s="179"/>
      <c r="T170" s="179"/>
      <c r="U170" s="1976"/>
      <c r="V170" s="178"/>
      <c r="W170" s="179"/>
      <c r="X170" s="178"/>
      <c r="Y170" s="179"/>
      <c r="Z170" s="179"/>
      <c r="AA170" s="178"/>
      <c r="AB170" s="178"/>
      <c r="AC170" s="179"/>
    </row>
    <row r="171">
      <c r="B171" s="179"/>
      <c r="D171" s="179"/>
      <c r="E171" s="179"/>
      <c r="F171" s="179"/>
      <c r="G171" s="179"/>
      <c r="H171" s="179"/>
      <c r="I171" s="179"/>
      <c r="J171" s="178"/>
      <c r="K171" s="179"/>
      <c r="L171" s="179"/>
      <c r="M171" s="179"/>
      <c r="N171" s="179"/>
      <c r="O171" s="179"/>
      <c r="P171" s="179"/>
      <c r="Q171" s="179"/>
      <c r="R171" s="179"/>
      <c r="S171" s="179"/>
      <c r="T171" s="179"/>
      <c r="U171" s="1976"/>
      <c r="V171" s="178"/>
      <c r="W171" s="179"/>
      <c r="X171" s="178"/>
      <c r="Y171" s="179"/>
      <c r="Z171" s="179"/>
      <c r="AA171" s="178"/>
      <c r="AB171" s="178"/>
      <c r="AC171" s="179"/>
    </row>
    <row r="172">
      <c r="B172" s="179"/>
      <c r="D172" s="179"/>
      <c r="E172" s="179"/>
      <c r="F172" s="179"/>
      <c r="G172" s="179"/>
      <c r="H172" s="179"/>
      <c r="I172" s="179"/>
      <c r="J172" s="178"/>
      <c r="K172" s="179"/>
      <c r="L172" s="179"/>
      <c r="M172" s="179"/>
      <c r="N172" s="179"/>
      <c r="O172" s="179"/>
      <c r="P172" s="179"/>
      <c r="Q172" s="179"/>
      <c r="R172" s="179"/>
      <c r="S172" s="179"/>
      <c r="T172" s="179"/>
      <c r="U172" s="1976"/>
      <c r="V172" s="178"/>
      <c r="W172" s="179"/>
      <c r="X172" s="178"/>
      <c r="Y172" s="179"/>
      <c r="Z172" s="179"/>
      <c r="AA172" s="178"/>
      <c r="AB172" s="178"/>
      <c r="AC172" s="179"/>
    </row>
    <row r="173">
      <c r="B173" s="179"/>
      <c r="D173" s="179"/>
      <c r="E173" s="179"/>
      <c r="F173" s="179"/>
      <c r="G173" s="179"/>
      <c r="H173" s="179"/>
      <c r="I173" s="179"/>
      <c r="J173" s="178"/>
      <c r="K173" s="179"/>
      <c r="L173" s="179"/>
      <c r="M173" s="179"/>
      <c r="N173" s="179"/>
      <c r="O173" s="179"/>
      <c r="P173" s="179"/>
      <c r="Q173" s="179"/>
      <c r="R173" s="179"/>
      <c r="S173" s="179"/>
      <c r="T173" s="179"/>
      <c r="U173" s="1976"/>
      <c r="V173" s="178"/>
      <c r="W173" s="179"/>
      <c r="X173" s="178"/>
      <c r="Y173" s="179"/>
      <c r="Z173" s="179"/>
      <c r="AA173" s="178"/>
      <c r="AB173" s="178"/>
      <c r="AC173" s="179"/>
    </row>
    <row r="174">
      <c r="B174" s="179"/>
      <c r="D174" s="179"/>
      <c r="E174" s="179"/>
      <c r="F174" s="179"/>
      <c r="G174" s="179"/>
      <c r="H174" s="179"/>
      <c r="I174" s="179"/>
      <c r="J174" s="178"/>
      <c r="K174" s="179"/>
      <c r="L174" s="179"/>
      <c r="M174" s="179"/>
      <c r="N174" s="179"/>
      <c r="O174" s="179"/>
      <c r="P174" s="179"/>
      <c r="Q174" s="179"/>
      <c r="R174" s="179"/>
      <c r="S174" s="179"/>
      <c r="T174" s="179"/>
      <c r="U174" s="1976"/>
      <c r="V174" s="178"/>
      <c r="W174" s="179"/>
      <c r="X174" s="178"/>
      <c r="Y174" s="179"/>
      <c r="Z174" s="179"/>
      <c r="AA174" s="178"/>
      <c r="AB174" s="178"/>
      <c r="AC174" s="179"/>
    </row>
    <row r="175">
      <c r="B175" s="179"/>
      <c r="D175" s="179"/>
      <c r="E175" s="179"/>
      <c r="F175" s="179"/>
      <c r="G175" s="179"/>
      <c r="H175" s="179"/>
      <c r="I175" s="179"/>
      <c r="J175" s="178"/>
      <c r="K175" s="179"/>
      <c r="L175" s="179"/>
      <c r="M175" s="179"/>
      <c r="N175" s="179"/>
      <c r="O175" s="179"/>
      <c r="P175" s="179"/>
      <c r="Q175" s="179"/>
      <c r="R175" s="179"/>
      <c r="S175" s="179"/>
      <c r="T175" s="179"/>
      <c r="U175" s="1976"/>
      <c r="V175" s="178"/>
      <c r="W175" s="179"/>
      <c r="X175" s="178"/>
      <c r="Y175" s="179"/>
      <c r="Z175" s="179"/>
      <c r="AA175" s="178"/>
      <c r="AB175" s="178"/>
      <c r="AC175" s="179"/>
    </row>
    <row r="176">
      <c r="B176" s="179"/>
      <c r="D176" s="179"/>
      <c r="E176" s="179"/>
      <c r="F176" s="179"/>
      <c r="G176" s="179"/>
      <c r="H176" s="179"/>
      <c r="I176" s="179"/>
      <c r="J176" s="178"/>
      <c r="K176" s="179"/>
      <c r="L176" s="179"/>
      <c r="M176" s="179"/>
      <c r="N176" s="179"/>
      <c r="O176" s="179"/>
      <c r="P176" s="179"/>
      <c r="Q176" s="179"/>
      <c r="R176" s="179"/>
      <c r="S176" s="179"/>
      <c r="T176" s="179"/>
      <c r="U176" s="1976"/>
      <c r="V176" s="178"/>
      <c r="W176" s="179"/>
      <c r="X176" s="178"/>
      <c r="Y176" s="179"/>
      <c r="Z176" s="179"/>
      <c r="AA176" s="178"/>
      <c r="AB176" s="178"/>
      <c r="AC176" s="179"/>
    </row>
    <row r="177">
      <c r="B177" s="179"/>
      <c r="D177" s="179"/>
      <c r="E177" s="179"/>
      <c r="F177" s="179"/>
      <c r="G177" s="179"/>
      <c r="H177" s="179"/>
      <c r="I177" s="179"/>
      <c r="J177" s="178"/>
      <c r="K177" s="179"/>
      <c r="L177" s="179"/>
      <c r="M177" s="179"/>
      <c r="N177" s="179"/>
      <c r="O177" s="179"/>
      <c r="P177" s="179"/>
      <c r="Q177" s="179"/>
      <c r="R177" s="179"/>
      <c r="S177" s="179"/>
      <c r="T177" s="179"/>
      <c r="U177" s="1976"/>
      <c r="V177" s="178"/>
      <c r="W177" s="179"/>
      <c r="X177" s="178"/>
      <c r="Y177" s="179"/>
      <c r="Z177" s="179"/>
      <c r="AA177" s="178"/>
      <c r="AB177" s="178"/>
      <c r="AC177" s="179"/>
    </row>
    <row r="178">
      <c r="B178" s="179"/>
      <c r="D178" s="179"/>
      <c r="E178" s="179"/>
      <c r="F178" s="179"/>
      <c r="G178" s="179"/>
      <c r="H178" s="179"/>
      <c r="I178" s="179"/>
      <c r="J178" s="178"/>
      <c r="K178" s="179"/>
      <c r="L178" s="179"/>
      <c r="M178" s="179"/>
      <c r="N178" s="179"/>
      <c r="O178" s="179"/>
      <c r="P178" s="179"/>
      <c r="Q178" s="179"/>
      <c r="R178" s="179"/>
      <c r="S178" s="179"/>
      <c r="T178" s="179"/>
      <c r="U178" s="1976"/>
      <c r="V178" s="178"/>
      <c r="W178" s="179"/>
      <c r="X178" s="178"/>
      <c r="Y178" s="179"/>
      <c r="Z178" s="179"/>
      <c r="AA178" s="178"/>
      <c r="AB178" s="178"/>
      <c r="AC178" s="179"/>
    </row>
    <row r="179">
      <c r="B179" s="179"/>
      <c r="D179" s="179"/>
      <c r="E179" s="179"/>
      <c r="F179" s="179"/>
      <c r="G179" s="179"/>
      <c r="H179" s="179"/>
      <c r="I179" s="179"/>
      <c r="J179" s="178"/>
      <c r="K179" s="179"/>
      <c r="L179" s="179"/>
      <c r="M179" s="179"/>
      <c r="N179" s="179"/>
      <c r="O179" s="179"/>
      <c r="P179" s="179"/>
      <c r="Q179" s="179"/>
      <c r="R179" s="179"/>
      <c r="S179" s="179"/>
      <c r="T179" s="179"/>
      <c r="U179" s="1976"/>
      <c r="V179" s="178"/>
      <c r="W179" s="179"/>
      <c r="X179" s="178"/>
      <c r="Y179" s="179"/>
      <c r="Z179" s="179"/>
      <c r="AA179" s="178"/>
      <c r="AB179" s="178"/>
      <c r="AC179" s="179"/>
    </row>
    <row r="180">
      <c r="B180" s="179"/>
      <c r="D180" s="179"/>
      <c r="E180" s="179"/>
      <c r="F180" s="179"/>
      <c r="G180" s="179"/>
      <c r="H180" s="179"/>
      <c r="I180" s="179"/>
      <c r="J180" s="178"/>
      <c r="K180" s="179"/>
      <c r="L180" s="179"/>
      <c r="M180" s="179"/>
      <c r="N180" s="179"/>
      <c r="O180" s="179"/>
      <c r="P180" s="179"/>
      <c r="Q180" s="179"/>
      <c r="R180" s="179"/>
      <c r="S180" s="179"/>
      <c r="T180" s="179"/>
      <c r="U180" s="1976"/>
      <c r="V180" s="178"/>
      <c r="W180" s="179"/>
      <c r="X180" s="178"/>
      <c r="Y180" s="179"/>
      <c r="Z180" s="179"/>
      <c r="AA180" s="178"/>
      <c r="AB180" s="178"/>
      <c r="AC180" s="179"/>
    </row>
    <row r="181">
      <c r="B181" s="179"/>
      <c r="D181" s="179"/>
      <c r="E181" s="179"/>
      <c r="F181" s="179"/>
      <c r="G181" s="179"/>
      <c r="H181" s="179"/>
      <c r="I181" s="179"/>
      <c r="J181" s="178"/>
      <c r="K181" s="179"/>
      <c r="L181" s="179"/>
      <c r="M181" s="179"/>
      <c r="N181" s="179"/>
      <c r="O181" s="179"/>
      <c r="P181" s="179"/>
      <c r="Q181" s="179"/>
      <c r="R181" s="179"/>
      <c r="S181" s="179"/>
      <c r="T181" s="179"/>
      <c r="U181" s="1976"/>
      <c r="V181" s="178"/>
      <c r="W181" s="179"/>
      <c r="X181" s="178"/>
      <c r="Y181" s="179"/>
      <c r="Z181" s="179"/>
      <c r="AA181" s="178"/>
      <c r="AB181" s="178"/>
      <c r="AC181" s="179"/>
    </row>
    <row r="182">
      <c r="B182" s="179"/>
      <c r="D182" s="179"/>
      <c r="E182" s="179"/>
      <c r="F182" s="179"/>
      <c r="G182" s="179"/>
      <c r="H182" s="179"/>
      <c r="I182" s="179"/>
      <c r="J182" s="178"/>
      <c r="K182" s="179"/>
      <c r="L182" s="179"/>
      <c r="M182" s="179"/>
      <c r="N182" s="179"/>
      <c r="O182" s="179"/>
      <c r="P182" s="179"/>
      <c r="Q182" s="179"/>
      <c r="R182" s="179"/>
      <c r="S182" s="179"/>
      <c r="T182" s="179"/>
      <c r="U182" s="1976"/>
      <c r="V182" s="178"/>
      <c r="W182" s="179"/>
      <c r="X182" s="178"/>
      <c r="Y182" s="179"/>
      <c r="Z182" s="179"/>
      <c r="AA182" s="178"/>
      <c r="AB182" s="178"/>
      <c r="AC182" s="179"/>
    </row>
    <row r="183">
      <c r="B183" s="179"/>
      <c r="D183" s="179"/>
      <c r="E183" s="179"/>
      <c r="F183" s="179"/>
      <c r="G183" s="179"/>
      <c r="H183" s="179"/>
      <c r="I183" s="179"/>
      <c r="J183" s="178"/>
      <c r="K183" s="179"/>
      <c r="L183" s="179"/>
      <c r="M183" s="179"/>
      <c r="N183" s="179"/>
      <c r="O183" s="179"/>
      <c r="P183" s="179"/>
      <c r="Q183" s="179"/>
      <c r="R183" s="179"/>
      <c r="S183" s="179"/>
      <c r="T183" s="179"/>
      <c r="U183" s="1976"/>
      <c r="V183" s="178"/>
      <c r="W183" s="179"/>
      <c r="X183" s="178"/>
      <c r="Y183" s="179"/>
      <c r="Z183" s="179"/>
      <c r="AA183" s="178"/>
      <c r="AB183" s="178"/>
      <c r="AC183" s="179"/>
    </row>
    <row r="184">
      <c r="B184" s="179"/>
      <c r="D184" s="179"/>
      <c r="E184" s="179"/>
      <c r="F184" s="179"/>
      <c r="G184" s="179"/>
      <c r="H184" s="179"/>
      <c r="I184" s="179"/>
      <c r="J184" s="178"/>
      <c r="K184" s="179"/>
      <c r="L184" s="179"/>
      <c r="M184" s="179"/>
      <c r="N184" s="179"/>
      <c r="O184" s="179"/>
      <c r="P184" s="179"/>
      <c r="Q184" s="179"/>
      <c r="R184" s="179"/>
      <c r="S184" s="179"/>
      <c r="T184" s="179"/>
      <c r="U184" s="1976"/>
      <c r="V184" s="178"/>
      <c r="W184" s="179"/>
      <c r="X184" s="178"/>
      <c r="Y184" s="179"/>
      <c r="Z184" s="179"/>
      <c r="AA184" s="178"/>
      <c r="AB184" s="178"/>
      <c r="AC184" s="179"/>
    </row>
    <row r="185">
      <c r="B185" s="179"/>
      <c r="D185" s="179"/>
      <c r="E185" s="179"/>
      <c r="F185" s="179"/>
      <c r="G185" s="179"/>
      <c r="H185" s="179"/>
      <c r="I185" s="179"/>
      <c r="J185" s="178"/>
      <c r="K185" s="179"/>
      <c r="L185" s="179"/>
      <c r="M185" s="179"/>
      <c r="N185" s="179"/>
      <c r="O185" s="179"/>
      <c r="P185" s="179"/>
      <c r="Q185" s="179"/>
      <c r="R185" s="179"/>
      <c r="S185" s="179"/>
      <c r="T185" s="179"/>
      <c r="U185" s="1976"/>
      <c r="V185" s="178"/>
      <c r="W185" s="179"/>
      <c r="X185" s="178"/>
      <c r="Y185" s="179"/>
      <c r="Z185" s="179"/>
      <c r="AA185" s="178"/>
      <c r="AB185" s="178"/>
      <c r="AC185" s="179"/>
    </row>
    <row r="186">
      <c r="B186" s="179"/>
      <c r="D186" s="179"/>
      <c r="E186" s="179"/>
      <c r="F186" s="179"/>
      <c r="G186" s="179"/>
      <c r="H186" s="179"/>
      <c r="I186" s="179"/>
      <c r="J186" s="178"/>
      <c r="K186" s="179"/>
      <c r="L186" s="179"/>
      <c r="M186" s="179"/>
      <c r="N186" s="179"/>
      <c r="O186" s="179"/>
      <c r="P186" s="179"/>
      <c r="Q186" s="179"/>
      <c r="R186" s="179"/>
      <c r="S186" s="179"/>
      <c r="T186" s="179"/>
      <c r="U186" s="1976"/>
      <c r="V186" s="178"/>
      <c r="W186" s="179"/>
      <c r="X186" s="178"/>
      <c r="Y186" s="179"/>
      <c r="Z186" s="179"/>
      <c r="AA186" s="178"/>
      <c r="AB186" s="178"/>
      <c r="AC186" s="179"/>
    </row>
    <row r="187">
      <c r="B187" s="179"/>
      <c r="D187" s="179"/>
      <c r="E187" s="179"/>
      <c r="F187" s="179"/>
      <c r="G187" s="179"/>
      <c r="H187" s="179"/>
      <c r="I187" s="179"/>
      <c r="J187" s="178"/>
      <c r="K187" s="179"/>
      <c r="L187" s="179"/>
      <c r="M187" s="179"/>
      <c r="N187" s="179"/>
      <c r="O187" s="179"/>
      <c r="P187" s="179"/>
      <c r="Q187" s="179"/>
      <c r="R187" s="179"/>
      <c r="S187" s="179"/>
      <c r="T187" s="179"/>
      <c r="U187" s="1976"/>
      <c r="V187" s="178"/>
      <c r="W187" s="179"/>
      <c r="X187" s="178"/>
      <c r="Y187" s="179"/>
      <c r="Z187" s="179"/>
      <c r="AA187" s="178"/>
      <c r="AB187" s="178"/>
      <c r="AC187" s="179"/>
    </row>
    <row r="188">
      <c r="B188" s="179"/>
      <c r="D188" s="179"/>
      <c r="E188" s="179"/>
      <c r="F188" s="179"/>
      <c r="G188" s="179"/>
      <c r="H188" s="179"/>
      <c r="I188" s="179"/>
      <c r="J188" s="178"/>
      <c r="K188" s="179"/>
      <c r="L188" s="179"/>
      <c r="M188" s="179"/>
      <c r="N188" s="179"/>
      <c r="O188" s="179"/>
      <c r="P188" s="179"/>
      <c r="Q188" s="179"/>
      <c r="R188" s="179"/>
      <c r="S188" s="179"/>
      <c r="T188" s="179"/>
      <c r="U188" s="1976"/>
      <c r="V188" s="178"/>
      <c r="W188" s="179"/>
      <c r="X188" s="178"/>
      <c r="Y188" s="179"/>
      <c r="Z188" s="179"/>
      <c r="AA188" s="178"/>
      <c r="AB188" s="178"/>
      <c r="AC188" s="179"/>
    </row>
    <row r="189">
      <c r="B189" s="179"/>
      <c r="D189" s="179"/>
      <c r="E189" s="179"/>
      <c r="F189" s="179"/>
      <c r="G189" s="179"/>
      <c r="H189" s="179"/>
      <c r="I189" s="179"/>
      <c r="J189" s="178"/>
      <c r="K189" s="179"/>
      <c r="L189" s="179"/>
      <c r="M189" s="179"/>
      <c r="N189" s="179"/>
      <c r="O189" s="179"/>
      <c r="P189" s="179"/>
      <c r="Q189" s="179"/>
      <c r="R189" s="179"/>
      <c r="S189" s="179"/>
      <c r="T189" s="179"/>
      <c r="U189" s="1976"/>
      <c r="V189" s="178"/>
      <c r="W189" s="179"/>
      <c r="X189" s="178"/>
      <c r="Y189" s="179"/>
      <c r="Z189" s="179"/>
      <c r="AA189" s="178"/>
      <c r="AB189" s="178"/>
      <c r="AC189" s="179"/>
    </row>
    <row r="190">
      <c r="B190" s="179"/>
      <c r="D190" s="179"/>
      <c r="E190" s="179"/>
      <c r="F190" s="179"/>
      <c r="G190" s="179"/>
      <c r="H190" s="179"/>
      <c r="I190" s="179"/>
      <c r="J190" s="178"/>
      <c r="K190" s="179"/>
      <c r="L190" s="179"/>
      <c r="M190" s="179"/>
      <c r="N190" s="179"/>
      <c r="O190" s="179"/>
      <c r="P190" s="179"/>
      <c r="Q190" s="179"/>
      <c r="R190" s="179"/>
      <c r="S190" s="179"/>
      <c r="T190" s="179"/>
      <c r="U190" s="1976"/>
      <c r="V190" s="178"/>
      <c r="W190" s="179"/>
      <c r="X190" s="178"/>
      <c r="Y190" s="179"/>
      <c r="Z190" s="179"/>
      <c r="AA190" s="178"/>
      <c r="AB190" s="178"/>
      <c r="AC190" s="179"/>
    </row>
    <row r="191">
      <c r="B191" s="179"/>
      <c r="D191" s="179"/>
      <c r="E191" s="179"/>
      <c r="F191" s="179"/>
      <c r="G191" s="179"/>
      <c r="H191" s="179"/>
      <c r="I191" s="179"/>
      <c r="J191" s="178"/>
      <c r="K191" s="179"/>
      <c r="L191" s="179"/>
      <c r="M191" s="179"/>
      <c r="N191" s="179"/>
      <c r="O191" s="179"/>
      <c r="P191" s="179"/>
      <c r="Q191" s="179"/>
      <c r="R191" s="179"/>
      <c r="S191" s="179"/>
      <c r="T191" s="179"/>
      <c r="U191" s="1976"/>
      <c r="V191" s="178"/>
      <c r="W191" s="179"/>
      <c r="X191" s="178"/>
      <c r="Y191" s="179"/>
      <c r="Z191" s="179"/>
      <c r="AA191" s="178"/>
      <c r="AB191" s="178"/>
      <c r="AC191" s="179"/>
    </row>
    <row r="192">
      <c r="B192" s="179"/>
      <c r="D192" s="179"/>
      <c r="E192" s="179"/>
      <c r="F192" s="179"/>
      <c r="G192" s="179"/>
      <c r="H192" s="179"/>
      <c r="I192" s="179"/>
      <c r="J192" s="178"/>
      <c r="K192" s="179"/>
      <c r="L192" s="179"/>
      <c r="M192" s="179"/>
      <c r="N192" s="179"/>
      <c r="O192" s="179"/>
      <c r="P192" s="179"/>
      <c r="Q192" s="179"/>
      <c r="R192" s="179"/>
      <c r="S192" s="179"/>
      <c r="T192" s="179"/>
      <c r="U192" s="1976"/>
      <c r="V192" s="178"/>
      <c r="W192" s="179"/>
      <c r="X192" s="178"/>
      <c r="Y192" s="179"/>
      <c r="Z192" s="179"/>
      <c r="AA192" s="178"/>
      <c r="AB192" s="178"/>
      <c r="AC192" s="179"/>
    </row>
    <row r="193">
      <c r="B193" s="179"/>
      <c r="D193" s="179"/>
      <c r="E193" s="179"/>
      <c r="F193" s="179"/>
      <c r="G193" s="179"/>
      <c r="H193" s="179"/>
      <c r="I193" s="179"/>
      <c r="J193" s="178"/>
      <c r="K193" s="179"/>
      <c r="L193" s="179"/>
      <c r="M193" s="179"/>
      <c r="N193" s="179"/>
      <c r="O193" s="179"/>
      <c r="P193" s="179"/>
      <c r="Q193" s="179"/>
      <c r="R193" s="179"/>
      <c r="S193" s="179"/>
      <c r="T193" s="179"/>
      <c r="U193" s="1976"/>
      <c r="V193" s="178"/>
      <c r="W193" s="179"/>
      <c r="X193" s="178"/>
      <c r="Y193" s="179"/>
      <c r="Z193" s="179"/>
      <c r="AA193" s="178"/>
      <c r="AB193" s="178"/>
      <c r="AC193" s="179"/>
    </row>
    <row r="194">
      <c r="B194" s="179"/>
      <c r="D194" s="179"/>
      <c r="E194" s="179"/>
      <c r="F194" s="179"/>
      <c r="G194" s="179"/>
      <c r="H194" s="179"/>
      <c r="I194" s="179"/>
      <c r="J194" s="178"/>
      <c r="K194" s="179"/>
      <c r="L194" s="179"/>
      <c r="M194" s="179"/>
      <c r="N194" s="179"/>
      <c r="O194" s="179"/>
      <c r="P194" s="179"/>
      <c r="Q194" s="179"/>
      <c r="R194" s="179"/>
      <c r="S194" s="179"/>
      <c r="T194" s="179"/>
      <c r="U194" s="1976"/>
      <c r="V194" s="178"/>
      <c r="W194" s="179"/>
      <c r="X194" s="178"/>
      <c r="Y194" s="179"/>
      <c r="Z194" s="179"/>
      <c r="AA194" s="178"/>
      <c r="AB194" s="178"/>
      <c r="AC194" s="179"/>
    </row>
    <row r="195">
      <c r="B195" s="179"/>
      <c r="D195" s="179"/>
      <c r="E195" s="179"/>
      <c r="F195" s="179"/>
      <c r="G195" s="179"/>
      <c r="H195" s="179"/>
      <c r="I195" s="179"/>
      <c r="J195" s="178"/>
      <c r="K195" s="179"/>
      <c r="L195" s="179"/>
      <c r="M195" s="179"/>
      <c r="N195" s="179"/>
      <c r="O195" s="179"/>
      <c r="P195" s="179"/>
      <c r="Q195" s="179"/>
      <c r="R195" s="179"/>
      <c r="S195" s="179"/>
      <c r="T195" s="179"/>
      <c r="U195" s="1976"/>
      <c r="V195" s="178"/>
      <c r="W195" s="179"/>
      <c r="X195" s="178"/>
      <c r="Y195" s="179"/>
      <c r="Z195" s="179"/>
      <c r="AA195" s="178"/>
      <c r="AB195" s="178"/>
      <c r="AC195" s="179"/>
    </row>
    <row r="196">
      <c r="B196" s="179"/>
      <c r="D196" s="179"/>
      <c r="E196" s="179"/>
      <c r="F196" s="179"/>
      <c r="G196" s="179"/>
      <c r="H196" s="179"/>
      <c r="I196" s="179"/>
      <c r="J196" s="178"/>
      <c r="K196" s="179"/>
      <c r="L196" s="179"/>
      <c r="M196" s="179"/>
      <c r="N196" s="179"/>
      <c r="O196" s="179"/>
      <c r="P196" s="179"/>
      <c r="Q196" s="179"/>
      <c r="R196" s="179"/>
      <c r="S196" s="179"/>
      <c r="T196" s="179"/>
      <c r="U196" s="1976"/>
      <c r="V196" s="178"/>
      <c r="W196" s="179"/>
      <c r="X196" s="178"/>
      <c r="Y196" s="179"/>
      <c r="Z196" s="179"/>
      <c r="AA196" s="178"/>
      <c r="AB196" s="178"/>
      <c r="AC196" s="179"/>
    </row>
    <row r="197">
      <c r="B197" s="179"/>
      <c r="D197" s="179"/>
      <c r="E197" s="179"/>
      <c r="F197" s="179"/>
      <c r="G197" s="179"/>
      <c r="H197" s="179"/>
      <c r="I197" s="179"/>
      <c r="J197" s="178"/>
      <c r="K197" s="179"/>
      <c r="L197" s="179"/>
      <c r="M197" s="179"/>
      <c r="N197" s="179"/>
      <c r="O197" s="179"/>
      <c r="P197" s="179"/>
      <c r="Q197" s="179"/>
      <c r="R197" s="179"/>
      <c r="S197" s="179"/>
      <c r="T197" s="179"/>
      <c r="U197" s="1976"/>
      <c r="V197" s="178"/>
      <c r="W197" s="179"/>
      <c r="X197" s="178"/>
      <c r="Y197" s="179"/>
      <c r="Z197" s="179"/>
      <c r="AA197" s="178"/>
      <c r="AB197" s="178"/>
      <c r="AC197" s="179"/>
    </row>
    <row r="198">
      <c r="B198" s="179"/>
      <c r="D198" s="179"/>
      <c r="E198" s="179"/>
      <c r="F198" s="179"/>
      <c r="G198" s="179"/>
      <c r="H198" s="179"/>
      <c r="I198" s="179"/>
      <c r="J198" s="178"/>
      <c r="K198" s="179"/>
      <c r="L198" s="179"/>
      <c r="M198" s="179"/>
      <c r="N198" s="179"/>
      <c r="O198" s="179"/>
      <c r="P198" s="179"/>
      <c r="Q198" s="179"/>
      <c r="R198" s="179"/>
      <c r="S198" s="179"/>
      <c r="T198" s="179"/>
      <c r="U198" s="1976"/>
      <c r="V198" s="178"/>
      <c r="W198" s="179"/>
      <c r="X198" s="178"/>
      <c r="Y198" s="179"/>
      <c r="Z198" s="179"/>
      <c r="AA198" s="178"/>
      <c r="AB198" s="178"/>
      <c r="AC198" s="179"/>
    </row>
    <row r="199">
      <c r="B199" s="179"/>
      <c r="D199" s="179"/>
      <c r="E199" s="179"/>
      <c r="F199" s="179"/>
      <c r="G199" s="179"/>
      <c r="H199" s="179"/>
      <c r="I199" s="179"/>
      <c r="J199" s="178"/>
      <c r="K199" s="179"/>
      <c r="L199" s="179"/>
      <c r="M199" s="179"/>
      <c r="N199" s="179"/>
      <c r="O199" s="179"/>
      <c r="P199" s="179"/>
      <c r="Q199" s="179"/>
      <c r="R199" s="179"/>
      <c r="S199" s="179"/>
      <c r="T199" s="179"/>
      <c r="U199" s="1976"/>
      <c r="V199" s="178"/>
      <c r="W199" s="179"/>
      <c r="X199" s="178"/>
      <c r="Y199" s="179"/>
      <c r="Z199" s="179"/>
      <c r="AA199" s="178"/>
      <c r="AB199" s="178"/>
      <c r="AC199" s="179"/>
    </row>
    <row r="200">
      <c r="B200" s="179"/>
      <c r="D200" s="179"/>
      <c r="E200" s="179"/>
      <c r="F200" s="179"/>
      <c r="G200" s="179"/>
      <c r="H200" s="179"/>
      <c r="I200" s="179"/>
      <c r="J200" s="178"/>
      <c r="K200" s="179"/>
      <c r="L200" s="179"/>
      <c r="M200" s="179"/>
      <c r="N200" s="179"/>
      <c r="O200" s="179"/>
      <c r="P200" s="179"/>
      <c r="Q200" s="179"/>
      <c r="R200" s="179"/>
      <c r="S200" s="179"/>
      <c r="T200" s="179"/>
      <c r="U200" s="1976"/>
      <c r="V200" s="178"/>
      <c r="W200" s="179"/>
      <c r="X200" s="178"/>
      <c r="Y200" s="179"/>
      <c r="Z200" s="179"/>
      <c r="AA200" s="178"/>
      <c r="AB200" s="178"/>
      <c r="AC200" s="179"/>
    </row>
    <row r="201">
      <c r="B201" s="179"/>
      <c r="D201" s="179"/>
      <c r="E201" s="179"/>
      <c r="F201" s="179"/>
      <c r="G201" s="179"/>
      <c r="H201" s="179"/>
      <c r="I201" s="179"/>
      <c r="J201" s="178"/>
      <c r="K201" s="179"/>
      <c r="L201" s="179"/>
      <c r="M201" s="179"/>
      <c r="N201" s="179"/>
      <c r="O201" s="179"/>
      <c r="P201" s="179"/>
      <c r="Q201" s="179"/>
      <c r="R201" s="179"/>
      <c r="S201" s="179"/>
      <c r="T201" s="179"/>
      <c r="U201" s="1976"/>
      <c r="V201" s="178"/>
      <c r="W201" s="179"/>
      <c r="X201" s="178"/>
      <c r="Y201" s="179"/>
      <c r="Z201" s="179"/>
      <c r="AA201" s="178"/>
      <c r="AB201" s="178"/>
      <c r="AC201" s="179"/>
    </row>
    <row r="202">
      <c r="B202" s="179"/>
      <c r="D202" s="179"/>
      <c r="E202" s="179"/>
      <c r="F202" s="179"/>
      <c r="G202" s="179"/>
      <c r="H202" s="179"/>
      <c r="I202" s="179"/>
      <c r="J202" s="178"/>
      <c r="K202" s="179"/>
      <c r="L202" s="179"/>
      <c r="M202" s="179"/>
      <c r="N202" s="179"/>
      <c r="O202" s="179"/>
      <c r="P202" s="179"/>
      <c r="Q202" s="179"/>
      <c r="R202" s="179"/>
      <c r="S202" s="179"/>
      <c r="T202" s="179"/>
      <c r="U202" s="1976"/>
      <c r="V202" s="178"/>
      <c r="W202" s="179"/>
      <c r="X202" s="178"/>
      <c r="Y202" s="179"/>
      <c r="Z202" s="179"/>
      <c r="AA202" s="178"/>
      <c r="AB202" s="178"/>
      <c r="AC202" s="179"/>
    </row>
    <row r="203">
      <c r="B203" s="179"/>
      <c r="D203" s="179"/>
      <c r="E203" s="179"/>
      <c r="F203" s="179"/>
      <c r="G203" s="179"/>
      <c r="H203" s="179"/>
      <c r="I203" s="179"/>
      <c r="J203" s="178"/>
      <c r="K203" s="179"/>
      <c r="L203" s="179"/>
      <c r="M203" s="179"/>
      <c r="N203" s="179"/>
      <c r="O203" s="179"/>
      <c r="P203" s="179"/>
      <c r="Q203" s="179"/>
      <c r="R203" s="179"/>
      <c r="S203" s="179"/>
      <c r="T203" s="179"/>
      <c r="U203" s="1976"/>
      <c r="V203" s="178"/>
      <c r="W203" s="179"/>
      <c r="X203" s="178"/>
      <c r="Y203" s="179"/>
      <c r="Z203" s="179"/>
      <c r="AA203" s="178"/>
      <c r="AB203" s="178"/>
      <c r="AC203" s="179"/>
    </row>
    <row r="204">
      <c r="B204" s="179"/>
      <c r="D204" s="179"/>
      <c r="E204" s="179"/>
      <c r="F204" s="179"/>
      <c r="G204" s="179"/>
      <c r="H204" s="179"/>
      <c r="I204" s="179"/>
      <c r="J204" s="178"/>
      <c r="K204" s="179"/>
      <c r="L204" s="179"/>
      <c r="M204" s="179"/>
      <c r="N204" s="179"/>
      <c r="O204" s="179"/>
      <c r="P204" s="179"/>
      <c r="Q204" s="179"/>
      <c r="R204" s="179"/>
      <c r="S204" s="179"/>
      <c r="T204" s="179"/>
      <c r="U204" s="1976"/>
      <c r="V204" s="178"/>
      <c r="W204" s="179"/>
      <c r="X204" s="178"/>
      <c r="Y204" s="179"/>
      <c r="Z204" s="179"/>
      <c r="AA204" s="178"/>
      <c r="AB204" s="178"/>
      <c r="AC204" s="179"/>
    </row>
    <row r="205">
      <c r="B205" s="179"/>
      <c r="D205" s="179"/>
      <c r="E205" s="179"/>
      <c r="F205" s="179"/>
      <c r="G205" s="179"/>
      <c r="H205" s="179"/>
      <c r="I205" s="179"/>
      <c r="J205" s="178"/>
      <c r="K205" s="179"/>
      <c r="L205" s="179"/>
      <c r="M205" s="179"/>
      <c r="N205" s="179"/>
      <c r="O205" s="179"/>
      <c r="P205" s="179"/>
      <c r="Q205" s="179"/>
      <c r="R205" s="179"/>
      <c r="S205" s="179"/>
      <c r="T205" s="179"/>
      <c r="U205" s="1976"/>
      <c r="V205" s="178"/>
      <c r="W205" s="179"/>
      <c r="X205" s="178"/>
      <c r="Y205" s="179"/>
      <c r="Z205" s="179"/>
      <c r="AA205" s="178"/>
      <c r="AB205" s="178"/>
      <c r="AC205" s="179"/>
    </row>
    <row r="206">
      <c r="B206" s="179"/>
      <c r="D206" s="179"/>
      <c r="E206" s="179"/>
      <c r="F206" s="179"/>
      <c r="G206" s="179"/>
      <c r="H206" s="179"/>
      <c r="I206" s="179"/>
      <c r="J206" s="178"/>
      <c r="K206" s="179"/>
      <c r="L206" s="179"/>
      <c r="M206" s="179"/>
      <c r="N206" s="179"/>
      <c r="O206" s="179"/>
      <c r="P206" s="179"/>
      <c r="Q206" s="179"/>
      <c r="R206" s="179"/>
      <c r="S206" s="179"/>
      <c r="T206" s="179"/>
      <c r="U206" s="1976"/>
      <c r="V206" s="178"/>
      <c r="W206" s="179"/>
      <c r="X206" s="178"/>
      <c r="Y206" s="179"/>
      <c r="Z206" s="179"/>
      <c r="AA206" s="178"/>
      <c r="AB206" s="178"/>
      <c r="AC206" s="179"/>
    </row>
    <row r="207">
      <c r="B207" s="179"/>
      <c r="D207" s="179"/>
      <c r="E207" s="179"/>
      <c r="F207" s="179"/>
      <c r="G207" s="179"/>
      <c r="H207" s="179"/>
      <c r="I207" s="179"/>
      <c r="J207" s="178"/>
      <c r="K207" s="179"/>
      <c r="L207" s="179"/>
      <c r="M207" s="179"/>
      <c r="N207" s="179"/>
      <c r="O207" s="179"/>
      <c r="P207" s="179"/>
      <c r="Q207" s="179"/>
      <c r="R207" s="179"/>
      <c r="S207" s="179"/>
      <c r="T207" s="179"/>
      <c r="U207" s="1976"/>
      <c r="V207" s="178"/>
      <c r="W207" s="179"/>
      <c r="X207" s="178"/>
      <c r="Y207" s="179"/>
      <c r="Z207" s="179"/>
      <c r="AA207" s="178"/>
      <c r="AB207" s="178"/>
      <c r="AC207" s="179"/>
    </row>
    <row r="208">
      <c r="B208" s="179"/>
      <c r="D208" s="179"/>
      <c r="E208" s="179"/>
      <c r="F208" s="179"/>
      <c r="G208" s="179"/>
      <c r="H208" s="179"/>
      <c r="I208" s="179"/>
      <c r="J208" s="178"/>
      <c r="K208" s="179"/>
      <c r="L208" s="179"/>
      <c r="M208" s="179"/>
      <c r="N208" s="179"/>
      <c r="O208" s="179"/>
      <c r="P208" s="179"/>
      <c r="Q208" s="179"/>
      <c r="R208" s="179"/>
      <c r="S208" s="179"/>
      <c r="T208" s="179"/>
      <c r="U208" s="1976"/>
      <c r="V208" s="178"/>
      <c r="W208" s="179"/>
      <c r="X208" s="178"/>
      <c r="Y208" s="179"/>
      <c r="Z208" s="179"/>
      <c r="AA208" s="178"/>
      <c r="AB208" s="178"/>
      <c r="AC208" s="179"/>
    </row>
    <row r="209">
      <c r="B209" s="179"/>
      <c r="D209" s="179"/>
      <c r="E209" s="179"/>
      <c r="F209" s="179"/>
      <c r="G209" s="179"/>
      <c r="H209" s="179"/>
      <c r="I209" s="179"/>
      <c r="J209" s="178"/>
      <c r="K209" s="179"/>
      <c r="L209" s="179"/>
      <c r="M209" s="179"/>
      <c r="N209" s="179"/>
      <c r="O209" s="179"/>
      <c r="P209" s="179"/>
      <c r="Q209" s="179"/>
      <c r="R209" s="179"/>
      <c r="S209" s="179"/>
      <c r="T209" s="179"/>
      <c r="U209" s="1976"/>
      <c r="V209" s="178"/>
      <c r="W209" s="179"/>
      <c r="X209" s="178"/>
      <c r="Y209" s="179"/>
      <c r="Z209" s="179"/>
      <c r="AA209" s="178"/>
      <c r="AB209" s="178"/>
      <c r="AC209" s="179"/>
    </row>
    <row r="210">
      <c r="B210" s="179"/>
      <c r="D210" s="179"/>
      <c r="E210" s="179"/>
      <c r="F210" s="179"/>
      <c r="G210" s="179"/>
      <c r="H210" s="179"/>
      <c r="I210" s="179"/>
      <c r="J210" s="178"/>
      <c r="K210" s="179"/>
      <c r="L210" s="179"/>
      <c r="M210" s="179"/>
      <c r="N210" s="179"/>
      <c r="O210" s="179"/>
      <c r="P210" s="179"/>
      <c r="Q210" s="179"/>
      <c r="R210" s="179"/>
      <c r="S210" s="179"/>
      <c r="T210" s="179"/>
      <c r="U210" s="1976"/>
      <c r="V210" s="178"/>
      <c r="W210" s="179"/>
      <c r="X210" s="178"/>
      <c r="Y210" s="179"/>
      <c r="Z210" s="179"/>
      <c r="AA210" s="178"/>
      <c r="AB210" s="178"/>
      <c r="AC210" s="179"/>
    </row>
    <row r="211">
      <c r="B211" s="179"/>
      <c r="D211" s="179"/>
      <c r="E211" s="179"/>
      <c r="F211" s="179"/>
      <c r="G211" s="179"/>
      <c r="H211" s="179"/>
      <c r="I211" s="179"/>
      <c r="J211" s="178"/>
      <c r="K211" s="179"/>
      <c r="L211" s="179"/>
      <c r="M211" s="179"/>
      <c r="N211" s="179"/>
      <c r="O211" s="179"/>
      <c r="P211" s="179"/>
      <c r="Q211" s="179"/>
      <c r="R211" s="179"/>
      <c r="S211" s="179"/>
      <c r="T211" s="179"/>
      <c r="U211" s="1976"/>
      <c r="V211" s="178"/>
      <c r="W211" s="179"/>
      <c r="X211" s="178"/>
      <c r="Y211" s="179"/>
      <c r="Z211" s="179"/>
      <c r="AA211" s="178"/>
      <c r="AB211" s="178"/>
      <c r="AC211" s="179"/>
    </row>
    <row r="212">
      <c r="B212" s="179"/>
      <c r="D212" s="179"/>
      <c r="E212" s="179"/>
      <c r="F212" s="179"/>
      <c r="G212" s="179"/>
      <c r="H212" s="179"/>
      <c r="I212" s="179"/>
      <c r="J212" s="178"/>
      <c r="K212" s="179"/>
      <c r="L212" s="179"/>
      <c r="M212" s="179"/>
      <c r="N212" s="179"/>
      <c r="O212" s="179"/>
      <c r="P212" s="179"/>
      <c r="Q212" s="179"/>
      <c r="R212" s="179"/>
      <c r="S212" s="179"/>
      <c r="T212" s="179"/>
      <c r="U212" s="1976"/>
      <c r="V212" s="178"/>
      <c r="W212" s="179"/>
      <c r="X212" s="178"/>
      <c r="Y212" s="179"/>
      <c r="Z212" s="179"/>
      <c r="AA212" s="178"/>
      <c r="AB212" s="178"/>
      <c r="AC212" s="179"/>
    </row>
    <row r="213">
      <c r="B213" s="179"/>
      <c r="D213" s="179"/>
      <c r="E213" s="179"/>
      <c r="F213" s="179"/>
      <c r="G213" s="179"/>
      <c r="H213" s="179"/>
      <c r="I213" s="179"/>
      <c r="J213" s="178"/>
      <c r="K213" s="179"/>
      <c r="L213" s="179"/>
      <c r="M213" s="179"/>
      <c r="N213" s="179"/>
      <c r="O213" s="179"/>
      <c r="P213" s="179"/>
      <c r="Q213" s="179"/>
      <c r="R213" s="179"/>
      <c r="S213" s="179"/>
      <c r="T213" s="179"/>
      <c r="U213" s="1976"/>
      <c r="V213" s="178"/>
      <c r="W213" s="179"/>
      <c r="X213" s="178"/>
      <c r="Y213" s="179"/>
      <c r="Z213" s="179"/>
      <c r="AA213" s="178"/>
      <c r="AB213" s="178"/>
      <c r="AC213" s="179"/>
    </row>
    <row r="214">
      <c r="B214" s="179"/>
      <c r="D214" s="179"/>
      <c r="E214" s="179"/>
      <c r="F214" s="179"/>
      <c r="G214" s="179"/>
      <c r="H214" s="179"/>
      <c r="I214" s="179"/>
      <c r="J214" s="178"/>
      <c r="K214" s="179"/>
      <c r="L214" s="179"/>
      <c r="M214" s="179"/>
      <c r="N214" s="179"/>
      <c r="O214" s="179"/>
      <c r="P214" s="179"/>
      <c r="Q214" s="179"/>
      <c r="R214" s="179"/>
      <c r="S214" s="179"/>
      <c r="T214" s="179"/>
      <c r="U214" s="1976"/>
      <c r="V214" s="178"/>
      <c r="W214" s="179"/>
      <c r="X214" s="178"/>
      <c r="Y214" s="179"/>
      <c r="Z214" s="179"/>
      <c r="AA214" s="178"/>
      <c r="AB214" s="178"/>
      <c r="AC214" s="179"/>
    </row>
    <row r="215">
      <c r="B215" s="179"/>
      <c r="D215" s="179"/>
      <c r="E215" s="179"/>
      <c r="F215" s="179"/>
      <c r="G215" s="179"/>
      <c r="H215" s="179"/>
      <c r="I215" s="179"/>
      <c r="J215" s="178"/>
      <c r="K215" s="179"/>
      <c r="L215" s="179"/>
      <c r="M215" s="179"/>
      <c r="N215" s="179"/>
      <c r="O215" s="179"/>
      <c r="P215" s="179"/>
      <c r="Q215" s="179"/>
      <c r="R215" s="179"/>
      <c r="S215" s="179"/>
      <c r="T215" s="179"/>
      <c r="U215" s="1976"/>
      <c r="V215" s="178"/>
      <c r="W215" s="179"/>
      <c r="X215" s="178"/>
      <c r="Y215" s="179"/>
      <c r="Z215" s="179"/>
      <c r="AA215" s="178"/>
      <c r="AB215" s="178"/>
      <c r="AC215" s="179"/>
    </row>
    <row r="216">
      <c r="B216" s="179"/>
      <c r="D216" s="179"/>
      <c r="E216" s="179"/>
      <c r="F216" s="179"/>
      <c r="G216" s="179"/>
      <c r="H216" s="179"/>
      <c r="I216" s="179"/>
      <c r="J216" s="178"/>
      <c r="K216" s="179"/>
      <c r="L216" s="179"/>
      <c r="M216" s="179"/>
      <c r="N216" s="179"/>
      <c r="O216" s="179"/>
      <c r="P216" s="179"/>
      <c r="Q216" s="179"/>
      <c r="R216" s="179"/>
      <c r="S216" s="179"/>
      <c r="T216" s="179"/>
      <c r="U216" s="1976"/>
      <c r="V216" s="178"/>
      <c r="W216" s="179"/>
      <c r="X216" s="178"/>
      <c r="Y216" s="179"/>
      <c r="Z216" s="179"/>
      <c r="AA216" s="178"/>
      <c r="AB216" s="178"/>
      <c r="AC216" s="179"/>
    </row>
    <row r="217">
      <c r="B217" s="179"/>
      <c r="D217" s="179"/>
      <c r="E217" s="179"/>
      <c r="F217" s="179"/>
      <c r="G217" s="179"/>
      <c r="H217" s="179"/>
      <c r="I217" s="179"/>
      <c r="J217" s="178"/>
      <c r="K217" s="179"/>
      <c r="L217" s="179"/>
      <c r="M217" s="179"/>
      <c r="N217" s="179"/>
      <c r="O217" s="179"/>
      <c r="P217" s="179"/>
      <c r="Q217" s="179"/>
      <c r="R217" s="179"/>
      <c r="S217" s="179"/>
      <c r="T217" s="179"/>
      <c r="U217" s="1976"/>
      <c r="V217" s="178"/>
      <c r="W217" s="179"/>
      <c r="X217" s="178"/>
      <c r="Y217" s="179"/>
      <c r="Z217" s="179"/>
      <c r="AA217" s="178"/>
      <c r="AB217" s="178"/>
      <c r="AC217" s="179"/>
    </row>
    <row r="218">
      <c r="B218" s="179"/>
      <c r="D218" s="179"/>
      <c r="E218" s="179"/>
      <c r="F218" s="179"/>
      <c r="G218" s="179"/>
      <c r="H218" s="179"/>
      <c r="I218" s="179"/>
      <c r="J218" s="178"/>
      <c r="K218" s="179"/>
      <c r="L218" s="179"/>
      <c r="M218" s="179"/>
      <c r="N218" s="179"/>
      <c r="O218" s="179"/>
      <c r="P218" s="179"/>
      <c r="Q218" s="179"/>
      <c r="R218" s="179"/>
      <c r="S218" s="179"/>
      <c r="T218" s="179"/>
      <c r="U218" s="1976"/>
      <c r="V218" s="178"/>
      <c r="W218" s="179"/>
      <c r="X218" s="178"/>
      <c r="Y218" s="179"/>
      <c r="Z218" s="179"/>
      <c r="AA218" s="178"/>
      <c r="AB218" s="178"/>
      <c r="AC218" s="179"/>
    </row>
    <row r="219">
      <c r="B219" s="179"/>
      <c r="D219" s="179"/>
      <c r="E219" s="179"/>
      <c r="F219" s="179"/>
      <c r="G219" s="179"/>
      <c r="H219" s="179"/>
      <c r="I219" s="179"/>
      <c r="J219" s="178"/>
      <c r="K219" s="179"/>
      <c r="L219" s="179"/>
      <c r="M219" s="179"/>
      <c r="N219" s="179"/>
      <c r="O219" s="179"/>
      <c r="P219" s="179"/>
      <c r="Q219" s="179"/>
      <c r="R219" s="179"/>
      <c r="S219" s="179"/>
      <c r="T219" s="179"/>
      <c r="U219" s="1976"/>
      <c r="V219" s="178"/>
      <c r="W219" s="179"/>
      <c r="X219" s="178"/>
      <c r="Y219" s="179"/>
      <c r="Z219" s="179"/>
      <c r="AA219" s="178"/>
      <c r="AB219" s="178"/>
      <c r="AC219" s="179"/>
    </row>
    <row r="220">
      <c r="B220" s="179"/>
      <c r="D220" s="179"/>
      <c r="E220" s="179"/>
      <c r="F220" s="179"/>
      <c r="G220" s="179"/>
      <c r="H220" s="179"/>
      <c r="I220" s="179"/>
      <c r="J220" s="178"/>
      <c r="K220" s="179"/>
      <c r="L220" s="179"/>
      <c r="M220" s="179"/>
      <c r="N220" s="179"/>
      <c r="O220" s="179"/>
      <c r="P220" s="179"/>
      <c r="Q220" s="179"/>
      <c r="R220" s="179"/>
      <c r="S220" s="179"/>
      <c r="T220" s="179"/>
      <c r="U220" s="1976"/>
      <c r="V220" s="178"/>
      <c r="W220" s="179"/>
      <c r="X220" s="178"/>
      <c r="Y220" s="179"/>
      <c r="Z220" s="179"/>
      <c r="AA220" s="178"/>
      <c r="AB220" s="178"/>
      <c r="AC220" s="179"/>
    </row>
    <row r="221">
      <c r="B221" s="179"/>
      <c r="D221" s="179"/>
      <c r="E221" s="179"/>
      <c r="F221" s="179"/>
      <c r="G221" s="179"/>
      <c r="H221" s="179"/>
      <c r="I221" s="179"/>
      <c r="J221" s="178"/>
      <c r="K221" s="179"/>
      <c r="L221" s="179"/>
      <c r="M221" s="179"/>
      <c r="N221" s="179"/>
      <c r="O221" s="179"/>
      <c r="P221" s="179"/>
      <c r="Q221" s="179"/>
      <c r="R221" s="179"/>
      <c r="S221" s="179"/>
      <c r="T221" s="179"/>
      <c r="U221" s="1976"/>
      <c r="V221" s="178"/>
      <c r="W221" s="179"/>
      <c r="X221" s="178"/>
      <c r="Y221" s="179"/>
      <c r="Z221" s="179"/>
      <c r="AA221" s="178"/>
      <c r="AB221" s="178"/>
      <c r="AC221" s="179"/>
    </row>
    <row r="222">
      <c r="B222" s="179"/>
      <c r="D222" s="179"/>
      <c r="E222" s="179"/>
      <c r="F222" s="179"/>
      <c r="G222" s="179"/>
      <c r="H222" s="179"/>
      <c r="I222" s="179"/>
      <c r="J222" s="178"/>
      <c r="K222" s="179"/>
      <c r="L222" s="179"/>
      <c r="M222" s="179"/>
      <c r="N222" s="179"/>
      <c r="O222" s="179"/>
      <c r="P222" s="179"/>
      <c r="Q222" s="179"/>
      <c r="R222" s="179"/>
      <c r="S222" s="179"/>
      <c r="T222" s="179"/>
      <c r="U222" s="1976"/>
      <c r="V222" s="178"/>
      <c r="W222" s="179"/>
      <c r="X222" s="178"/>
      <c r="Y222" s="179"/>
      <c r="Z222" s="179"/>
      <c r="AA222" s="178"/>
      <c r="AB222" s="178"/>
      <c r="AC222" s="179"/>
    </row>
    <row r="223">
      <c r="B223" s="179"/>
      <c r="D223" s="179"/>
      <c r="E223" s="179"/>
      <c r="F223" s="179"/>
      <c r="G223" s="179"/>
      <c r="H223" s="179"/>
      <c r="I223" s="179"/>
      <c r="J223" s="178"/>
      <c r="K223" s="179"/>
      <c r="L223" s="179"/>
      <c r="M223" s="179"/>
      <c r="N223" s="179"/>
      <c r="O223" s="179"/>
      <c r="P223" s="179"/>
      <c r="Q223" s="179"/>
      <c r="R223" s="179"/>
      <c r="S223" s="179"/>
      <c r="T223" s="179"/>
      <c r="U223" s="1976"/>
      <c r="V223" s="178"/>
      <c r="W223" s="179"/>
      <c r="X223" s="178"/>
      <c r="Y223" s="179"/>
      <c r="Z223" s="179"/>
      <c r="AA223" s="178"/>
      <c r="AB223" s="178"/>
      <c r="AC223" s="179"/>
    </row>
    <row r="224">
      <c r="B224" s="179"/>
      <c r="D224" s="179"/>
      <c r="E224" s="179"/>
      <c r="F224" s="179"/>
      <c r="G224" s="179"/>
      <c r="H224" s="179"/>
      <c r="I224" s="179"/>
      <c r="J224" s="178"/>
      <c r="K224" s="179"/>
      <c r="L224" s="179"/>
      <c r="M224" s="179"/>
      <c r="N224" s="179"/>
      <c r="O224" s="179"/>
      <c r="P224" s="179"/>
      <c r="Q224" s="179"/>
      <c r="R224" s="179"/>
      <c r="S224" s="179"/>
      <c r="T224" s="179"/>
      <c r="U224" s="1976"/>
      <c r="V224" s="178"/>
      <c r="W224" s="179"/>
      <c r="X224" s="178"/>
      <c r="Y224" s="179"/>
      <c r="Z224" s="179"/>
      <c r="AA224" s="178"/>
      <c r="AB224" s="178"/>
      <c r="AC224" s="179"/>
    </row>
    <row r="225">
      <c r="B225" s="179"/>
      <c r="D225" s="179"/>
      <c r="E225" s="179"/>
      <c r="F225" s="179"/>
      <c r="G225" s="179"/>
      <c r="H225" s="179"/>
      <c r="I225" s="179"/>
      <c r="J225" s="178"/>
      <c r="K225" s="179"/>
      <c r="L225" s="179"/>
      <c r="M225" s="179"/>
      <c r="N225" s="179"/>
      <c r="O225" s="179"/>
      <c r="P225" s="179"/>
      <c r="Q225" s="179"/>
      <c r="R225" s="179"/>
      <c r="S225" s="179"/>
      <c r="T225" s="179"/>
      <c r="U225" s="1976"/>
      <c r="V225" s="178"/>
      <c r="W225" s="179"/>
      <c r="X225" s="178"/>
      <c r="Y225" s="179"/>
      <c r="Z225" s="179"/>
      <c r="AA225" s="178"/>
      <c r="AB225" s="178"/>
      <c r="AC225" s="179"/>
    </row>
    <row r="226">
      <c r="B226" s="179"/>
      <c r="D226" s="179"/>
      <c r="E226" s="179"/>
      <c r="F226" s="179"/>
      <c r="G226" s="179"/>
      <c r="H226" s="179"/>
      <c r="I226" s="179"/>
      <c r="J226" s="178"/>
      <c r="K226" s="179"/>
      <c r="L226" s="179"/>
      <c r="M226" s="179"/>
      <c r="N226" s="179"/>
      <c r="O226" s="179"/>
      <c r="P226" s="179"/>
      <c r="Q226" s="179"/>
      <c r="R226" s="179"/>
      <c r="S226" s="179"/>
      <c r="T226" s="179"/>
      <c r="U226" s="1976"/>
      <c r="V226" s="178"/>
      <c r="W226" s="179"/>
      <c r="X226" s="178"/>
      <c r="Y226" s="179"/>
      <c r="Z226" s="179"/>
      <c r="AA226" s="178"/>
      <c r="AB226" s="178"/>
      <c r="AC226" s="179"/>
    </row>
    <row r="227">
      <c r="B227" s="179"/>
      <c r="D227" s="179"/>
      <c r="E227" s="179"/>
      <c r="F227" s="179"/>
      <c r="G227" s="179"/>
      <c r="H227" s="179"/>
      <c r="I227" s="179"/>
      <c r="J227" s="178"/>
      <c r="K227" s="179"/>
      <c r="L227" s="179"/>
      <c r="M227" s="179"/>
      <c r="N227" s="179"/>
      <c r="O227" s="179"/>
      <c r="P227" s="179"/>
      <c r="Q227" s="179"/>
      <c r="R227" s="179"/>
      <c r="S227" s="179"/>
      <c r="T227" s="179"/>
      <c r="U227" s="1976"/>
      <c r="V227" s="178"/>
      <c r="W227" s="179"/>
      <c r="X227" s="178"/>
      <c r="Y227" s="179"/>
      <c r="Z227" s="179"/>
      <c r="AA227" s="178"/>
      <c r="AB227" s="178"/>
      <c r="AC227" s="179"/>
    </row>
    <row r="228">
      <c r="B228" s="179"/>
      <c r="D228" s="179"/>
      <c r="E228" s="179"/>
      <c r="F228" s="179"/>
      <c r="G228" s="179"/>
      <c r="H228" s="179"/>
      <c r="I228" s="179"/>
      <c r="J228" s="178"/>
      <c r="K228" s="179"/>
      <c r="L228" s="179"/>
      <c r="M228" s="179"/>
      <c r="N228" s="179"/>
      <c r="O228" s="179"/>
      <c r="P228" s="179"/>
      <c r="Q228" s="179"/>
      <c r="R228" s="179"/>
      <c r="S228" s="179"/>
      <c r="T228" s="179"/>
      <c r="U228" s="1976"/>
      <c r="V228" s="178"/>
      <c r="W228" s="179"/>
      <c r="X228" s="178"/>
      <c r="Y228" s="179"/>
      <c r="Z228" s="179"/>
      <c r="AA228" s="178"/>
      <c r="AB228" s="178"/>
      <c r="AC228" s="179"/>
    </row>
    <row r="229">
      <c r="B229" s="179"/>
      <c r="D229" s="179"/>
      <c r="E229" s="179"/>
      <c r="F229" s="179"/>
      <c r="G229" s="179"/>
      <c r="H229" s="179"/>
      <c r="I229" s="179"/>
      <c r="J229" s="178"/>
      <c r="K229" s="179"/>
      <c r="L229" s="179"/>
      <c r="M229" s="179"/>
      <c r="N229" s="179"/>
      <c r="O229" s="179"/>
      <c r="P229" s="179"/>
      <c r="Q229" s="179"/>
      <c r="R229" s="179"/>
      <c r="S229" s="179"/>
      <c r="T229" s="179"/>
      <c r="U229" s="1976"/>
      <c r="V229" s="178"/>
      <c r="W229" s="179"/>
      <c r="X229" s="178"/>
      <c r="Y229" s="179"/>
      <c r="Z229" s="179"/>
      <c r="AA229" s="178"/>
      <c r="AB229" s="178"/>
      <c r="AC229" s="179"/>
    </row>
    <row r="230">
      <c r="B230" s="179"/>
      <c r="D230" s="179"/>
      <c r="E230" s="179"/>
      <c r="F230" s="179"/>
      <c r="G230" s="179"/>
      <c r="H230" s="179"/>
      <c r="I230" s="179"/>
      <c r="J230" s="178"/>
      <c r="K230" s="179"/>
      <c r="L230" s="179"/>
      <c r="M230" s="179"/>
      <c r="N230" s="179"/>
      <c r="O230" s="179"/>
      <c r="P230" s="179"/>
      <c r="Q230" s="179"/>
      <c r="R230" s="179"/>
      <c r="S230" s="179"/>
      <c r="T230" s="179"/>
      <c r="U230" s="1976"/>
      <c r="V230" s="178"/>
      <c r="W230" s="179"/>
      <c r="X230" s="178"/>
      <c r="Y230" s="179"/>
      <c r="Z230" s="179"/>
      <c r="AA230" s="178"/>
      <c r="AB230" s="178"/>
      <c r="AC230" s="179"/>
    </row>
    <row r="231">
      <c r="B231" s="179"/>
      <c r="D231" s="179"/>
      <c r="E231" s="179"/>
      <c r="F231" s="179"/>
      <c r="G231" s="179"/>
      <c r="H231" s="179"/>
      <c r="I231" s="179"/>
      <c r="J231" s="178"/>
      <c r="K231" s="179"/>
      <c r="L231" s="179"/>
      <c r="M231" s="179"/>
      <c r="N231" s="179"/>
      <c r="O231" s="179"/>
      <c r="P231" s="179"/>
      <c r="Q231" s="179"/>
      <c r="R231" s="179"/>
      <c r="S231" s="179"/>
      <c r="T231" s="179"/>
      <c r="U231" s="1976"/>
      <c r="V231" s="178"/>
      <c r="W231" s="179"/>
      <c r="X231" s="178"/>
      <c r="Y231" s="179"/>
      <c r="Z231" s="179"/>
      <c r="AA231" s="178"/>
      <c r="AB231" s="178"/>
      <c r="AC231" s="179"/>
    </row>
    <row r="232">
      <c r="B232" s="179"/>
      <c r="D232" s="179"/>
      <c r="E232" s="179"/>
      <c r="F232" s="179"/>
      <c r="G232" s="179"/>
      <c r="H232" s="179"/>
      <c r="I232" s="179"/>
      <c r="J232" s="178"/>
      <c r="K232" s="179"/>
      <c r="L232" s="179"/>
      <c r="M232" s="179"/>
      <c r="N232" s="179"/>
      <c r="O232" s="179"/>
      <c r="P232" s="179"/>
      <c r="Q232" s="179"/>
      <c r="R232" s="179"/>
      <c r="S232" s="179"/>
      <c r="T232" s="179"/>
      <c r="U232" s="1976"/>
      <c r="V232" s="178"/>
      <c r="W232" s="179"/>
      <c r="X232" s="178"/>
      <c r="Y232" s="179"/>
      <c r="Z232" s="179"/>
      <c r="AA232" s="178"/>
      <c r="AB232" s="178"/>
      <c r="AC232" s="179"/>
    </row>
    <row r="233">
      <c r="B233" s="179"/>
      <c r="D233" s="179"/>
      <c r="E233" s="179"/>
      <c r="F233" s="179"/>
      <c r="G233" s="179"/>
      <c r="H233" s="179"/>
      <c r="I233" s="179"/>
      <c r="J233" s="178"/>
      <c r="K233" s="179"/>
      <c r="L233" s="179"/>
      <c r="M233" s="179"/>
      <c r="N233" s="179"/>
      <c r="O233" s="179"/>
      <c r="P233" s="179"/>
      <c r="Q233" s="179"/>
      <c r="R233" s="179"/>
      <c r="S233" s="179"/>
      <c r="T233" s="179"/>
      <c r="U233" s="1976"/>
      <c r="V233" s="178"/>
      <c r="W233" s="179"/>
      <c r="X233" s="178"/>
      <c r="Y233" s="179"/>
      <c r="Z233" s="179"/>
      <c r="AA233" s="178"/>
      <c r="AB233" s="178"/>
      <c r="AC233" s="179"/>
    </row>
    <row r="234">
      <c r="B234" s="179"/>
      <c r="D234" s="179"/>
      <c r="E234" s="179"/>
      <c r="F234" s="179"/>
      <c r="G234" s="179"/>
      <c r="H234" s="179"/>
      <c r="I234" s="179"/>
      <c r="J234" s="178"/>
      <c r="K234" s="179"/>
      <c r="L234" s="179"/>
      <c r="M234" s="179"/>
      <c r="N234" s="179"/>
      <c r="O234" s="179"/>
      <c r="P234" s="179"/>
      <c r="Q234" s="179"/>
      <c r="R234" s="179"/>
      <c r="S234" s="179"/>
      <c r="T234" s="179"/>
      <c r="U234" s="1976"/>
      <c r="V234" s="178"/>
      <c r="W234" s="179"/>
      <c r="X234" s="178"/>
      <c r="Y234" s="179"/>
      <c r="Z234" s="179"/>
      <c r="AA234" s="178"/>
      <c r="AB234" s="178"/>
      <c r="AC234" s="179"/>
    </row>
    <row r="235">
      <c r="B235" s="179"/>
      <c r="D235" s="179"/>
      <c r="E235" s="179"/>
      <c r="F235" s="179"/>
      <c r="G235" s="179"/>
      <c r="H235" s="179"/>
      <c r="I235" s="179"/>
      <c r="J235" s="178"/>
      <c r="K235" s="179"/>
      <c r="L235" s="179"/>
      <c r="M235" s="179"/>
      <c r="N235" s="179"/>
      <c r="O235" s="179"/>
      <c r="P235" s="179"/>
      <c r="Q235" s="179"/>
      <c r="R235" s="179"/>
      <c r="S235" s="179"/>
      <c r="T235" s="179"/>
      <c r="U235" s="1976"/>
      <c r="V235" s="178"/>
      <c r="W235" s="179"/>
      <c r="X235" s="178"/>
      <c r="Y235" s="179"/>
      <c r="Z235" s="179"/>
      <c r="AA235" s="178"/>
      <c r="AB235" s="178"/>
      <c r="AC235" s="179"/>
    </row>
    <row r="236">
      <c r="B236" s="179"/>
      <c r="D236" s="179"/>
      <c r="E236" s="179"/>
      <c r="F236" s="179"/>
      <c r="G236" s="179"/>
      <c r="H236" s="179"/>
      <c r="I236" s="179"/>
      <c r="J236" s="178"/>
      <c r="K236" s="179"/>
      <c r="L236" s="179"/>
      <c r="M236" s="179"/>
      <c r="N236" s="179"/>
      <c r="O236" s="179"/>
      <c r="P236" s="179"/>
      <c r="Q236" s="179"/>
      <c r="R236" s="179"/>
      <c r="S236" s="179"/>
      <c r="T236" s="179"/>
      <c r="U236" s="1976"/>
      <c r="V236" s="178"/>
      <c r="W236" s="179"/>
      <c r="X236" s="178"/>
      <c r="Y236" s="179"/>
      <c r="Z236" s="179"/>
      <c r="AA236" s="178"/>
      <c r="AB236" s="178"/>
      <c r="AC236" s="179"/>
    </row>
    <row r="237">
      <c r="B237" s="179"/>
      <c r="D237" s="179"/>
      <c r="E237" s="179"/>
      <c r="F237" s="179"/>
      <c r="G237" s="179"/>
      <c r="H237" s="179"/>
      <c r="I237" s="179"/>
      <c r="J237" s="178"/>
      <c r="K237" s="179"/>
      <c r="L237" s="179"/>
      <c r="M237" s="179"/>
      <c r="N237" s="179"/>
      <c r="O237" s="179"/>
      <c r="P237" s="179"/>
      <c r="Q237" s="179"/>
      <c r="R237" s="179"/>
      <c r="S237" s="179"/>
      <c r="T237" s="179"/>
      <c r="U237" s="1976"/>
      <c r="V237" s="178"/>
      <c r="W237" s="179"/>
      <c r="X237" s="178"/>
      <c r="Y237" s="179"/>
      <c r="Z237" s="179"/>
      <c r="AA237" s="178"/>
      <c r="AB237" s="178"/>
      <c r="AC237" s="179"/>
    </row>
    <row r="238">
      <c r="B238" s="179"/>
      <c r="D238" s="179"/>
      <c r="E238" s="179"/>
      <c r="F238" s="179"/>
      <c r="G238" s="179"/>
      <c r="H238" s="179"/>
      <c r="I238" s="179"/>
      <c r="J238" s="178"/>
      <c r="K238" s="179"/>
      <c r="L238" s="179"/>
      <c r="M238" s="179"/>
      <c r="N238" s="179"/>
      <c r="O238" s="179"/>
      <c r="P238" s="179"/>
      <c r="Q238" s="179"/>
      <c r="R238" s="179"/>
      <c r="S238" s="179"/>
      <c r="T238" s="179"/>
      <c r="U238" s="1976"/>
      <c r="V238" s="178"/>
      <c r="W238" s="179"/>
      <c r="X238" s="178"/>
      <c r="Y238" s="179"/>
      <c r="Z238" s="179"/>
      <c r="AA238" s="178"/>
      <c r="AB238" s="178"/>
      <c r="AC238" s="179"/>
    </row>
    <row r="239">
      <c r="B239" s="179"/>
      <c r="D239" s="179"/>
      <c r="E239" s="179"/>
      <c r="F239" s="179"/>
      <c r="G239" s="179"/>
      <c r="H239" s="179"/>
      <c r="I239" s="179"/>
      <c r="J239" s="178"/>
      <c r="K239" s="179"/>
      <c r="L239" s="179"/>
      <c r="M239" s="179"/>
      <c r="N239" s="179"/>
      <c r="O239" s="179"/>
      <c r="P239" s="179"/>
      <c r="Q239" s="179"/>
      <c r="R239" s="179"/>
      <c r="S239" s="179"/>
      <c r="T239" s="179"/>
      <c r="U239" s="1976"/>
      <c r="V239" s="178"/>
      <c r="W239" s="179"/>
      <c r="X239" s="178"/>
      <c r="Y239" s="179"/>
      <c r="Z239" s="179"/>
      <c r="AA239" s="178"/>
      <c r="AB239" s="178"/>
      <c r="AC239" s="179"/>
    </row>
    <row r="240">
      <c r="B240" s="179"/>
      <c r="D240" s="179"/>
      <c r="E240" s="179"/>
      <c r="F240" s="179"/>
      <c r="G240" s="179"/>
      <c r="H240" s="179"/>
      <c r="I240" s="179"/>
      <c r="J240" s="178"/>
      <c r="K240" s="179"/>
      <c r="L240" s="179"/>
      <c r="M240" s="179"/>
      <c r="N240" s="179"/>
      <c r="O240" s="179"/>
      <c r="P240" s="179"/>
      <c r="Q240" s="179"/>
      <c r="R240" s="179"/>
      <c r="S240" s="179"/>
      <c r="T240" s="179"/>
      <c r="U240" s="1976"/>
      <c r="V240" s="178"/>
      <c r="W240" s="179"/>
      <c r="X240" s="178"/>
      <c r="Y240" s="179"/>
      <c r="Z240" s="179"/>
      <c r="AA240" s="178"/>
      <c r="AB240" s="178"/>
      <c r="AC240" s="179"/>
    </row>
    <row r="241">
      <c r="B241" s="179"/>
      <c r="D241" s="179"/>
      <c r="E241" s="179"/>
      <c r="F241" s="179"/>
      <c r="G241" s="179"/>
      <c r="H241" s="179"/>
      <c r="I241" s="179"/>
      <c r="J241" s="178"/>
      <c r="K241" s="179"/>
      <c r="L241" s="179"/>
      <c r="M241" s="179"/>
      <c r="N241" s="179"/>
      <c r="O241" s="179"/>
      <c r="P241" s="179"/>
      <c r="Q241" s="179"/>
      <c r="R241" s="179"/>
      <c r="S241" s="179"/>
      <c r="T241" s="179"/>
      <c r="U241" s="1976"/>
      <c r="V241" s="178"/>
      <c r="W241" s="179"/>
      <c r="X241" s="178"/>
      <c r="Y241" s="179"/>
      <c r="Z241" s="179"/>
      <c r="AA241" s="178"/>
      <c r="AB241" s="178"/>
      <c r="AC241" s="179"/>
    </row>
    <row r="242">
      <c r="B242" s="179"/>
      <c r="D242" s="179"/>
      <c r="E242" s="179"/>
      <c r="F242" s="179"/>
      <c r="G242" s="179"/>
      <c r="H242" s="179"/>
      <c r="I242" s="179"/>
      <c r="J242" s="178"/>
      <c r="K242" s="179"/>
      <c r="L242" s="179"/>
      <c r="M242" s="179"/>
      <c r="N242" s="179"/>
      <c r="O242" s="179"/>
      <c r="P242" s="179"/>
      <c r="Q242" s="179"/>
      <c r="R242" s="179"/>
      <c r="S242" s="179"/>
      <c r="T242" s="179"/>
      <c r="U242" s="1976"/>
      <c r="V242" s="178"/>
      <c r="W242" s="179"/>
      <c r="X242" s="178"/>
      <c r="Y242" s="179"/>
      <c r="Z242" s="179"/>
      <c r="AA242" s="178"/>
      <c r="AB242" s="178"/>
      <c r="AC242" s="179"/>
    </row>
    <row r="243">
      <c r="B243" s="179"/>
      <c r="D243" s="179"/>
      <c r="E243" s="179"/>
      <c r="F243" s="179"/>
      <c r="G243" s="179"/>
      <c r="H243" s="179"/>
      <c r="I243" s="179"/>
      <c r="J243" s="178"/>
      <c r="K243" s="179"/>
      <c r="L243" s="179"/>
      <c r="M243" s="179"/>
      <c r="N243" s="179"/>
      <c r="O243" s="179"/>
      <c r="P243" s="179"/>
      <c r="Q243" s="179"/>
      <c r="R243" s="179"/>
      <c r="S243" s="179"/>
      <c r="T243" s="179"/>
      <c r="U243" s="1976"/>
      <c r="V243" s="178"/>
      <c r="W243" s="179"/>
      <c r="X243" s="178"/>
      <c r="Y243" s="179"/>
      <c r="Z243" s="179"/>
      <c r="AA243" s="178"/>
      <c r="AB243" s="178"/>
      <c r="AC243" s="179"/>
    </row>
    <row r="244">
      <c r="B244" s="179"/>
      <c r="D244" s="179"/>
      <c r="E244" s="179"/>
      <c r="F244" s="179"/>
      <c r="G244" s="179"/>
      <c r="H244" s="179"/>
      <c r="I244" s="179"/>
      <c r="J244" s="178"/>
      <c r="K244" s="179"/>
      <c r="L244" s="179"/>
      <c r="M244" s="179"/>
      <c r="N244" s="179"/>
      <c r="O244" s="179"/>
      <c r="P244" s="179"/>
      <c r="Q244" s="179"/>
      <c r="R244" s="179"/>
      <c r="S244" s="179"/>
      <c r="T244" s="179"/>
      <c r="U244" s="1976"/>
      <c r="V244" s="178"/>
      <c r="W244" s="179"/>
      <c r="X244" s="178"/>
      <c r="Y244" s="179"/>
      <c r="Z244" s="179"/>
      <c r="AA244" s="178"/>
      <c r="AB244" s="178"/>
      <c r="AC244" s="179"/>
    </row>
    <row r="245">
      <c r="B245" s="179"/>
      <c r="D245" s="179"/>
      <c r="E245" s="179"/>
      <c r="F245" s="179"/>
      <c r="G245" s="179"/>
      <c r="H245" s="179"/>
      <c r="I245" s="179"/>
      <c r="J245" s="178"/>
      <c r="K245" s="179"/>
      <c r="L245" s="179"/>
      <c r="M245" s="179"/>
      <c r="N245" s="179"/>
      <c r="O245" s="179"/>
      <c r="P245" s="179"/>
      <c r="Q245" s="179"/>
      <c r="R245" s="179"/>
      <c r="S245" s="179"/>
      <c r="T245" s="179"/>
      <c r="U245" s="1976"/>
      <c r="V245" s="178"/>
      <c r="W245" s="179"/>
      <c r="X245" s="178"/>
      <c r="Y245" s="179"/>
      <c r="Z245" s="179"/>
      <c r="AA245" s="178"/>
      <c r="AB245" s="178"/>
      <c r="AC245" s="179"/>
    </row>
    <row r="246">
      <c r="B246" s="179"/>
      <c r="D246" s="179"/>
      <c r="E246" s="179"/>
      <c r="F246" s="179"/>
      <c r="G246" s="179"/>
      <c r="H246" s="179"/>
      <c r="I246" s="179"/>
      <c r="J246" s="178"/>
      <c r="K246" s="179"/>
      <c r="L246" s="179"/>
      <c r="M246" s="179"/>
      <c r="N246" s="179"/>
      <c r="O246" s="179"/>
      <c r="P246" s="179"/>
      <c r="Q246" s="179"/>
      <c r="R246" s="179"/>
      <c r="S246" s="179"/>
      <c r="T246" s="179"/>
      <c r="U246" s="1976"/>
      <c r="V246" s="178"/>
      <c r="W246" s="179"/>
      <c r="X246" s="178"/>
      <c r="Y246" s="179"/>
      <c r="Z246" s="179"/>
      <c r="AA246" s="178"/>
      <c r="AB246" s="178"/>
      <c r="AC246" s="179"/>
    </row>
    <row r="247">
      <c r="B247" s="179"/>
      <c r="D247" s="179"/>
      <c r="E247" s="179"/>
      <c r="F247" s="179"/>
      <c r="G247" s="179"/>
      <c r="H247" s="179"/>
      <c r="I247" s="179"/>
      <c r="J247" s="178"/>
      <c r="K247" s="179"/>
      <c r="L247" s="179"/>
      <c r="M247" s="179"/>
      <c r="N247" s="179"/>
      <c r="O247" s="179"/>
      <c r="P247" s="179"/>
      <c r="Q247" s="179"/>
      <c r="R247" s="179"/>
      <c r="S247" s="179"/>
      <c r="T247" s="179"/>
      <c r="U247" s="1976"/>
      <c r="V247" s="178"/>
      <c r="W247" s="179"/>
      <c r="X247" s="178"/>
      <c r="Y247" s="179"/>
      <c r="Z247" s="179"/>
      <c r="AA247" s="178"/>
      <c r="AB247" s="178"/>
      <c r="AC247" s="179"/>
    </row>
    <row r="248">
      <c r="B248" s="179"/>
      <c r="D248" s="179"/>
      <c r="E248" s="179"/>
      <c r="F248" s="179"/>
      <c r="G248" s="179"/>
      <c r="H248" s="179"/>
      <c r="I248" s="179"/>
      <c r="J248" s="178"/>
      <c r="K248" s="179"/>
      <c r="L248" s="179"/>
      <c r="M248" s="179"/>
      <c r="N248" s="179"/>
      <c r="O248" s="179"/>
      <c r="P248" s="179"/>
      <c r="Q248" s="179"/>
      <c r="R248" s="179"/>
      <c r="S248" s="179"/>
      <c r="T248" s="179"/>
      <c r="U248" s="1976"/>
      <c r="V248" s="178"/>
      <c r="W248" s="179"/>
      <c r="X248" s="178"/>
      <c r="Y248" s="179"/>
      <c r="Z248" s="179"/>
      <c r="AA248" s="178"/>
      <c r="AB248" s="178"/>
      <c r="AC248" s="179"/>
    </row>
    <row r="249">
      <c r="B249" s="179"/>
      <c r="D249" s="179"/>
      <c r="E249" s="179"/>
      <c r="F249" s="179"/>
      <c r="G249" s="179"/>
      <c r="H249" s="179"/>
      <c r="I249" s="179"/>
      <c r="J249" s="178"/>
      <c r="K249" s="179"/>
      <c r="L249" s="179"/>
      <c r="M249" s="179"/>
      <c r="N249" s="179"/>
      <c r="O249" s="179"/>
      <c r="P249" s="179"/>
      <c r="Q249" s="179"/>
      <c r="R249" s="179"/>
      <c r="S249" s="179"/>
      <c r="T249" s="179"/>
      <c r="U249" s="1976"/>
      <c r="V249" s="178"/>
      <c r="W249" s="179"/>
      <c r="X249" s="178"/>
      <c r="Y249" s="179"/>
      <c r="Z249" s="179"/>
      <c r="AA249" s="178"/>
      <c r="AB249" s="178"/>
      <c r="AC249" s="179"/>
    </row>
    <row r="250">
      <c r="B250" s="179"/>
      <c r="D250" s="179"/>
      <c r="E250" s="179"/>
      <c r="F250" s="179"/>
      <c r="G250" s="179"/>
      <c r="H250" s="179"/>
      <c r="I250" s="179"/>
      <c r="J250" s="178"/>
      <c r="K250" s="179"/>
      <c r="L250" s="179"/>
      <c r="M250" s="179"/>
      <c r="N250" s="179"/>
      <c r="O250" s="179"/>
      <c r="P250" s="179"/>
      <c r="Q250" s="179"/>
      <c r="R250" s="179"/>
      <c r="S250" s="179"/>
      <c r="T250" s="179"/>
      <c r="U250" s="1976"/>
      <c r="V250" s="178"/>
      <c r="W250" s="179"/>
      <c r="X250" s="178"/>
      <c r="Y250" s="179"/>
      <c r="Z250" s="179"/>
      <c r="AA250" s="178"/>
      <c r="AB250" s="178"/>
      <c r="AC250" s="179"/>
    </row>
    <row r="251">
      <c r="B251" s="179"/>
      <c r="D251" s="179"/>
      <c r="E251" s="179"/>
      <c r="F251" s="179"/>
      <c r="G251" s="179"/>
      <c r="H251" s="179"/>
      <c r="I251" s="179"/>
      <c r="J251" s="178"/>
      <c r="K251" s="179"/>
      <c r="L251" s="179"/>
      <c r="M251" s="179"/>
      <c r="N251" s="179"/>
      <c r="O251" s="179"/>
      <c r="P251" s="179"/>
      <c r="Q251" s="179"/>
      <c r="R251" s="179"/>
      <c r="S251" s="179"/>
      <c r="T251" s="179"/>
      <c r="U251" s="1976"/>
      <c r="V251" s="178"/>
      <c r="W251" s="179"/>
      <c r="X251" s="178"/>
      <c r="Y251" s="179"/>
      <c r="Z251" s="179"/>
      <c r="AA251" s="2066"/>
      <c r="AB251" s="178"/>
      <c r="AC251" s="179"/>
    </row>
    <row r="252">
      <c r="B252" s="179"/>
      <c r="D252" s="179"/>
      <c r="E252" s="179"/>
      <c r="F252" s="179"/>
      <c r="G252" s="179"/>
      <c r="H252" s="179"/>
      <c r="I252" s="179"/>
      <c r="J252" s="178"/>
      <c r="K252" s="179"/>
      <c r="L252" s="179"/>
      <c r="M252" s="179"/>
      <c r="N252" s="179"/>
      <c r="O252" s="179"/>
      <c r="P252" s="179"/>
      <c r="Q252" s="179"/>
      <c r="R252" s="179"/>
      <c r="S252" s="179"/>
      <c r="T252" s="179"/>
      <c r="U252" s="1976"/>
      <c r="V252" s="178"/>
      <c r="W252" s="179"/>
      <c r="X252" s="178"/>
      <c r="Y252" s="179"/>
      <c r="Z252" s="179"/>
      <c r="AA252" s="178"/>
      <c r="AB252" s="178"/>
      <c r="AC252" s="179"/>
    </row>
    <row r="253">
      <c r="B253" s="179"/>
      <c r="D253" s="179"/>
      <c r="E253" s="179"/>
      <c r="F253" s="179"/>
      <c r="G253" s="179"/>
      <c r="H253" s="179"/>
      <c r="I253" s="179"/>
      <c r="J253" s="178"/>
      <c r="K253" s="179"/>
      <c r="L253" s="179"/>
      <c r="M253" s="179"/>
      <c r="N253" s="179"/>
      <c r="O253" s="179"/>
      <c r="P253" s="179"/>
      <c r="Q253" s="179"/>
      <c r="R253" s="179"/>
      <c r="S253" s="179"/>
      <c r="T253" s="179"/>
      <c r="U253" s="1976"/>
      <c r="V253" s="178"/>
      <c r="W253" s="179"/>
      <c r="X253" s="178"/>
      <c r="Y253" s="179"/>
      <c r="Z253" s="179"/>
      <c r="AA253" s="178"/>
      <c r="AB253" s="178"/>
      <c r="AC253" s="179"/>
    </row>
    <row r="254">
      <c r="B254" s="179"/>
      <c r="D254" s="179"/>
      <c r="E254" s="179"/>
      <c r="F254" s="179"/>
      <c r="G254" s="179"/>
      <c r="H254" s="179"/>
      <c r="I254" s="179"/>
      <c r="J254" s="178"/>
      <c r="K254" s="179"/>
      <c r="L254" s="179"/>
      <c r="M254" s="179"/>
      <c r="N254" s="179"/>
      <c r="O254" s="179"/>
      <c r="P254" s="179"/>
      <c r="Q254" s="179"/>
      <c r="R254" s="179"/>
      <c r="S254" s="179"/>
      <c r="T254" s="179"/>
      <c r="U254" s="1976"/>
      <c r="V254" s="178"/>
      <c r="W254" s="179"/>
      <c r="X254" s="178"/>
      <c r="Y254" s="179"/>
      <c r="Z254" s="179"/>
      <c r="AA254" s="178"/>
      <c r="AB254" s="178"/>
      <c r="AC254" s="179"/>
    </row>
    <row r="255">
      <c r="B255" s="179"/>
      <c r="D255" s="179"/>
      <c r="E255" s="179"/>
      <c r="F255" s="179"/>
      <c r="G255" s="179"/>
      <c r="H255" s="179"/>
      <c r="I255" s="179"/>
      <c r="J255" s="178"/>
      <c r="K255" s="179"/>
      <c r="L255" s="179"/>
      <c r="M255" s="179"/>
      <c r="N255" s="179"/>
      <c r="O255" s="179"/>
      <c r="P255" s="179"/>
      <c r="Q255" s="179"/>
      <c r="R255" s="179"/>
      <c r="S255" s="179"/>
      <c r="T255" s="179"/>
      <c r="U255" s="1976"/>
      <c r="V255" s="178"/>
      <c r="W255" s="179"/>
      <c r="X255" s="178"/>
      <c r="Y255" s="179"/>
      <c r="Z255" s="179"/>
      <c r="AA255" s="178"/>
      <c r="AB255" s="178"/>
      <c r="AC255" s="179"/>
    </row>
    <row r="256">
      <c r="B256" s="179"/>
      <c r="D256" s="179"/>
      <c r="E256" s="179"/>
      <c r="F256" s="179"/>
      <c r="G256" s="179"/>
      <c r="H256" s="179"/>
      <c r="I256" s="179"/>
      <c r="J256" s="178"/>
      <c r="K256" s="179"/>
      <c r="L256" s="179"/>
      <c r="M256" s="179"/>
      <c r="N256" s="179"/>
      <c r="O256" s="179"/>
      <c r="P256" s="179"/>
      <c r="Q256" s="179"/>
      <c r="R256" s="179"/>
      <c r="S256" s="179"/>
      <c r="T256" s="179"/>
      <c r="U256" s="1976"/>
      <c r="V256" s="178"/>
      <c r="W256" s="179"/>
      <c r="X256" s="178"/>
      <c r="Y256" s="179"/>
      <c r="Z256" s="179"/>
      <c r="AA256" s="178"/>
      <c r="AB256" s="178"/>
      <c r="AC256" s="179"/>
    </row>
    <row r="257">
      <c r="B257" s="179"/>
      <c r="D257" s="179"/>
      <c r="E257" s="179"/>
      <c r="F257" s="179"/>
      <c r="G257" s="179"/>
      <c r="H257" s="179"/>
      <c r="I257" s="179"/>
      <c r="J257" s="178"/>
      <c r="K257" s="179"/>
      <c r="L257" s="179"/>
      <c r="M257" s="179"/>
      <c r="N257" s="179"/>
      <c r="O257" s="179"/>
      <c r="P257" s="179"/>
      <c r="Q257" s="179"/>
      <c r="R257" s="179"/>
      <c r="S257" s="179"/>
      <c r="T257" s="179"/>
      <c r="U257" s="1976"/>
      <c r="V257" s="178"/>
      <c r="W257" s="179"/>
      <c r="X257" s="178"/>
      <c r="Y257" s="179"/>
      <c r="Z257" s="179"/>
      <c r="AA257" s="178"/>
      <c r="AB257" s="178"/>
      <c r="AC257" s="179"/>
    </row>
    <row r="258">
      <c r="B258" s="179"/>
      <c r="D258" s="179"/>
      <c r="E258" s="179"/>
      <c r="F258" s="179"/>
      <c r="G258" s="179"/>
      <c r="H258" s="179"/>
      <c r="I258" s="179"/>
      <c r="J258" s="178"/>
      <c r="K258" s="179"/>
      <c r="L258" s="179"/>
      <c r="M258" s="179"/>
      <c r="N258" s="179"/>
      <c r="O258" s="179"/>
      <c r="P258" s="179"/>
      <c r="Q258" s="179"/>
      <c r="R258" s="179"/>
      <c r="S258" s="179"/>
      <c r="T258" s="179"/>
      <c r="U258" s="1976"/>
      <c r="V258" s="178"/>
      <c r="W258" s="179"/>
      <c r="X258" s="178"/>
      <c r="Y258" s="179"/>
      <c r="Z258" s="179"/>
      <c r="AA258" s="178"/>
      <c r="AB258" s="178"/>
      <c r="AC258" s="179"/>
    </row>
    <row r="259">
      <c r="B259" s="179"/>
      <c r="D259" s="179"/>
      <c r="E259" s="179"/>
      <c r="F259" s="179"/>
      <c r="G259" s="179"/>
      <c r="H259" s="179"/>
      <c r="I259" s="179"/>
      <c r="J259" s="178"/>
      <c r="K259" s="179"/>
      <c r="L259" s="179"/>
      <c r="M259" s="179"/>
      <c r="N259" s="179"/>
      <c r="O259" s="179"/>
      <c r="P259" s="179"/>
      <c r="Q259" s="179"/>
      <c r="R259" s="179"/>
      <c r="S259" s="179"/>
      <c r="T259" s="179"/>
      <c r="U259" s="1976"/>
      <c r="V259" s="178"/>
      <c r="W259" s="179"/>
      <c r="X259" s="178"/>
      <c r="Y259" s="179"/>
      <c r="Z259" s="179"/>
      <c r="AA259" s="178"/>
      <c r="AB259" s="178"/>
      <c r="AC259" s="179"/>
    </row>
    <row r="260">
      <c r="B260" s="179"/>
      <c r="D260" s="179"/>
      <c r="E260" s="179"/>
      <c r="F260" s="179"/>
      <c r="G260" s="179"/>
      <c r="H260" s="179"/>
      <c r="I260" s="179"/>
      <c r="J260" s="178"/>
      <c r="K260" s="179"/>
      <c r="L260" s="179"/>
      <c r="M260" s="179"/>
      <c r="N260" s="179"/>
      <c r="O260" s="179"/>
      <c r="P260" s="179"/>
      <c r="Q260" s="179"/>
      <c r="R260" s="179"/>
      <c r="S260" s="179"/>
      <c r="T260" s="179"/>
      <c r="U260" s="1976"/>
      <c r="V260" s="178"/>
      <c r="W260" s="179"/>
      <c r="X260" s="178"/>
      <c r="Y260" s="179"/>
      <c r="Z260" s="179"/>
      <c r="AA260" s="178"/>
      <c r="AB260" s="178"/>
      <c r="AC260" s="179"/>
    </row>
    <row r="261">
      <c r="B261" s="179"/>
      <c r="D261" s="179"/>
      <c r="E261" s="179"/>
      <c r="F261" s="179"/>
      <c r="G261" s="179"/>
      <c r="H261" s="179"/>
      <c r="I261" s="179"/>
      <c r="J261" s="178"/>
      <c r="K261" s="179"/>
      <c r="L261" s="179"/>
      <c r="M261" s="179"/>
      <c r="N261" s="179"/>
      <c r="O261" s="179"/>
      <c r="P261" s="179"/>
      <c r="Q261" s="179"/>
      <c r="R261" s="179"/>
      <c r="S261" s="179"/>
      <c r="T261" s="179"/>
      <c r="U261" s="1976"/>
      <c r="V261" s="178"/>
      <c r="W261" s="179"/>
      <c r="X261" s="178"/>
      <c r="Y261" s="179"/>
      <c r="Z261" s="179"/>
      <c r="AA261" s="178"/>
      <c r="AB261" s="178"/>
      <c r="AC261" s="179"/>
    </row>
    <row r="262">
      <c r="B262" s="179"/>
      <c r="D262" s="179"/>
      <c r="E262" s="179"/>
      <c r="F262" s="179"/>
      <c r="G262" s="179"/>
      <c r="H262" s="179"/>
      <c r="I262" s="179"/>
      <c r="J262" s="178"/>
      <c r="K262" s="179"/>
      <c r="L262" s="179"/>
      <c r="M262" s="179"/>
      <c r="N262" s="179"/>
      <c r="O262" s="179"/>
      <c r="P262" s="179"/>
      <c r="Q262" s="179"/>
      <c r="R262" s="179"/>
      <c r="S262" s="179"/>
      <c r="T262" s="179"/>
      <c r="U262" s="1976"/>
      <c r="V262" s="178"/>
      <c r="W262" s="179"/>
      <c r="X262" s="178"/>
      <c r="Y262" s="179"/>
      <c r="Z262" s="179"/>
      <c r="AA262" s="178"/>
      <c r="AB262" s="178"/>
      <c r="AC262" s="179"/>
    </row>
    <row r="263">
      <c r="B263" s="179"/>
      <c r="D263" s="179"/>
      <c r="E263" s="179"/>
      <c r="F263" s="179"/>
      <c r="G263" s="179"/>
      <c r="H263" s="179"/>
      <c r="I263" s="179"/>
      <c r="J263" s="178"/>
      <c r="K263" s="179"/>
      <c r="L263" s="179"/>
      <c r="M263" s="179"/>
      <c r="N263" s="179"/>
      <c r="O263" s="179"/>
      <c r="P263" s="179"/>
      <c r="Q263" s="179"/>
      <c r="R263" s="179"/>
      <c r="S263" s="179"/>
      <c r="T263" s="179"/>
      <c r="U263" s="1976"/>
      <c r="V263" s="178"/>
      <c r="W263" s="179"/>
      <c r="X263" s="178"/>
      <c r="Y263" s="179"/>
      <c r="Z263" s="179"/>
      <c r="AA263" s="178"/>
      <c r="AB263" s="178"/>
      <c r="AC263" s="179"/>
    </row>
    <row r="264">
      <c r="B264" s="179"/>
      <c r="D264" s="179"/>
      <c r="E264" s="179"/>
      <c r="F264" s="179"/>
      <c r="G264" s="179"/>
      <c r="H264" s="179"/>
      <c r="I264" s="179"/>
      <c r="J264" s="178"/>
      <c r="K264" s="179"/>
      <c r="L264" s="179"/>
      <c r="M264" s="179"/>
      <c r="N264" s="179"/>
      <c r="O264" s="179"/>
      <c r="P264" s="179"/>
      <c r="Q264" s="179"/>
      <c r="R264" s="179"/>
      <c r="S264" s="179"/>
      <c r="T264" s="179"/>
      <c r="U264" s="1976"/>
      <c r="V264" s="178"/>
      <c r="W264" s="179"/>
      <c r="X264" s="178"/>
      <c r="Y264" s="179"/>
      <c r="Z264" s="179"/>
      <c r="AA264" s="178"/>
      <c r="AB264" s="178"/>
      <c r="AC264" s="179"/>
    </row>
    <row r="265">
      <c r="B265" s="179"/>
      <c r="D265" s="179"/>
      <c r="E265" s="179"/>
      <c r="F265" s="179"/>
      <c r="G265" s="179"/>
      <c r="H265" s="179"/>
      <c r="I265" s="179"/>
      <c r="J265" s="178"/>
      <c r="K265" s="179"/>
      <c r="L265" s="179"/>
      <c r="M265" s="179"/>
      <c r="N265" s="179"/>
      <c r="O265" s="179"/>
      <c r="P265" s="179"/>
      <c r="Q265" s="179"/>
      <c r="R265" s="179"/>
      <c r="S265" s="179"/>
      <c r="T265" s="179"/>
      <c r="U265" s="1976"/>
      <c r="V265" s="178"/>
      <c r="W265" s="179"/>
      <c r="X265" s="178"/>
      <c r="Y265" s="179"/>
      <c r="Z265" s="179"/>
      <c r="AA265" s="178"/>
      <c r="AB265" s="178"/>
      <c r="AC265" s="179"/>
    </row>
    <row r="266">
      <c r="B266" s="179"/>
      <c r="D266" s="179"/>
      <c r="E266" s="179"/>
      <c r="F266" s="179"/>
      <c r="G266" s="179"/>
      <c r="H266" s="179"/>
      <c r="I266" s="179"/>
      <c r="J266" s="178"/>
      <c r="K266" s="179"/>
      <c r="L266" s="179"/>
      <c r="M266" s="179"/>
      <c r="N266" s="179"/>
      <c r="O266" s="179"/>
      <c r="P266" s="179"/>
      <c r="Q266" s="179"/>
      <c r="R266" s="179"/>
      <c r="S266" s="179"/>
      <c r="T266" s="179"/>
      <c r="U266" s="1976"/>
      <c r="V266" s="178"/>
      <c r="W266" s="179"/>
      <c r="X266" s="178"/>
      <c r="Y266" s="179"/>
      <c r="Z266" s="179"/>
      <c r="AA266" s="178"/>
      <c r="AB266" s="178"/>
      <c r="AC266" s="179"/>
    </row>
    <row r="267">
      <c r="B267" s="179"/>
      <c r="D267" s="179"/>
      <c r="E267" s="179"/>
      <c r="F267" s="179"/>
      <c r="G267" s="179"/>
      <c r="H267" s="179"/>
      <c r="I267" s="179"/>
      <c r="J267" s="178"/>
      <c r="K267" s="179"/>
      <c r="L267" s="179"/>
      <c r="M267" s="179"/>
      <c r="N267" s="179"/>
      <c r="O267" s="179"/>
      <c r="P267" s="179"/>
      <c r="Q267" s="179"/>
      <c r="R267" s="179"/>
      <c r="S267" s="179"/>
      <c r="T267" s="179"/>
      <c r="U267" s="1976"/>
      <c r="V267" s="178"/>
      <c r="W267" s="179"/>
      <c r="X267" s="178"/>
      <c r="Y267" s="179"/>
      <c r="Z267" s="179"/>
      <c r="AA267" s="178"/>
      <c r="AB267" s="178"/>
      <c r="AC267" s="179"/>
    </row>
    <row r="268">
      <c r="B268" s="179"/>
      <c r="D268" s="179"/>
      <c r="E268" s="179"/>
      <c r="F268" s="179"/>
      <c r="G268" s="179"/>
      <c r="H268" s="179"/>
      <c r="I268" s="179"/>
      <c r="J268" s="178"/>
      <c r="K268" s="179"/>
      <c r="L268" s="179"/>
      <c r="M268" s="179"/>
      <c r="N268" s="179"/>
      <c r="O268" s="179"/>
      <c r="P268" s="179"/>
      <c r="Q268" s="179"/>
      <c r="R268" s="179"/>
      <c r="S268" s="179"/>
      <c r="T268" s="179"/>
      <c r="U268" s="1976"/>
      <c r="V268" s="178"/>
      <c r="W268" s="179"/>
      <c r="X268" s="178"/>
      <c r="Y268" s="179"/>
      <c r="Z268" s="179"/>
      <c r="AA268" s="178"/>
      <c r="AB268" s="178"/>
      <c r="AC268" s="179"/>
    </row>
    <row r="269">
      <c r="B269" s="179"/>
      <c r="D269" s="179"/>
      <c r="E269" s="179"/>
      <c r="F269" s="179"/>
      <c r="G269" s="179"/>
      <c r="H269" s="179"/>
      <c r="I269" s="179"/>
      <c r="J269" s="178"/>
      <c r="K269" s="179"/>
      <c r="L269" s="179"/>
      <c r="M269" s="179"/>
      <c r="N269" s="179"/>
      <c r="O269" s="179"/>
      <c r="P269" s="179"/>
      <c r="Q269" s="179"/>
      <c r="R269" s="179"/>
      <c r="S269" s="179"/>
      <c r="T269" s="179"/>
      <c r="U269" s="1976"/>
      <c r="V269" s="178"/>
      <c r="W269" s="179"/>
      <c r="X269" s="178"/>
      <c r="Y269" s="179"/>
      <c r="Z269" s="179"/>
      <c r="AA269" s="178"/>
      <c r="AB269" s="178"/>
      <c r="AC269" s="179"/>
    </row>
    <row r="270">
      <c r="B270" s="179"/>
      <c r="D270" s="179"/>
      <c r="E270" s="179"/>
      <c r="F270" s="179"/>
      <c r="G270" s="179"/>
      <c r="H270" s="179"/>
      <c r="I270" s="179"/>
      <c r="J270" s="178"/>
      <c r="K270" s="179"/>
      <c r="L270" s="179"/>
      <c r="M270" s="179"/>
      <c r="N270" s="179"/>
      <c r="O270" s="179"/>
      <c r="P270" s="179"/>
      <c r="Q270" s="179"/>
      <c r="R270" s="179"/>
      <c r="S270" s="179"/>
      <c r="T270" s="179"/>
      <c r="U270" s="1976"/>
      <c r="V270" s="178"/>
      <c r="W270" s="179"/>
      <c r="X270" s="178"/>
      <c r="Y270" s="179"/>
      <c r="Z270" s="179"/>
      <c r="AA270" s="178"/>
      <c r="AB270" s="178"/>
      <c r="AC270" s="179"/>
    </row>
    <row r="271">
      <c r="B271" s="179"/>
      <c r="D271" s="179"/>
      <c r="E271" s="179"/>
      <c r="F271" s="179"/>
      <c r="G271" s="179"/>
      <c r="H271" s="179"/>
      <c r="I271" s="179"/>
      <c r="J271" s="178"/>
      <c r="K271" s="179"/>
      <c r="L271" s="179"/>
      <c r="M271" s="179"/>
      <c r="N271" s="179"/>
      <c r="O271" s="179"/>
      <c r="P271" s="179"/>
      <c r="Q271" s="179"/>
      <c r="R271" s="179"/>
      <c r="S271" s="179"/>
      <c r="T271" s="179"/>
      <c r="U271" s="1976"/>
      <c r="V271" s="178"/>
      <c r="W271" s="179"/>
      <c r="X271" s="178"/>
      <c r="Y271" s="179"/>
      <c r="Z271" s="179"/>
      <c r="AA271" s="178"/>
      <c r="AB271" s="178"/>
      <c r="AC271" s="179"/>
    </row>
    <row r="272">
      <c r="B272" s="179"/>
      <c r="D272" s="179"/>
      <c r="E272" s="179"/>
      <c r="F272" s="179"/>
      <c r="G272" s="179"/>
      <c r="H272" s="179"/>
      <c r="I272" s="179"/>
      <c r="J272" s="178"/>
      <c r="K272" s="179"/>
      <c r="L272" s="179"/>
      <c r="M272" s="179"/>
      <c r="N272" s="179"/>
      <c r="O272" s="179"/>
      <c r="P272" s="179"/>
      <c r="Q272" s="179"/>
      <c r="R272" s="179"/>
      <c r="S272" s="179"/>
      <c r="T272" s="179"/>
      <c r="U272" s="1976"/>
      <c r="V272" s="178"/>
      <c r="W272" s="179"/>
      <c r="X272" s="178"/>
      <c r="Y272" s="179"/>
      <c r="Z272" s="179"/>
      <c r="AA272" s="178"/>
      <c r="AB272" s="178"/>
      <c r="AC272" s="179"/>
    </row>
    <row r="273">
      <c r="B273" s="179"/>
      <c r="D273" s="179"/>
      <c r="E273" s="179"/>
      <c r="F273" s="179"/>
      <c r="G273" s="179"/>
      <c r="H273" s="179"/>
      <c r="I273" s="179"/>
      <c r="J273" s="178"/>
      <c r="K273" s="179"/>
      <c r="L273" s="179"/>
      <c r="M273" s="179"/>
      <c r="N273" s="179"/>
      <c r="O273" s="179"/>
      <c r="P273" s="179"/>
      <c r="Q273" s="179"/>
      <c r="R273" s="179"/>
      <c r="S273" s="179"/>
      <c r="T273" s="179"/>
      <c r="U273" s="1976"/>
      <c r="V273" s="178"/>
      <c r="W273" s="179"/>
      <c r="X273" s="178"/>
      <c r="Y273" s="179"/>
      <c r="Z273" s="179"/>
      <c r="AA273" s="178"/>
      <c r="AB273" s="178"/>
      <c r="AC273" s="179"/>
    </row>
    <row r="274">
      <c r="B274" s="179"/>
      <c r="D274" s="179"/>
      <c r="E274" s="179"/>
      <c r="F274" s="179"/>
      <c r="G274" s="179"/>
      <c r="H274" s="179"/>
      <c r="I274" s="179"/>
      <c r="J274" s="178"/>
      <c r="K274" s="179"/>
      <c r="L274" s="179"/>
      <c r="M274" s="179"/>
      <c r="N274" s="179"/>
      <c r="O274" s="179"/>
      <c r="P274" s="179"/>
      <c r="Q274" s="179"/>
      <c r="R274" s="179"/>
      <c r="S274" s="179"/>
      <c r="T274" s="179"/>
      <c r="U274" s="1976"/>
      <c r="V274" s="178"/>
      <c r="W274" s="179"/>
      <c r="X274" s="178"/>
      <c r="Y274" s="179"/>
      <c r="Z274" s="179"/>
      <c r="AA274" s="178"/>
      <c r="AB274" s="178"/>
      <c r="AC274" s="179"/>
    </row>
    <row r="275">
      <c r="B275" s="179"/>
      <c r="D275" s="179"/>
      <c r="E275" s="179"/>
      <c r="F275" s="179"/>
      <c r="G275" s="179"/>
      <c r="H275" s="179"/>
      <c r="I275" s="179"/>
      <c r="J275" s="178"/>
      <c r="K275" s="179"/>
      <c r="L275" s="179"/>
      <c r="M275" s="179"/>
      <c r="N275" s="179"/>
      <c r="O275" s="179"/>
      <c r="P275" s="179"/>
      <c r="Q275" s="179"/>
      <c r="R275" s="179"/>
      <c r="S275" s="179"/>
      <c r="T275" s="179"/>
      <c r="U275" s="1976"/>
      <c r="V275" s="178"/>
      <c r="W275" s="179"/>
      <c r="X275" s="178"/>
      <c r="Y275" s="179"/>
      <c r="Z275" s="179"/>
      <c r="AA275" s="178"/>
      <c r="AB275" s="178"/>
      <c r="AC275" s="179"/>
    </row>
    <row r="276">
      <c r="B276" s="179"/>
      <c r="D276" s="179"/>
      <c r="E276" s="179"/>
      <c r="F276" s="179"/>
      <c r="G276" s="179"/>
      <c r="H276" s="179"/>
      <c r="I276" s="179"/>
      <c r="J276" s="178"/>
      <c r="K276" s="179"/>
      <c r="L276" s="179"/>
      <c r="M276" s="179"/>
      <c r="N276" s="179"/>
      <c r="O276" s="179"/>
      <c r="P276" s="179"/>
      <c r="Q276" s="179"/>
      <c r="R276" s="179"/>
      <c r="S276" s="179"/>
      <c r="T276" s="179"/>
      <c r="U276" s="1976"/>
      <c r="V276" s="178"/>
      <c r="W276" s="179"/>
      <c r="X276" s="178"/>
      <c r="Y276" s="179"/>
      <c r="Z276" s="179"/>
      <c r="AA276" s="178"/>
      <c r="AB276" s="178"/>
      <c r="AC276" s="179"/>
    </row>
    <row r="277">
      <c r="B277" s="179"/>
      <c r="D277" s="179"/>
      <c r="E277" s="179"/>
      <c r="F277" s="179"/>
      <c r="G277" s="179"/>
      <c r="H277" s="179"/>
      <c r="I277" s="179"/>
      <c r="J277" s="178"/>
      <c r="K277" s="179"/>
      <c r="L277" s="179"/>
      <c r="M277" s="179"/>
      <c r="N277" s="179"/>
      <c r="O277" s="179"/>
      <c r="P277" s="179"/>
      <c r="Q277" s="179"/>
      <c r="R277" s="179"/>
      <c r="S277" s="179"/>
      <c r="T277" s="179"/>
      <c r="U277" s="1976"/>
      <c r="V277" s="178"/>
      <c r="W277" s="179"/>
      <c r="X277" s="178"/>
      <c r="Y277" s="179"/>
      <c r="Z277" s="179"/>
      <c r="AA277" s="178"/>
      <c r="AB277" s="178"/>
      <c r="AC277" s="179"/>
    </row>
    <row r="278">
      <c r="B278" s="179"/>
      <c r="D278" s="179"/>
      <c r="E278" s="179"/>
      <c r="F278" s="179"/>
      <c r="G278" s="179"/>
      <c r="H278" s="179"/>
      <c r="I278" s="179"/>
      <c r="J278" s="178"/>
      <c r="K278" s="179"/>
      <c r="L278" s="179"/>
      <c r="M278" s="179"/>
      <c r="N278" s="179"/>
      <c r="O278" s="179"/>
      <c r="P278" s="179"/>
      <c r="Q278" s="179"/>
      <c r="R278" s="179"/>
      <c r="S278" s="179"/>
      <c r="T278" s="179"/>
      <c r="U278" s="1976"/>
      <c r="V278" s="178"/>
      <c r="W278" s="179"/>
      <c r="X278" s="178"/>
      <c r="Y278" s="179"/>
      <c r="Z278" s="179"/>
      <c r="AA278" s="178"/>
      <c r="AB278" s="178"/>
      <c r="AC278" s="179"/>
    </row>
    <row r="279">
      <c r="B279" s="179"/>
      <c r="D279" s="179"/>
      <c r="E279" s="179"/>
      <c r="F279" s="179"/>
      <c r="G279" s="179"/>
      <c r="H279" s="179"/>
      <c r="I279" s="179"/>
      <c r="J279" s="178"/>
      <c r="K279" s="179"/>
      <c r="L279" s="179"/>
      <c r="M279" s="179"/>
      <c r="N279" s="179"/>
      <c r="O279" s="179"/>
      <c r="P279" s="179"/>
      <c r="Q279" s="179"/>
      <c r="R279" s="179"/>
      <c r="S279" s="179"/>
      <c r="T279" s="179"/>
      <c r="U279" s="1976"/>
      <c r="V279" s="178"/>
      <c r="W279" s="179"/>
      <c r="X279" s="178"/>
      <c r="Y279" s="179"/>
      <c r="Z279" s="179"/>
      <c r="AA279" s="178"/>
      <c r="AB279" s="178"/>
      <c r="AC279" s="179"/>
    </row>
    <row r="280">
      <c r="B280" s="179"/>
      <c r="D280" s="179"/>
      <c r="E280" s="179"/>
      <c r="F280" s="179"/>
      <c r="G280" s="179"/>
      <c r="H280" s="179"/>
      <c r="I280" s="179"/>
      <c r="J280" s="178"/>
      <c r="K280" s="179"/>
      <c r="L280" s="179"/>
      <c r="M280" s="179"/>
      <c r="N280" s="179"/>
      <c r="O280" s="179"/>
      <c r="P280" s="179"/>
      <c r="Q280" s="179"/>
      <c r="R280" s="179"/>
      <c r="S280" s="179"/>
      <c r="T280" s="179"/>
      <c r="U280" s="1976"/>
      <c r="V280" s="178"/>
      <c r="W280" s="179"/>
      <c r="X280" s="178"/>
      <c r="Y280" s="179"/>
      <c r="Z280" s="179"/>
      <c r="AA280" s="178"/>
      <c r="AB280" s="178"/>
      <c r="AC280" s="179"/>
    </row>
    <row r="281">
      <c r="B281" s="179"/>
      <c r="D281" s="179"/>
      <c r="E281" s="179"/>
      <c r="F281" s="179"/>
      <c r="G281" s="179"/>
      <c r="H281" s="179"/>
      <c r="I281" s="179"/>
      <c r="J281" s="178"/>
      <c r="K281" s="179"/>
      <c r="L281" s="179"/>
      <c r="M281" s="179"/>
      <c r="N281" s="179"/>
      <c r="O281" s="179"/>
      <c r="P281" s="179"/>
      <c r="Q281" s="179"/>
      <c r="R281" s="179"/>
      <c r="S281" s="179"/>
      <c r="T281" s="179"/>
      <c r="U281" s="1976"/>
      <c r="V281" s="178"/>
      <c r="W281" s="179"/>
      <c r="X281" s="178"/>
      <c r="Y281" s="179"/>
      <c r="Z281" s="179"/>
      <c r="AA281" s="178"/>
      <c r="AB281" s="178"/>
      <c r="AC281" s="179"/>
    </row>
    <row r="282">
      <c r="B282" s="179"/>
      <c r="D282" s="179"/>
      <c r="E282" s="179"/>
      <c r="F282" s="179"/>
      <c r="G282" s="179"/>
      <c r="H282" s="179"/>
      <c r="I282" s="179"/>
      <c r="J282" s="178"/>
      <c r="K282" s="179"/>
      <c r="L282" s="179"/>
      <c r="M282" s="179"/>
      <c r="N282" s="179"/>
      <c r="O282" s="179"/>
      <c r="P282" s="179"/>
      <c r="Q282" s="179"/>
      <c r="R282" s="179"/>
      <c r="S282" s="179"/>
      <c r="T282" s="179"/>
      <c r="U282" s="1976"/>
      <c r="V282" s="178"/>
      <c r="W282" s="179"/>
      <c r="X282" s="178"/>
      <c r="Y282" s="179"/>
      <c r="Z282" s="179"/>
      <c r="AA282" s="178"/>
      <c r="AB282" s="178"/>
      <c r="AC282" s="179"/>
    </row>
    <row r="283">
      <c r="B283" s="179"/>
      <c r="D283" s="179"/>
      <c r="E283" s="179"/>
      <c r="F283" s="179"/>
      <c r="G283" s="179"/>
      <c r="H283" s="179"/>
      <c r="I283" s="179"/>
      <c r="J283" s="178"/>
      <c r="K283" s="179"/>
      <c r="L283" s="179"/>
      <c r="M283" s="179"/>
      <c r="N283" s="179"/>
      <c r="O283" s="179"/>
      <c r="P283" s="179"/>
      <c r="Q283" s="179"/>
      <c r="R283" s="179"/>
      <c r="S283" s="179"/>
      <c r="T283" s="179"/>
      <c r="U283" s="1976"/>
      <c r="V283" s="178"/>
      <c r="W283" s="179"/>
      <c r="X283" s="178"/>
      <c r="Y283" s="179"/>
      <c r="Z283" s="179"/>
      <c r="AA283" s="178"/>
      <c r="AB283" s="178"/>
      <c r="AC283" s="179"/>
    </row>
    <row r="284">
      <c r="B284" s="179"/>
      <c r="D284" s="179"/>
      <c r="E284" s="179"/>
      <c r="F284" s="179"/>
      <c r="G284" s="179"/>
      <c r="H284" s="179"/>
      <c r="I284" s="179"/>
      <c r="J284" s="178"/>
      <c r="K284" s="179"/>
      <c r="L284" s="179"/>
      <c r="M284" s="179"/>
      <c r="N284" s="179"/>
      <c r="O284" s="179"/>
      <c r="P284" s="179"/>
      <c r="Q284" s="179"/>
      <c r="R284" s="179"/>
      <c r="S284" s="179"/>
      <c r="T284" s="179"/>
      <c r="U284" s="1976"/>
      <c r="V284" s="178"/>
      <c r="W284" s="179"/>
      <c r="X284" s="178"/>
      <c r="Y284" s="179"/>
      <c r="Z284" s="179"/>
      <c r="AA284" s="178"/>
      <c r="AB284" s="178"/>
      <c r="AC284" s="179"/>
    </row>
    <row r="285">
      <c r="B285" s="179"/>
      <c r="D285" s="179"/>
      <c r="E285" s="179"/>
      <c r="F285" s="179"/>
      <c r="G285" s="179"/>
      <c r="H285" s="179"/>
      <c r="I285" s="179"/>
      <c r="J285" s="178"/>
      <c r="K285" s="179"/>
      <c r="L285" s="179"/>
      <c r="M285" s="179"/>
      <c r="N285" s="179"/>
      <c r="O285" s="179"/>
      <c r="P285" s="179"/>
      <c r="Q285" s="179"/>
      <c r="R285" s="179"/>
      <c r="S285" s="179"/>
      <c r="T285" s="179"/>
      <c r="U285" s="1976"/>
      <c r="V285" s="178"/>
      <c r="W285" s="179"/>
      <c r="X285" s="178"/>
      <c r="Y285" s="179"/>
      <c r="Z285" s="179"/>
      <c r="AA285" s="178"/>
      <c r="AB285" s="178"/>
      <c r="AC285" s="179"/>
    </row>
    <row r="286">
      <c r="B286" s="179"/>
      <c r="D286" s="179"/>
      <c r="E286" s="179"/>
      <c r="F286" s="179"/>
      <c r="G286" s="179"/>
      <c r="H286" s="179"/>
      <c r="I286" s="179"/>
      <c r="J286" s="178"/>
      <c r="K286" s="179"/>
      <c r="L286" s="179"/>
      <c r="M286" s="179"/>
      <c r="N286" s="179"/>
      <c r="O286" s="179"/>
      <c r="P286" s="179"/>
      <c r="Q286" s="179"/>
      <c r="R286" s="179"/>
      <c r="S286" s="179"/>
      <c r="T286" s="179"/>
      <c r="U286" s="1976"/>
      <c r="V286" s="178"/>
      <c r="W286" s="179"/>
      <c r="X286" s="178"/>
      <c r="Y286" s="179"/>
      <c r="Z286" s="179"/>
      <c r="AA286" s="178"/>
      <c r="AB286" s="178"/>
      <c r="AC286" s="179"/>
    </row>
    <row r="287">
      <c r="B287" s="179"/>
      <c r="D287" s="179"/>
      <c r="E287" s="179"/>
      <c r="F287" s="179"/>
      <c r="G287" s="179"/>
      <c r="H287" s="179"/>
      <c r="I287" s="179"/>
      <c r="J287" s="178"/>
      <c r="K287" s="179"/>
      <c r="L287" s="179"/>
      <c r="M287" s="179"/>
      <c r="N287" s="179"/>
      <c r="O287" s="179"/>
      <c r="P287" s="179"/>
      <c r="Q287" s="179"/>
      <c r="R287" s="179"/>
      <c r="S287" s="179"/>
      <c r="T287" s="179"/>
      <c r="U287" s="1976"/>
      <c r="V287" s="178"/>
      <c r="W287" s="179"/>
      <c r="X287" s="178"/>
      <c r="Y287" s="179"/>
      <c r="Z287" s="179"/>
      <c r="AA287" s="178"/>
      <c r="AB287" s="178"/>
      <c r="AC287" s="179"/>
    </row>
    <row r="288">
      <c r="B288" s="179"/>
      <c r="D288" s="179"/>
      <c r="E288" s="179"/>
      <c r="F288" s="179"/>
      <c r="G288" s="179"/>
      <c r="H288" s="179"/>
      <c r="I288" s="179"/>
      <c r="J288" s="178"/>
      <c r="K288" s="179"/>
      <c r="L288" s="179"/>
      <c r="M288" s="179"/>
      <c r="N288" s="179"/>
      <c r="O288" s="179"/>
      <c r="P288" s="179"/>
      <c r="Q288" s="179"/>
      <c r="R288" s="179"/>
      <c r="S288" s="179"/>
      <c r="T288" s="179"/>
      <c r="U288" s="1976"/>
      <c r="V288" s="178"/>
      <c r="W288" s="179"/>
      <c r="X288" s="178"/>
      <c r="Y288" s="179"/>
      <c r="Z288" s="179"/>
      <c r="AA288" s="178"/>
      <c r="AB288" s="178"/>
      <c r="AC288" s="179"/>
    </row>
    <row r="289">
      <c r="B289" s="179"/>
      <c r="D289" s="179"/>
      <c r="E289" s="179"/>
      <c r="F289" s="179"/>
      <c r="G289" s="179"/>
      <c r="H289" s="179"/>
      <c r="I289" s="179"/>
      <c r="J289" s="178"/>
      <c r="K289" s="179"/>
      <c r="L289" s="179"/>
      <c r="M289" s="179"/>
      <c r="N289" s="179"/>
      <c r="O289" s="179"/>
      <c r="P289" s="179"/>
      <c r="Q289" s="179"/>
      <c r="R289" s="179"/>
      <c r="S289" s="179"/>
      <c r="T289" s="179"/>
      <c r="U289" s="1976"/>
      <c r="V289" s="178"/>
      <c r="W289" s="179"/>
      <c r="X289" s="178"/>
      <c r="Y289" s="179"/>
      <c r="Z289" s="179"/>
      <c r="AA289" s="178"/>
      <c r="AB289" s="178"/>
      <c r="AC289" s="179"/>
    </row>
    <row r="290">
      <c r="B290" s="179"/>
      <c r="D290" s="179"/>
      <c r="E290" s="179"/>
      <c r="F290" s="179"/>
      <c r="G290" s="179"/>
      <c r="H290" s="179"/>
      <c r="I290" s="179"/>
      <c r="J290" s="178"/>
      <c r="K290" s="179"/>
      <c r="L290" s="179"/>
      <c r="M290" s="179"/>
      <c r="N290" s="179"/>
      <c r="O290" s="179"/>
      <c r="P290" s="179"/>
      <c r="Q290" s="179"/>
      <c r="R290" s="179"/>
      <c r="S290" s="179"/>
      <c r="T290" s="179"/>
      <c r="U290" s="1976"/>
      <c r="V290" s="178"/>
      <c r="W290" s="179"/>
      <c r="X290" s="178"/>
      <c r="Y290" s="179"/>
      <c r="Z290" s="179"/>
      <c r="AA290" s="178"/>
      <c r="AB290" s="178"/>
      <c r="AC290" s="179"/>
    </row>
    <row r="291">
      <c r="B291" s="179"/>
      <c r="D291" s="179"/>
      <c r="E291" s="179"/>
      <c r="F291" s="179"/>
      <c r="G291" s="179"/>
      <c r="H291" s="179"/>
      <c r="I291" s="179"/>
      <c r="J291" s="178"/>
      <c r="K291" s="179"/>
      <c r="L291" s="179"/>
      <c r="M291" s="179"/>
      <c r="N291" s="179"/>
      <c r="O291" s="179"/>
      <c r="P291" s="179"/>
      <c r="Q291" s="179"/>
      <c r="R291" s="179"/>
      <c r="S291" s="179"/>
      <c r="T291" s="179"/>
      <c r="U291" s="1976"/>
      <c r="V291" s="178"/>
      <c r="W291" s="179"/>
      <c r="X291" s="178"/>
      <c r="Y291" s="179"/>
      <c r="Z291" s="179"/>
      <c r="AA291" s="178"/>
      <c r="AB291" s="178"/>
      <c r="AC291" s="179"/>
    </row>
    <row r="292">
      <c r="B292" s="179"/>
      <c r="D292" s="179"/>
      <c r="E292" s="179"/>
      <c r="F292" s="179"/>
      <c r="G292" s="179"/>
      <c r="H292" s="179"/>
      <c r="I292" s="179"/>
      <c r="J292" s="178"/>
      <c r="K292" s="179"/>
      <c r="L292" s="179"/>
      <c r="M292" s="179"/>
      <c r="N292" s="179"/>
      <c r="O292" s="179"/>
      <c r="P292" s="179"/>
      <c r="Q292" s="179"/>
      <c r="R292" s="179"/>
      <c r="S292" s="179"/>
      <c r="T292" s="179"/>
      <c r="U292" s="1976"/>
      <c r="V292" s="178"/>
      <c r="W292" s="179"/>
      <c r="X292" s="178"/>
      <c r="Y292" s="179"/>
      <c r="Z292" s="179"/>
      <c r="AA292" s="178"/>
      <c r="AB292" s="178"/>
      <c r="AC292" s="179"/>
    </row>
    <row r="293">
      <c r="B293" s="179"/>
      <c r="D293" s="179"/>
      <c r="E293" s="179"/>
      <c r="F293" s="179"/>
      <c r="G293" s="179"/>
      <c r="H293" s="179"/>
      <c r="I293" s="179"/>
      <c r="J293" s="178"/>
      <c r="K293" s="179"/>
      <c r="L293" s="179"/>
      <c r="M293" s="179"/>
      <c r="N293" s="179"/>
      <c r="O293" s="179"/>
      <c r="P293" s="179"/>
      <c r="Q293" s="179"/>
      <c r="R293" s="179"/>
      <c r="S293" s="179"/>
      <c r="T293" s="179"/>
      <c r="U293" s="1976"/>
      <c r="V293" s="178"/>
      <c r="W293" s="179"/>
      <c r="X293" s="178"/>
      <c r="Y293" s="179"/>
      <c r="Z293" s="179"/>
      <c r="AA293" s="178"/>
      <c r="AB293" s="178"/>
      <c r="AC293" s="179"/>
    </row>
    <row r="294">
      <c r="B294" s="179"/>
      <c r="D294" s="179"/>
      <c r="E294" s="179"/>
      <c r="F294" s="179"/>
      <c r="G294" s="179"/>
      <c r="H294" s="179"/>
      <c r="I294" s="179"/>
      <c r="J294" s="178"/>
      <c r="K294" s="179"/>
      <c r="L294" s="179"/>
      <c r="M294" s="179"/>
      <c r="N294" s="179"/>
      <c r="O294" s="179"/>
      <c r="P294" s="179"/>
      <c r="Q294" s="179"/>
      <c r="R294" s="179"/>
      <c r="S294" s="179"/>
      <c r="T294" s="179"/>
      <c r="U294" s="1976"/>
      <c r="V294" s="178"/>
      <c r="W294" s="179"/>
      <c r="X294" s="178"/>
      <c r="Y294" s="179"/>
      <c r="Z294" s="179"/>
      <c r="AA294" s="178"/>
      <c r="AB294" s="178"/>
      <c r="AC294" s="179"/>
    </row>
    <row r="295">
      <c r="B295" s="179"/>
      <c r="D295" s="179"/>
      <c r="E295" s="179"/>
      <c r="F295" s="179"/>
      <c r="G295" s="179"/>
      <c r="H295" s="179"/>
      <c r="I295" s="179"/>
      <c r="J295" s="178"/>
      <c r="K295" s="179"/>
      <c r="L295" s="179"/>
      <c r="M295" s="179"/>
      <c r="N295" s="179"/>
      <c r="O295" s="179"/>
      <c r="P295" s="179"/>
      <c r="Q295" s="179"/>
      <c r="R295" s="179"/>
      <c r="S295" s="179"/>
      <c r="T295" s="179"/>
      <c r="U295" s="1976"/>
      <c r="V295" s="178"/>
      <c r="W295" s="179"/>
      <c r="X295" s="178"/>
      <c r="Y295" s="179"/>
      <c r="Z295" s="179"/>
      <c r="AA295" s="178"/>
      <c r="AB295" s="178"/>
      <c r="AC295" s="179"/>
    </row>
    <row r="296">
      <c r="B296" s="179"/>
      <c r="D296" s="179"/>
      <c r="E296" s="179"/>
      <c r="F296" s="179"/>
      <c r="G296" s="179"/>
      <c r="H296" s="179"/>
      <c r="I296" s="179"/>
      <c r="J296" s="178"/>
      <c r="K296" s="179"/>
      <c r="L296" s="179"/>
      <c r="M296" s="179"/>
      <c r="N296" s="179"/>
      <c r="O296" s="179"/>
      <c r="P296" s="179"/>
      <c r="Q296" s="179"/>
      <c r="R296" s="179"/>
      <c r="S296" s="179"/>
      <c r="T296" s="179"/>
      <c r="U296" s="1976"/>
      <c r="V296" s="178"/>
      <c r="W296" s="179"/>
      <c r="X296" s="178"/>
      <c r="Y296" s="179"/>
      <c r="Z296" s="179"/>
      <c r="AA296" s="178"/>
      <c r="AB296" s="178"/>
      <c r="AC296" s="179"/>
    </row>
    <row r="297">
      <c r="B297" s="179"/>
      <c r="D297" s="179"/>
      <c r="E297" s="179"/>
      <c r="F297" s="179"/>
      <c r="G297" s="179"/>
      <c r="H297" s="179"/>
      <c r="I297" s="179"/>
      <c r="J297" s="178"/>
      <c r="K297" s="179"/>
      <c r="L297" s="179"/>
      <c r="M297" s="179"/>
      <c r="N297" s="179"/>
      <c r="O297" s="179"/>
      <c r="P297" s="179"/>
      <c r="Q297" s="179"/>
      <c r="R297" s="179"/>
      <c r="S297" s="179"/>
      <c r="T297" s="179"/>
      <c r="U297" s="1976"/>
      <c r="V297" s="178"/>
      <c r="W297" s="179"/>
      <c r="X297" s="178"/>
      <c r="Y297" s="179"/>
      <c r="Z297" s="179"/>
      <c r="AA297" s="178"/>
      <c r="AB297" s="178"/>
      <c r="AC297" s="179"/>
    </row>
    <row r="298">
      <c r="B298" s="179"/>
      <c r="D298" s="179"/>
      <c r="E298" s="179"/>
      <c r="F298" s="179"/>
      <c r="G298" s="179"/>
      <c r="H298" s="179"/>
      <c r="I298" s="179"/>
      <c r="J298" s="178"/>
      <c r="K298" s="179"/>
      <c r="L298" s="179"/>
      <c r="M298" s="179"/>
      <c r="N298" s="179"/>
      <c r="O298" s="179"/>
      <c r="P298" s="179"/>
      <c r="Q298" s="179"/>
      <c r="R298" s="179"/>
      <c r="S298" s="179"/>
      <c r="T298" s="179"/>
      <c r="U298" s="1976"/>
      <c r="V298" s="178"/>
      <c r="W298" s="179"/>
      <c r="X298" s="178"/>
      <c r="Y298" s="179"/>
      <c r="Z298" s="179"/>
      <c r="AA298" s="178"/>
      <c r="AB298" s="178"/>
      <c r="AC298" s="179"/>
    </row>
    <row r="299">
      <c r="B299" s="179"/>
      <c r="D299" s="179"/>
      <c r="E299" s="179"/>
      <c r="F299" s="179"/>
      <c r="G299" s="179"/>
      <c r="H299" s="179"/>
      <c r="I299" s="179"/>
      <c r="J299" s="178"/>
      <c r="K299" s="179"/>
      <c r="L299" s="179"/>
      <c r="M299" s="179"/>
      <c r="N299" s="179"/>
      <c r="O299" s="179"/>
      <c r="P299" s="179"/>
      <c r="Q299" s="179"/>
      <c r="R299" s="179"/>
      <c r="S299" s="179"/>
      <c r="T299" s="179"/>
      <c r="U299" s="1976"/>
      <c r="V299" s="178"/>
      <c r="W299" s="179"/>
      <c r="X299" s="178"/>
      <c r="Y299" s="179"/>
      <c r="Z299" s="179"/>
      <c r="AA299" s="178"/>
      <c r="AB299" s="178"/>
      <c r="AC299" s="179"/>
    </row>
    <row r="300">
      <c r="B300" s="179"/>
      <c r="D300" s="179"/>
      <c r="E300" s="179"/>
      <c r="F300" s="179"/>
      <c r="G300" s="179"/>
      <c r="H300" s="179"/>
      <c r="I300" s="179"/>
      <c r="J300" s="178"/>
      <c r="K300" s="179"/>
      <c r="L300" s="179"/>
      <c r="M300" s="179"/>
      <c r="N300" s="179"/>
      <c r="O300" s="179"/>
      <c r="P300" s="179"/>
      <c r="Q300" s="179"/>
      <c r="R300" s="179"/>
      <c r="S300" s="179"/>
      <c r="T300" s="179"/>
      <c r="U300" s="1976"/>
      <c r="V300" s="178"/>
      <c r="W300" s="179"/>
      <c r="X300" s="178"/>
      <c r="Y300" s="179"/>
      <c r="Z300" s="179"/>
      <c r="AA300" s="178"/>
      <c r="AB300" s="178"/>
      <c r="AC300" s="179"/>
    </row>
    <row r="301">
      <c r="B301" s="179"/>
      <c r="D301" s="179"/>
      <c r="E301" s="179"/>
      <c r="F301" s="179"/>
      <c r="G301" s="179"/>
      <c r="H301" s="179"/>
      <c r="I301" s="179"/>
      <c r="J301" s="178"/>
      <c r="K301" s="179"/>
      <c r="L301" s="179"/>
      <c r="M301" s="179"/>
      <c r="N301" s="179"/>
      <c r="O301" s="179"/>
      <c r="P301" s="179"/>
      <c r="Q301" s="179"/>
      <c r="R301" s="179"/>
      <c r="S301" s="179"/>
      <c r="T301" s="179"/>
      <c r="U301" s="1976"/>
      <c r="V301" s="178"/>
      <c r="W301" s="179"/>
      <c r="X301" s="178"/>
      <c r="Y301" s="179"/>
      <c r="Z301" s="179"/>
      <c r="AA301" s="178"/>
      <c r="AB301" s="178"/>
      <c r="AC301" s="179"/>
    </row>
    <row r="302">
      <c r="B302" s="179"/>
      <c r="D302" s="179"/>
      <c r="E302" s="179"/>
      <c r="F302" s="179"/>
      <c r="G302" s="179"/>
      <c r="H302" s="179"/>
      <c r="I302" s="179"/>
      <c r="J302" s="178"/>
      <c r="K302" s="179"/>
      <c r="L302" s="179"/>
      <c r="M302" s="179"/>
      <c r="N302" s="179"/>
      <c r="O302" s="179"/>
      <c r="P302" s="179"/>
      <c r="Q302" s="179"/>
      <c r="R302" s="179"/>
      <c r="S302" s="179"/>
      <c r="T302" s="179"/>
      <c r="U302" s="1976"/>
      <c r="V302" s="178"/>
      <c r="W302" s="179"/>
      <c r="X302" s="178"/>
      <c r="Y302" s="179"/>
      <c r="Z302" s="179"/>
      <c r="AA302" s="178"/>
      <c r="AB302" s="178"/>
      <c r="AC302" s="179"/>
    </row>
    <row r="303">
      <c r="B303" s="179"/>
      <c r="D303" s="179"/>
      <c r="E303" s="179"/>
      <c r="F303" s="179"/>
      <c r="G303" s="179"/>
      <c r="H303" s="179"/>
      <c r="I303" s="179"/>
      <c r="J303" s="178"/>
      <c r="K303" s="179"/>
      <c r="L303" s="179"/>
      <c r="M303" s="179"/>
      <c r="N303" s="179"/>
      <c r="O303" s="179"/>
      <c r="P303" s="179"/>
      <c r="Q303" s="179"/>
      <c r="R303" s="179"/>
      <c r="S303" s="179"/>
      <c r="T303" s="179"/>
      <c r="U303" s="1976"/>
      <c r="V303" s="178"/>
      <c r="W303" s="179"/>
      <c r="X303" s="178"/>
      <c r="Y303" s="179"/>
      <c r="Z303" s="179"/>
      <c r="AA303" s="178"/>
      <c r="AB303" s="178"/>
      <c r="AC303" s="179"/>
    </row>
    <row r="304">
      <c r="B304" s="179"/>
      <c r="D304" s="179"/>
      <c r="E304" s="179"/>
      <c r="F304" s="179"/>
      <c r="G304" s="179"/>
      <c r="H304" s="179"/>
      <c r="I304" s="179"/>
      <c r="J304" s="178"/>
      <c r="K304" s="179"/>
      <c r="L304" s="179"/>
      <c r="M304" s="179"/>
      <c r="N304" s="179"/>
      <c r="O304" s="179"/>
      <c r="P304" s="179"/>
      <c r="Q304" s="179"/>
      <c r="R304" s="179"/>
      <c r="S304" s="179"/>
      <c r="T304" s="179"/>
      <c r="U304" s="1976"/>
      <c r="V304" s="178"/>
      <c r="W304" s="179"/>
      <c r="X304" s="178"/>
      <c r="Y304" s="179"/>
      <c r="Z304" s="179"/>
      <c r="AA304" s="178"/>
      <c r="AB304" s="178"/>
      <c r="AC304" s="179"/>
    </row>
    <row r="305">
      <c r="B305" s="179"/>
      <c r="D305" s="179"/>
      <c r="E305" s="179"/>
      <c r="F305" s="179"/>
      <c r="G305" s="179"/>
      <c r="H305" s="179"/>
      <c r="I305" s="179"/>
      <c r="J305" s="178"/>
      <c r="K305" s="179"/>
      <c r="L305" s="179"/>
      <c r="M305" s="179"/>
      <c r="N305" s="179"/>
      <c r="O305" s="179"/>
      <c r="P305" s="179"/>
      <c r="Q305" s="179"/>
      <c r="R305" s="179"/>
      <c r="S305" s="179"/>
      <c r="T305" s="179"/>
      <c r="U305" s="1976"/>
      <c r="V305" s="178"/>
      <c r="W305" s="179"/>
      <c r="X305" s="178"/>
      <c r="Y305" s="179"/>
      <c r="Z305" s="179"/>
      <c r="AA305" s="178"/>
      <c r="AB305" s="178"/>
      <c r="AC305" s="179"/>
    </row>
    <row r="306">
      <c r="B306" s="179"/>
      <c r="D306" s="179"/>
      <c r="E306" s="179"/>
      <c r="F306" s="179"/>
      <c r="G306" s="179"/>
      <c r="H306" s="179"/>
      <c r="I306" s="179"/>
      <c r="J306" s="178"/>
      <c r="K306" s="179"/>
      <c r="L306" s="179"/>
      <c r="M306" s="179"/>
      <c r="N306" s="179"/>
      <c r="O306" s="179"/>
      <c r="P306" s="179"/>
      <c r="Q306" s="179"/>
      <c r="R306" s="179"/>
      <c r="S306" s="179"/>
      <c r="T306" s="179"/>
      <c r="U306" s="1976"/>
      <c r="V306" s="178"/>
      <c r="W306" s="179"/>
      <c r="X306" s="178"/>
      <c r="Y306" s="179"/>
      <c r="Z306" s="179"/>
      <c r="AA306" s="178"/>
      <c r="AB306" s="178"/>
      <c r="AC306" s="179"/>
    </row>
    <row r="307">
      <c r="B307" s="179"/>
      <c r="D307" s="179"/>
      <c r="E307" s="179"/>
      <c r="F307" s="179"/>
      <c r="G307" s="179"/>
      <c r="H307" s="179"/>
      <c r="I307" s="179"/>
      <c r="J307" s="178"/>
      <c r="K307" s="179"/>
      <c r="L307" s="179"/>
      <c r="M307" s="179"/>
      <c r="N307" s="179"/>
      <c r="O307" s="179"/>
      <c r="P307" s="179"/>
      <c r="Q307" s="179"/>
      <c r="R307" s="179"/>
      <c r="S307" s="179"/>
      <c r="T307" s="179"/>
      <c r="U307" s="1976"/>
      <c r="V307" s="178"/>
      <c r="W307" s="179"/>
      <c r="X307" s="178"/>
      <c r="Y307" s="179"/>
      <c r="Z307" s="179"/>
      <c r="AA307" s="178"/>
      <c r="AB307" s="178"/>
      <c r="AC307" s="179"/>
    </row>
    <row r="308">
      <c r="B308" s="179"/>
      <c r="D308" s="179"/>
      <c r="E308" s="179"/>
      <c r="F308" s="179"/>
      <c r="G308" s="179"/>
      <c r="H308" s="179"/>
      <c r="I308" s="179"/>
      <c r="J308" s="178"/>
      <c r="K308" s="179"/>
      <c r="L308" s="179"/>
      <c r="M308" s="179"/>
      <c r="N308" s="179"/>
      <c r="O308" s="179"/>
      <c r="P308" s="179"/>
      <c r="Q308" s="179"/>
      <c r="R308" s="179"/>
      <c r="S308" s="179"/>
      <c r="T308" s="179"/>
      <c r="U308" s="1976"/>
      <c r="V308" s="178"/>
      <c r="W308" s="179"/>
      <c r="X308" s="178"/>
      <c r="Y308" s="179"/>
      <c r="Z308" s="179"/>
      <c r="AA308" s="178"/>
      <c r="AB308" s="178"/>
      <c r="AC308" s="179"/>
    </row>
    <row r="309">
      <c r="B309" s="179"/>
      <c r="D309" s="179"/>
      <c r="E309" s="179"/>
      <c r="F309" s="179"/>
      <c r="G309" s="179"/>
      <c r="H309" s="179"/>
      <c r="I309" s="179"/>
      <c r="J309" s="178"/>
      <c r="K309" s="179"/>
      <c r="L309" s="179"/>
      <c r="M309" s="179"/>
      <c r="N309" s="179"/>
      <c r="O309" s="179"/>
      <c r="P309" s="179"/>
      <c r="Q309" s="179"/>
      <c r="R309" s="179"/>
      <c r="S309" s="179"/>
      <c r="T309" s="179"/>
      <c r="U309" s="1976"/>
      <c r="V309" s="178"/>
      <c r="W309" s="179"/>
      <c r="X309" s="178"/>
      <c r="Y309" s="179"/>
      <c r="Z309" s="179"/>
      <c r="AA309" s="178"/>
      <c r="AB309" s="178"/>
      <c r="AC309" s="179"/>
    </row>
    <row r="310">
      <c r="B310" s="179"/>
      <c r="D310" s="179"/>
      <c r="E310" s="179"/>
      <c r="F310" s="179"/>
      <c r="G310" s="179"/>
      <c r="H310" s="179"/>
      <c r="I310" s="179"/>
      <c r="J310" s="178"/>
      <c r="K310" s="179"/>
      <c r="L310" s="179"/>
      <c r="M310" s="179"/>
      <c r="N310" s="179"/>
      <c r="O310" s="179"/>
      <c r="P310" s="179"/>
      <c r="Q310" s="179"/>
      <c r="R310" s="179"/>
      <c r="S310" s="179"/>
      <c r="T310" s="179"/>
      <c r="U310" s="1976"/>
      <c r="V310" s="178"/>
      <c r="W310" s="179"/>
      <c r="X310" s="178"/>
      <c r="Y310" s="179"/>
      <c r="Z310" s="179"/>
      <c r="AA310" s="178"/>
      <c r="AB310" s="178"/>
      <c r="AC310" s="179"/>
    </row>
    <row r="311">
      <c r="B311" s="179"/>
      <c r="D311" s="179"/>
      <c r="E311" s="179"/>
      <c r="F311" s="179"/>
      <c r="G311" s="179"/>
      <c r="H311" s="179"/>
      <c r="I311" s="179"/>
      <c r="J311" s="178"/>
      <c r="K311" s="179"/>
      <c r="L311" s="179"/>
      <c r="M311" s="179"/>
      <c r="N311" s="179"/>
      <c r="O311" s="179"/>
      <c r="P311" s="179"/>
      <c r="Q311" s="179"/>
      <c r="R311" s="179"/>
      <c r="S311" s="179"/>
      <c r="T311" s="179"/>
      <c r="U311" s="1976"/>
      <c r="V311" s="178"/>
      <c r="W311" s="179"/>
      <c r="X311" s="178"/>
      <c r="Y311" s="179"/>
      <c r="Z311" s="179"/>
      <c r="AA311" s="178"/>
      <c r="AB311" s="178"/>
      <c r="AC311" s="179"/>
    </row>
    <row r="312">
      <c r="B312" s="179"/>
      <c r="D312" s="179"/>
      <c r="E312" s="179"/>
      <c r="F312" s="179"/>
      <c r="G312" s="179"/>
      <c r="H312" s="179"/>
      <c r="I312" s="179"/>
      <c r="J312" s="178"/>
      <c r="K312" s="179"/>
      <c r="L312" s="179"/>
      <c r="M312" s="179"/>
      <c r="N312" s="179"/>
      <c r="O312" s="179"/>
      <c r="P312" s="179"/>
      <c r="Q312" s="179"/>
      <c r="R312" s="179"/>
      <c r="S312" s="179"/>
      <c r="T312" s="179"/>
      <c r="U312" s="1976"/>
      <c r="V312" s="178"/>
      <c r="W312" s="179"/>
      <c r="X312" s="178"/>
      <c r="Y312" s="179"/>
      <c r="Z312" s="179"/>
      <c r="AA312" s="178"/>
      <c r="AB312" s="178"/>
      <c r="AC312" s="179"/>
    </row>
    <row r="313">
      <c r="B313" s="179"/>
      <c r="D313" s="179"/>
      <c r="E313" s="179"/>
      <c r="F313" s="179"/>
      <c r="G313" s="179"/>
      <c r="H313" s="179"/>
      <c r="I313" s="179"/>
      <c r="J313" s="178"/>
      <c r="K313" s="179"/>
      <c r="L313" s="179"/>
      <c r="M313" s="179"/>
      <c r="N313" s="179"/>
      <c r="O313" s="179"/>
      <c r="P313" s="179"/>
      <c r="Q313" s="179"/>
      <c r="R313" s="179"/>
      <c r="S313" s="179"/>
      <c r="T313" s="179"/>
      <c r="U313" s="1976"/>
      <c r="V313" s="178"/>
      <c r="W313" s="179"/>
      <c r="X313" s="178"/>
      <c r="Y313" s="179"/>
      <c r="Z313" s="179"/>
      <c r="AA313" s="178"/>
      <c r="AB313" s="178"/>
      <c r="AC313" s="179"/>
    </row>
    <row r="314">
      <c r="B314" s="179"/>
      <c r="D314" s="179"/>
      <c r="E314" s="179"/>
      <c r="F314" s="179"/>
      <c r="G314" s="179"/>
      <c r="H314" s="179"/>
      <c r="I314" s="179"/>
      <c r="J314" s="178"/>
      <c r="K314" s="179"/>
      <c r="L314" s="179"/>
      <c r="M314" s="179"/>
      <c r="N314" s="179"/>
      <c r="O314" s="179"/>
      <c r="P314" s="179"/>
      <c r="Q314" s="179"/>
      <c r="R314" s="179"/>
      <c r="S314" s="179"/>
      <c r="T314" s="179"/>
      <c r="U314" s="1976"/>
      <c r="V314" s="178"/>
      <c r="W314" s="179"/>
      <c r="X314" s="178"/>
      <c r="Y314" s="179"/>
      <c r="Z314" s="179"/>
      <c r="AA314" s="178"/>
      <c r="AB314" s="178"/>
      <c r="AC314" s="179"/>
    </row>
    <row r="315">
      <c r="B315" s="179"/>
      <c r="D315" s="179"/>
      <c r="E315" s="179"/>
      <c r="F315" s="179"/>
      <c r="G315" s="179"/>
      <c r="H315" s="179"/>
      <c r="I315" s="179"/>
      <c r="J315" s="178"/>
      <c r="K315" s="179"/>
      <c r="L315" s="179"/>
      <c r="M315" s="179"/>
      <c r="N315" s="179"/>
      <c r="O315" s="179"/>
      <c r="P315" s="179"/>
      <c r="Q315" s="179"/>
      <c r="R315" s="179"/>
      <c r="S315" s="179"/>
      <c r="T315" s="179"/>
      <c r="U315" s="1976"/>
      <c r="V315" s="178"/>
      <c r="W315" s="179"/>
      <c r="X315" s="178"/>
      <c r="Y315" s="179"/>
      <c r="Z315" s="179"/>
      <c r="AA315" s="178"/>
      <c r="AB315" s="178"/>
      <c r="AC315" s="179"/>
    </row>
    <row r="316">
      <c r="B316" s="179"/>
      <c r="D316" s="179"/>
      <c r="E316" s="179"/>
      <c r="F316" s="179"/>
      <c r="G316" s="179"/>
      <c r="H316" s="179"/>
      <c r="I316" s="179"/>
      <c r="J316" s="178"/>
      <c r="K316" s="179"/>
      <c r="L316" s="179"/>
      <c r="M316" s="179"/>
      <c r="N316" s="179"/>
      <c r="O316" s="179"/>
      <c r="P316" s="179"/>
      <c r="Q316" s="179"/>
      <c r="R316" s="179"/>
      <c r="S316" s="179"/>
      <c r="T316" s="179"/>
      <c r="U316" s="1976"/>
      <c r="V316" s="178"/>
      <c r="W316" s="179"/>
      <c r="X316" s="178"/>
      <c r="Y316" s="179"/>
      <c r="Z316" s="179"/>
      <c r="AA316" s="178"/>
      <c r="AB316" s="178"/>
      <c r="AC316" s="179"/>
    </row>
    <row r="317">
      <c r="B317" s="179"/>
      <c r="D317" s="179"/>
      <c r="E317" s="179"/>
      <c r="F317" s="179"/>
      <c r="G317" s="179"/>
      <c r="H317" s="179"/>
      <c r="I317" s="179"/>
      <c r="J317" s="178"/>
      <c r="K317" s="179"/>
      <c r="L317" s="179"/>
      <c r="M317" s="179"/>
      <c r="N317" s="179"/>
      <c r="O317" s="179"/>
      <c r="P317" s="179"/>
      <c r="Q317" s="179"/>
      <c r="R317" s="179"/>
      <c r="S317" s="179"/>
      <c r="T317" s="179"/>
      <c r="U317" s="1976"/>
      <c r="V317" s="178"/>
      <c r="W317" s="179"/>
      <c r="X317" s="178"/>
      <c r="Y317" s="179"/>
      <c r="Z317" s="179"/>
      <c r="AA317" s="178"/>
      <c r="AB317" s="178"/>
      <c r="AC317" s="179"/>
    </row>
    <row r="318">
      <c r="B318" s="179"/>
      <c r="D318" s="179"/>
      <c r="E318" s="179"/>
      <c r="F318" s="179"/>
      <c r="G318" s="179"/>
      <c r="H318" s="179"/>
      <c r="I318" s="179"/>
      <c r="J318" s="178"/>
      <c r="K318" s="179"/>
      <c r="L318" s="179"/>
      <c r="M318" s="179"/>
      <c r="N318" s="179"/>
      <c r="O318" s="179"/>
      <c r="P318" s="179"/>
      <c r="Q318" s="179"/>
      <c r="R318" s="179"/>
      <c r="S318" s="179"/>
      <c r="T318" s="179"/>
      <c r="U318" s="1976"/>
      <c r="V318" s="178"/>
      <c r="W318" s="179"/>
      <c r="X318" s="178"/>
      <c r="Y318" s="179"/>
      <c r="Z318" s="179"/>
      <c r="AA318" s="178"/>
      <c r="AB318" s="178"/>
      <c r="AC318" s="179"/>
    </row>
    <row r="319">
      <c r="B319" s="179"/>
      <c r="D319" s="179"/>
      <c r="E319" s="179"/>
      <c r="F319" s="179"/>
      <c r="G319" s="179"/>
      <c r="H319" s="179"/>
      <c r="I319" s="179"/>
      <c r="J319" s="178"/>
      <c r="K319" s="179"/>
      <c r="L319" s="179"/>
      <c r="M319" s="179"/>
      <c r="N319" s="179"/>
      <c r="O319" s="179"/>
      <c r="P319" s="179"/>
      <c r="Q319" s="179"/>
      <c r="R319" s="179"/>
      <c r="S319" s="179"/>
      <c r="T319" s="179"/>
      <c r="U319" s="1976"/>
      <c r="V319" s="178"/>
      <c r="W319" s="179"/>
      <c r="X319" s="178"/>
      <c r="Y319" s="179"/>
      <c r="Z319" s="179"/>
      <c r="AA319" s="178"/>
      <c r="AB319" s="178"/>
      <c r="AC319" s="179"/>
    </row>
    <row r="320">
      <c r="B320" s="179"/>
      <c r="D320" s="179"/>
      <c r="E320" s="179"/>
      <c r="F320" s="179"/>
      <c r="G320" s="179"/>
      <c r="H320" s="179"/>
      <c r="I320" s="179"/>
      <c r="J320" s="178"/>
      <c r="K320" s="179"/>
      <c r="L320" s="179"/>
      <c r="M320" s="179"/>
      <c r="N320" s="179"/>
      <c r="O320" s="179"/>
      <c r="P320" s="179"/>
      <c r="Q320" s="179"/>
      <c r="R320" s="179"/>
      <c r="S320" s="179"/>
      <c r="T320" s="179"/>
      <c r="U320" s="1976"/>
      <c r="V320" s="178"/>
      <c r="W320" s="179"/>
      <c r="X320" s="178"/>
      <c r="Y320" s="179"/>
      <c r="Z320" s="179"/>
      <c r="AA320" s="178"/>
      <c r="AB320" s="178"/>
      <c r="AC320" s="179"/>
    </row>
    <row r="321">
      <c r="B321" s="179"/>
      <c r="D321" s="179"/>
      <c r="E321" s="179"/>
      <c r="F321" s="179"/>
      <c r="G321" s="179"/>
      <c r="H321" s="179"/>
      <c r="I321" s="179"/>
      <c r="J321" s="178"/>
      <c r="K321" s="179"/>
      <c r="L321" s="179"/>
      <c r="M321" s="179"/>
      <c r="N321" s="179"/>
      <c r="O321" s="179"/>
      <c r="P321" s="179"/>
      <c r="Q321" s="179"/>
      <c r="R321" s="179"/>
      <c r="S321" s="179"/>
      <c r="T321" s="179"/>
      <c r="U321" s="1976"/>
      <c r="V321" s="178"/>
      <c r="W321" s="179"/>
      <c r="X321" s="178"/>
      <c r="Y321" s="179"/>
      <c r="Z321" s="179"/>
      <c r="AA321" s="178"/>
      <c r="AB321" s="178"/>
      <c r="AC321" s="179"/>
    </row>
    <row r="322">
      <c r="B322" s="179"/>
      <c r="D322" s="179"/>
      <c r="E322" s="179"/>
      <c r="F322" s="179"/>
      <c r="G322" s="179"/>
      <c r="H322" s="179"/>
      <c r="I322" s="179"/>
      <c r="J322" s="178"/>
      <c r="K322" s="179"/>
      <c r="L322" s="179"/>
      <c r="M322" s="179"/>
      <c r="N322" s="179"/>
      <c r="O322" s="179"/>
      <c r="P322" s="179"/>
      <c r="Q322" s="179"/>
      <c r="R322" s="179"/>
      <c r="S322" s="179"/>
      <c r="T322" s="179"/>
      <c r="U322" s="1976"/>
      <c r="V322" s="178"/>
      <c r="W322" s="179"/>
      <c r="X322" s="178"/>
      <c r="Y322" s="179"/>
      <c r="Z322" s="179"/>
      <c r="AA322" s="178"/>
      <c r="AB322" s="178"/>
      <c r="AC322" s="179"/>
    </row>
    <row r="323">
      <c r="B323" s="179"/>
      <c r="D323" s="179"/>
      <c r="E323" s="179"/>
      <c r="F323" s="179"/>
      <c r="G323" s="179"/>
      <c r="H323" s="179"/>
      <c r="I323" s="179"/>
      <c r="J323" s="178"/>
      <c r="K323" s="179"/>
      <c r="L323" s="179"/>
      <c r="M323" s="179"/>
      <c r="N323" s="179"/>
      <c r="O323" s="179"/>
      <c r="P323" s="179"/>
      <c r="Q323" s="179"/>
      <c r="R323" s="179"/>
      <c r="S323" s="179"/>
      <c r="T323" s="179"/>
      <c r="U323" s="1976"/>
      <c r="V323" s="178"/>
      <c r="W323" s="179"/>
      <c r="X323" s="178"/>
      <c r="Y323" s="179"/>
      <c r="Z323" s="179"/>
      <c r="AA323" s="178"/>
      <c r="AB323" s="178"/>
      <c r="AC323" s="179"/>
    </row>
    <row r="324">
      <c r="B324" s="179"/>
      <c r="D324" s="179"/>
      <c r="E324" s="179"/>
      <c r="F324" s="179"/>
      <c r="G324" s="179"/>
      <c r="H324" s="179"/>
      <c r="I324" s="179"/>
      <c r="J324" s="178"/>
      <c r="K324" s="179"/>
      <c r="L324" s="179"/>
      <c r="M324" s="179"/>
      <c r="N324" s="179"/>
      <c r="O324" s="179"/>
      <c r="P324" s="179"/>
      <c r="Q324" s="179"/>
      <c r="R324" s="179"/>
      <c r="S324" s="179"/>
      <c r="T324" s="179"/>
      <c r="U324" s="1976"/>
      <c r="V324" s="178"/>
      <c r="W324" s="179"/>
      <c r="X324" s="178"/>
      <c r="Y324" s="179"/>
      <c r="Z324" s="179"/>
      <c r="AA324" s="178"/>
      <c r="AB324" s="178"/>
      <c r="AC324" s="179"/>
    </row>
    <row r="325">
      <c r="B325" s="179"/>
      <c r="D325" s="179"/>
      <c r="E325" s="179"/>
      <c r="F325" s="179"/>
      <c r="G325" s="179"/>
      <c r="H325" s="179"/>
      <c r="I325" s="179"/>
      <c r="J325" s="178"/>
      <c r="K325" s="179"/>
      <c r="L325" s="179"/>
      <c r="M325" s="179"/>
      <c r="N325" s="179"/>
      <c r="O325" s="179"/>
      <c r="P325" s="179"/>
      <c r="Q325" s="179"/>
      <c r="R325" s="179"/>
      <c r="S325" s="179"/>
      <c r="T325" s="179"/>
      <c r="U325" s="1976"/>
      <c r="V325" s="178"/>
      <c r="W325" s="179"/>
      <c r="X325" s="178"/>
      <c r="Y325" s="179"/>
      <c r="Z325" s="179"/>
      <c r="AA325" s="178"/>
      <c r="AB325" s="178"/>
      <c r="AC325" s="179"/>
    </row>
    <row r="326">
      <c r="B326" s="179"/>
      <c r="D326" s="179"/>
      <c r="E326" s="179"/>
      <c r="F326" s="179"/>
      <c r="G326" s="179"/>
      <c r="H326" s="179"/>
      <c r="I326" s="179"/>
      <c r="J326" s="178"/>
      <c r="K326" s="179"/>
      <c r="L326" s="179"/>
      <c r="M326" s="179"/>
      <c r="N326" s="179"/>
      <c r="O326" s="179"/>
      <c r="P326" s="179"/>
      <c r="Q326" s="179"/>
      <c r="R326" s="179"/>
      <c r="S326" s="179"/>
      <c r="T326" s="179"/>
      <c r="U326" s="1976"/>
      <c r="V326" s="178"/>
      <c r="W326" s="179"/>
      <c r="X326" s="178"/>
      <c r="Y326" s="179"/>
      <c r="Z326" s="179"/>
      <c r="AA326" s="178"/>
      <c r="AB326" s="178"/>
      <c r="AC326" s="179"/>
    </row>
    <row r="327">
      <c r="B327" s="179"/>
      <c r="D327" s="179"/>
      <c r="E327" s="179"/>
      <c r="F327" s="179"/>
      <c r="G327" s="179"/>
      <c r="H327" s="179"/>
      <c r="I327" s="179"/>
      <c r="J327" s="178"/>
      <c r="K327" s="179"/>
      <c r="L327" s="179"/>
      <c r="M327" s="179"/>
      <c r="N327" s="179"/>
      <c r="O327" s="179"/>
      <c r="P327" s="179"/>
      <c r="Q327" s="179"/>
      <c r="R327" s="179"/>
      <c r="S327" s="179"/>
      <c r="T327" s="179"/>
      <c r="U327" s="1976"/>
      <c r="V327" s="178"/>
      <c r="W327" s="179"/>
      <c r="X327" s="178"/>
      <c r="Y327" s="179"/>
      <c r="Z327" s="179"/>
      <c r="AA327" s="178"/>
      <c r="AB327" s="178"/>
      <c r="AC327" s="179"/>
    </row>
    <row r="328">
      <c r="B328" s="179"/>
      <c r="D328" s="179"/>
      <c r="E328" s="179"/>
      <c r="F328" s="179"/>
      <c r="G328" s="179"/>
      <c r="H328" s="179"/>
      <c r="I328" s="179"/>
      <c r="J328" s="178"/>
      <c r="K328" s="179"/>
      <c r="L328" s="179"/>
      <c r="M328" s="179"/>
      <c r="N328" s="179"/>
      <c r="O328" s="179"/>
      <c r="P328" s="179"/>
      <c r="Q328" s="179"/>
      <c r="R328" s="179"/>
      <c r="S328" s="179"/>
      <c r="T328" s="179"/>
      <c r="U328" s="1976"/>
      <c r="V328" s="178"/>
      <c r="W328" s="179"/>
      <c r="X328" s="178"/>
      <c r="Y328" s="179"/>
      <c r="Z328" s="179"/>
      <c r="AA328" s="178"/>
      <c r="AB328" s="178"/>
      <c r="AC328" s="179"/>
    </row>
    <row r="329">
      <c r="B329" s="179"/>
      <c r="D329" s="179"/>
      <c r="E329" s="179"/>
      <c r="F329" s="179"/>
      <c r="G329" s="179"/>
      <c r="H329" s="179"/>
      <c r="I329" s="179"/>
      <c r="J329" s="178"/>
      <c r="K329" s="179"/>
      <c r="L329" s="179"/>
      <c r="M329" s="179"/>
      <c r="N329" s="179"/>
      <c r="O329" s="179"/>
      <c r="P329" s="179"/>
      <c r="Q329" s="179"/>
      <c r="R329" s="179"/>
      <c r="S329" s="179"/>
      <c r="T329" s="179"/>
      <c r="U329" s="1976"/>
      <c r="V329" s="178"/>
      <c r="W329" s="179"/>
      <c r="X329" s="178"/>
      <c r="Y329" s="179"/>
      <c r="Z329" s="179"/>
      <c r="AA329" s="178"/>
      <c r="AB329" s="178"/>
      <c r="AC329" s="179"/>
    </row>
    <row r="330">
      <c r="B330" s="179"/>
      <c r="D330" s="179"/>
      <c r="E330" s="179"/>
      <c r="F330" s="179"/>
      <c r="G330" s="179"/>
      <c r="H330" s="179"/>
      <c r="I330" s="179"/>
      <c r="J330" s="178"/>
      <c r="K330" s="179"/>
      <c r="L330" s="179"/>
      <c r="M330" s="179"/>
      <c r="N330" s="179"/>
      <c r="O330" s="179"/>
      <c r="P330" s="179"/>
      <c r="Q330" s="179"/>
      <c r="R330" s="179"/>
      <c r="S330" s="179"/>
      <c r="T330" s="179"/>
      <c r="U330" s="1976"/>
      <c r="V330" s="178"/>
      <c r="W330" s="179"/>
      <c r="X330" s="178"/>
      <c r="Y330" s="179"/>
      <c r="Z330" s="179"/>
      <c r="AA330" s="178"/>
      <c r="AB330" s="178"/>
      <c r="AC330" s="179"/>
    </row>
    <row r="331">
      <c r="B331" s="179"/>
      <c r="D331" s="179"/>
      <c r="E331" s="179"/>
      <c r="F331" s="179"/>
      <c r="G331" s="179"/>
      <c r="H331" s="179"/>
      <c r="I331" s="179"/>
      <c r="J331" s="178"/>
      <c r="K331" s="179"/>
      <c r="L331" s="179"/>
      <c r="M331" s="179"/>
      <c r="N331" s="179"/>
      <c r="O331" s="179"/>
      <c r="P331" s="179"/>
      <c r="Q331" s="179"/>
      <c r="R331" s="179"/>
      <c r="S331" s="179"/>
      <c r="T331" s="179"/>
      <c r="U331" s="1976"/>
      <c r="V331" s="178"/>
      <c r="W331" s="179"/>
      <c r="X331" s="178"/>
      <c r="Y331" s="179"/>
      <c r="Z331" s="179"/>
      <c r="AA331" s="178"/>
      <c r="AB331" s="178"/>
      <c r="AC331" s="179"/>
    </row>
    <row r="332">
      <c r="B332" s="179"/>
      <c r="D332" s="179"/>
      <c r="E332" s="179"/>
      <c r="F332" s="179"/>
      <c r="G332" s="179"/>
      <c r="H332" s="179"/>
      <c r="I332" s="179"/>
      <c r="J332" s="178"/>
      <c r="K332" s="179"/>
      <c r="L332" s="179"/>
      <c r="M332" s="179"/>
      <c r="N332" s="179"/>
      <c r="O332" s="179"/>
      <c r="P332" s="179"/>
      <c r="Q332" s="179"/>
      <c r="R332" s="179"/>
      <c r="S332" s="179"/>
      <c r="T332" s="179"/>
      <c r="U332" s="1976"/>
      <c r="V332" s="178"/>
      <c r="W332" s="179"/>
      <c r="X332" s="178"/>
      <c r="Y332" s="179"/>
      <c r="Z332" s="179"/>
      <c r="AA332" s="178"/>
      <c r="AB332" s="178"/>
      <c r="AC332" s="179"/>
    </row>
    <row r="333">
      <c r="B333" s="179"/>
      <c r="D333" s="179"/>
      <c r="E333" s="179"/>
      <c r="F333" s="179"/>
      <c r="G333" s="179"/>
      <c r="H333" s="179"/>
      <c r="I333" s="179"/>
      <c r="J333" s="178"/>
      <c r="K333" s="179"/>
      <c r="L333" s="179"/>
      <c r="M333" s="179"/>
      <c r="N333" s="179"/>
      <c r="O333" s="179"/>
      <c r="P333" s="179"/>
      <c r="Q333" s="179"/>
      <c r="R333" s="179"/>
      <c r="S333" s="179"/>
      <c r="T333" s="179"/>
      <c r="U333" s="1976"/>
      <c r="V333" s="178"/>
      <c r="W333" s="179"/>
      <c r="X333" s="178"/>
      <c r="Y333" s="179"/>
      <c r="Z333" s="179"/>
      <c r="AA333" s="178"/>
      <c r="AB333" s="178"/>
      <c r="AC333" s="179"/>
    </row>
    <row r="334">
      <c r="B334" s="179"/>
      <c r="D334" s="179"/>
      <c r="E334" s="179"/>
      <c r="F334" s="179"/>
      <c r="G334" s="179"/>
      <c r="H334" s="179"/>
      <c r="I334" s="179"/>
      <c r="J334" s="178"/>
      <c r="K334" s="179"/>
      <c r="L334" s="179"/>
      <c r="M334" s="179"/>
      <c r="N334" s="179"/>
      <c r="O334" s="179"/>
      <c r="P334" s="179"/>
      <c r="Q334" s="179"/>
      <c r="R334" s="179"/>
      <c r="S334" s="179"/>
      <c r="T334" s="179"/>
      <c r="U334" s="1976"/>
      <c r="V334" s="178"/>
      <c r="W334" s="179"/>
      <c r="X334" s="178"/>
      <c r="Y334" s="179"/>
      <c r="Z334" s="179"/>
      <c r="AA334" s="178"/>
      <c r="AB334" s="178"/>
      <c r="AC334" s="179"/>
    </row>
    <row r="335">
      <c r="B335" s="179"/>
      <c r="D335" s="179"/>
      <c r="E335" s="179"/>
      <c r="F335" s="179"/>
      <c r="G335" s="179"/>
      <c r="H335" s="179"/>
      <c r="I335" s="179"/>
      <c r="J335" s="178"/>
      <c r="K335" s="179"/>
      <c r="L335" s="179"/>
      <c r="M335" s="179"/>
      <c r="N335" s="179"/>
      <c r="O335" s="179"/>
      <c r="P335" s="179"/>
      <c r="Q335" s="179"/>
      <c r="R335" s="179"/>
      <c r="S335" s="179"/>
      <c r="T335" s="179"/>
      <c r="U335" s="1976"/>
      <c r="V335" s="178"/>
      <c r="W335" s="179"/>
      <c r="X335" s="178"/>
      <c r="Y335" s="179"/>
      <c r="Z335" s="179"/>
      <c r="AA335" s="178"/>
      <c r="AB335" s="178"/>
      <c r="AC335" s="179"/>
    </row>
    <row r="336">
      <c r="B336" s="179"/>
      <c r="D336" s="179"/>
      <c r="E336" s="179"/>
      <c r="F336" s="179"/>
      <c r="G336" s="179"/>
      <c r="H336" s="179"/>
      <c r="I336" s="179"/>
      <c r="J336" s="178"/>
      <c r="K336" s="179"/>
      <c r="L336" s="179"/>
      <c r="M336" s="179"/>
      <c r="N336" s="179"/>
      <c r="O336" s="179"/>
      <c r="P336" s="179"/>
      <c r="Q336" s="179"/>
      <c r="R336" s="179"/>
      <c r="S336" s="179"/>
      <c r="T336" s="179"/>
      <c r="U336" s="1976"/>
      <c r="V336" s="178"/>
      <c r="W336" s="179"/>
      <c r="X336" s="178"/>
      <c r="Y336" s="179"/>
      <c r="Z336" s="179"/>
      <c r="AA336" s="178"/>
      <c r="AB336" s="178"/>
      <c r="AC336" s="179"/>
    </row>
    <row r="337">
      <c r="B337" s="179"/>
      <c r="D337" s="179"/>
      <c r="E337" s="179"/>
      <c r="F337" s="179"/>
      <c r="G337" s="179"/>
      <c r="H337" s="179"/>
      <c r="I337" s="179"/>
      <c r="J337" s="178"/>
      <c r="K337" s="179"/>
      <c r="L337" s="179"/>
      <c r="M337" s="179"/>
      <c r="N337" s="179"/>
      <c r="O337" s="179"/>
      <c r="P337" s="179"/>
      <c r="Q337" s="179"/>
      <c r="R337" s="179"/>
      <c r="S337" s="179"/>
      <c r="T337" s="179"/>
      <c r="U337" s="1976"/>
      <c r="V337" s="178"/>
      <c r="W337" s="179"/>
      <c r="X337" s="178"/>
      <c r="Y337" s="179"/>
      <c r="Z337" s="179"/>
      <c r="AA337" s="178"/>
      <c r="AB337" s="178"/>
      <c r="AC337" s="179"/>
    </row>
    <row r="338">
      <c r="B338" s="179"/>
      <c r="D338" s="179"/>
      <c r="E338" s="179"/>
      <c r="F338" s="179"/>
      <c r="G338" s="179"/>
      <c r="H338" s="179"/>
      <c r="I338" s="179"/>
      <c r="J338" s="178"/>
      <c r="K338" s="179"/>
      <c r="L338" s="179"/>
      <c r="M338" s="179"/>
      <c r="N338" s="179"/>
      <c r="O338" s="179"/>
      <c r="P338" s="179"/>
      <c r="Q338" s="179"/>
      <c r="R338" s="179"/>
      <c r="S338" s="179"/>
      <c r="T338" s="179"/>
      <c r="U338" s="1976"/>
      <c r="V338" s="178"/>
      <c r="W338" s="179"/>
      <c r="X338" s="178"/>
      <c r="Y338" s="179"/>
      <c r="Z338" s="179"/>
      <c r="AA338" s="178"/>
      <c r="AB338" s="178"/>
      <c r="AC338" s="179"/>
    </row>
    <row r="339">
      <c r="B339" s="179"/>
      <c r="D339" s="179"/>
      <c r="E339" s="179"/>
      <c r="F339" s="179"/>
      <c r="G339" s="179"/>
      <c r="H339" s="179"/>
      <c r="I339" s="179"/>
      <c r="J339" s="178"/>
      <c r="K339" s="179"/>
      <c r="L339" s="179"/>
      <c r="M339" s="179"/>
      <c r="N339" s="179"/>
      <c r="O339" s="179"/>
      <c r="P339" s="179"/>
      <c r="Q339" s="179"/>
      <c r="R339" s="179"/>
      <c r="S339" s="179"/>
      <c r="T339" s="179"/>
      <c r="U339" s="1976"/>
      <c r="V339" s="178"/>
      <c r="W339" s="179"/>
      <c r="X339" s="178"/>
      <c r="Y339" s="179"/>
      <c r="Z339" s="179"/>
      <c r="AA339" s="178"/>
      <c r="AB339" s="178"/>
      <c r="AC339" s="179"/>
    </row>
    <row r="340">
      <c r="B340" s="179"/>
      <c r="D340" s="179"/>
      <c r="E340" s="179"/>
      <c r="F340" s="179"/>
      <c r="G340" s="179"/>
      <c r="H340" s="179"/>
      <c r="I340" s="179"/>
      <c r="J340" s="178"/>
      <c r="K340" s="179"/>
      <c r="L340" s="179"/>
      <c r="M340" s="179"/>
      <c r="N340" s="179"/>
      <c r="O340" s="179"/>
      <c r="P340" s="179"/>
      <c r="Q340" s="179"/>
      <c r="R340" s="179"/>
      <c r="S340" s="179"/>
      <c r="T340" s="179"/>
      <c r="U340" s="1976"/>
      <c r="V340" s="178"/>
      <c r="W340" s="179"/>
      <c r="X340" s="178"/>
      <c r="Y340" s="179"/>
      <c r="Z340" s="179"/>
      <c r="AA340" s="178"/>
      <c r="AB340" s="178"/>
      <c r="AC340" s="179"/>
    </row>
    <row r="341">
      <c r="B341" s="179"/>
      <c r="D341" s="179"/>
      <c r="E341" s="179"/>
      <c r="F341" s="179"/>
      <c r="G341" s="179"/>
      <c r="H341" s="179"/>
      <c r="I341" s="179"/>
      <c r="J341" s="178"/>
      <c r="K341" s="179"/>
      <c r="L341" s="179"/>
      <c r="M341" s="179"/>
      <c r="N341" s="179"/>
      <c r="O341" s="179"/>
      <c r="P341" s="179"/>
      <c r="Q341" s="179"/>
      <c r="R341" s="179"/>
      <c r="S341" s="179"/>
      <c r="T341" s="179"/>
      <c r="U341" s="1976"/>
      <c r="V341" s="178"/>
      <c r="W341" s="179"/>
      <c r="X341" s="178"/>
      <c r="Y341" s="179"/>
      <c r="Z341" s="179"/>
      <c r="AA341" s="178"/>
      <c r="AB341" s="178"/>
      <c r="AC341" s="179"/>
    </row>
    <row r="342">
      <c r="B342" s="179"/>
      <c r="D342" s="179"/>
      <c r="E342" s="179"/>
      <c r="F342" s="179"/>
      <c r="G342" s="179"/>
      <c r="H342" s="179"/>
      <c r="I342" s="179"/>
      <c r="J342" s="178"/>
      <c r="K342" s="179"/>
      <c r="L342" s="179"/>
      <c r="M342" s="179"/>
      <c r="N342" s="179"/>
      <c r="O342" s="179"/>
      <c r="P342" s="179"/>
      <c r="Q342" s="179"/>
      <c r="R342" s="179"/>
      <c r="S342" s="179"/>
      <c r="T342" s="179"/>
      <c r="U342" s="1976"/>
      <c r="V342" s="178"/>
      <c r="W342" s="179"/>
      <c r="X342" s="178"/>
      <c r="Y342" s="179"/>
      <c r="Z342" s="179"/>
      <c r="AA342" s="178"/>
      <c r="AB342" s="178"/>
      <c r="AC342" s="179"/>
    </row>
    <row r="343">
      <c r="B343" s="179"/>
      <c r="D343" s="179"/>
      <c r="E343" s="179"/>
      <c r="F343" s="179"/>
      <c r="G343" s="179"/>
      <c r="H343" s="179"/>
      <c r="I343" s="179"/>
      <c r="J343" s="178"/>
      <c r="K343" s="179"/>
      <c r="L343" s="179"/>
      <c r="M343" s="179"/>
      <c r="N343" s="179"/>
      <c r="O343" s="179"/>
      <c r="P343" s="179"/>
      <c r="Q343" s="179"/>
      <c r="R343" s="179"/>
      <c r="S343" s="179"/>
      <c r="T343" s="179"/>
      <c r="U343" s="1976"/>
      <c r="V343" s="178"/>
      <c r="W343" s="179"/>
      <c r="X343" s="178"/>
      <c r="Y343" s="179"/>
      <c r="Z343" s="179"/>
      <c r="AA343" s="178"/>
      <c r="AB343" s="178"/>
      <c r="AC343" s="179"/>
    </row>
    <row r="344">
      <c r="B344" s="179"/>
      <c r="D344" s="179"/>
      <c r="E344" s="179"/>
      <c r="F344" s="179"/>
      <c r="G344" s="179"/>
      <c r="H344" s="179"/>
      <c r="I344" s="179"/>
      <c r="J344" s="178"/>
      <c r="K344" s="179"/>
      <c r="L344" s="179"/>
      <c r="M344" s="179"/>
      <c r="N344" s="179"/>
      <c r="O344" s="179"/>
      <c r="P344" s="179"/>
      <c r="Q344" s="179"/>
      <c r="R344" s="179"/>
      <c r="S344" s="179"/>
      <c r="T344" s="179"/>
      <c r="U344" s="1976"/>
      <c r="V344" s="178"/>
      <c r="W344" s="179"/>
      <c r="X344" s="178"/>
      <c r="Y344" s="179"/>
      <c r="Z344" s="179"/>
      <c r="AA344" s="178"/>
      <c r="AB344" s="178"/>
      <c r="AC344" s="179"/>
    </row>
    <row r="345">
      <c r="B345" s="179"/>
      <c r="D345" s="179"/>
      <c r="E345" s="179"/>
      <c r="F345" s="179"/>
      <c r="G345" s="179"/>
      <c r="H345" s="179"/>
      <c r="I345" s="179"/>
      <c r="J345" s="178"/>
      <c r="K345" s="179"/>
      <c r="L345" s="179"/>
      <c r="M345" s="179"/>
      <c r="N345" s="179"/>
      <c r="O345" s="179"/>
      <c r="P345" s="179"/>
      <c r="Q345" s="179"/>
      <c r="R345" s="179"/>
      <c r="S345" s="179"/>
      <c r="T345" s="179"/>
      <c r="U345" s="1976"/>
      <c r="V345" s="178"/>
      <c r="W345" s="179"/>
      <c r="X345" s="178"/>
      <c r="Y345" s="179"/>
      <c r="Z345" s="179"/>
      <c r="AA345" s="178"/>
      <c r="AB345" s="178"/>
      <c r="AC345" s="179"/>
    </row>
    <row r="346">
      <c r="B346" s="179"/>
      <c r="D346" s="179"/>
      <c r="E346" s="179"/>
      <c r="F346" s="179"/>
      <c r="G346" s="179"/>
      <c r="H346" s="179"/>
      <c r="I346" s="179"/>
      <c r="J346" s="178"/>
      <c r="K346" s="179"/>
      <c r="L346" s="179"/>
      <c r="M346" s="179"/>
      <c r="N346" s="179"/>
      <c r="O346" s="179"/>
      <c r="P346" s="179"/>
      <c r="Q346" s="179"/>
      <c r="R346" s="179"/>
      <c r="S346" s="179"/>
      <c r="T346" s="179"/>
      <c r="U346" s="1976"/>
      <c r="V346" s="178"/>
      <c r="W346" s="179"/>
      <c r="X346" s="178"/>
      <c r="Y346" s="179"/>
      <c r="Z346" s="179"/>
      <c r="AA346" s="178"/>
      <c r="AB346" s="178"/>
      <c r="AC346" s="179"/>
    </row>
    <row r="347">
      <c r="B347" s="179"/>
      <c r="D347" s="179"/>
      <c r="E347" s="179"/>
      <c r="F347" s="179"/>
      <c r="G347" s="179"/>
      <c r="H347" s="179"/>
      <c r="I347" s="179"/>
      <c r="J347" s="178"/>
      <c r="K347" s="179"/>
      <c r="L347" s="179"/>
      <c r="M347" s="179"/>
      <c r="N347" s="179"/>
      <c r="O347" s="179"/>
      <c r="P347" s="179"/>
      <c r="Q347" s="179"/>
      <c r="R347" s="179"/>
      <c r="S347" s="179"/>
      <c r="T347" s="179"/>
      <c r="U347" s="1976"/>
      <c r="V347" s="178"/>
      <c r="W347" s="179"/>
      <c r="X347" s="178"/>
      <c r="Y347" s="179"/>
      <c r="Z347" s="179"/>
      <c r="AA347" s="178"/>
      <c r="AB347" s="178"/>
      <c r="AC347" s="179"/>
    </row>
    <row r="348">
      <c r="B348" s="179"/>
      <c r="D348" s="179"/>
      <c r="E348" s="179"/>
      <c r="F348" s="179"/>
      <c r="G348" s="179"/>
      <c r="H348" s="179"/>
      <c r="I348" s="179"/>
      <c r="J348" s="178"/>
      <c r="K348" s="179"/>
      <c r="L348" s="179"/>
      <c r="M348" s="179"/>
      <c r="N348" s="179"/>
      <c r="O348" s="179"/>
      <c r="P348" s="179"/>
      <c r="Q348" s="179"/>
      <c r="R348" s="179"/>
      <c r="S348" s="179"/>
      <c r="T348" s="179"/>
      <c r="U348" s="1976"/>
      <c r="V348" s="178"/>
      <c r="W348" s="179"/>
      <c r="X348" s="178"/>
      <c r="Y348" s="179"/>
      <c r="Z348" s="179"/>
      <c r="AA348" s="178"/>
      <c r="AB348" s="178"/>
      <c r="AC348" s="179"/>
    </row>
    <row r="349">
      <c r="B349" s="179"/>
      <c r="D349" s="179"/>
      <c r="E349" s="179"/>
      <c r="F349" s="179"/>
      <c r="G349" s="179"/>
      <c r="H349" s="179"/>
      <c r="I349" s="179"/>
      <c r="J349" s="178"/>
      <c r="K349" s="179"/>
      <c r="L349" s="179"/>
      <c r="M349" s="179"/>
      <c r="N349" s="179"/>
      <c r="O349" s="179"/>
      <c r="P349" s="179"/>
      <c r="Q349" s="179"/>
      <c r="R349" s="179"/>
      <c r="S349" s="179"/>
      <c r="T349" s="179"/>
      <c r="U349" s="1976"/>
      <c r="V349" s="178"/>
      <c r="W349" s="179"/>
      <c r="X349" s="178"/>
      <c r="Y349" s="179"/>
      <c r="Z349" s="179"/>
      <c r="AA349" s="178"/>
      <c r="AB349" s="178"/>
      <c r="AC349" s="179"/>
    </row>
    <row r="350">
      <c r="B350" s="179"/>
      <c r="D350" s="179"/>
      <c r="E350" s="179"/>
      <c r="F350" s="179"/>
      <c r="G350" s="179"/>
      <c r="H350" s="179"/>
      <c r="I350" s="179"/>
      <c r="J350" s="178"/>
      <c r="K350" s="179"/>
      <c r="L350" s="179"/>
      <c r="M350" s="179"/>
      <c r="N350" s="179"/>
      <c r="O350" s="179"/>
      <c r="P350" s="179"/>
      <c r="Q350" s="179"/>
      <c r="R350" s="179"/>
      <c r="S350" s="179"/>
      <c r="T350" s="179"/>
      <c r="U350" s="1976"/>
      <c r="V350" s="178"/>
      <c r="W350" s="179"/>
      <c r="X350" s="178"/>
      <c r="Y350" s="179"/>
      <c r="Z350" s="179"/>
      <c r="AA350" s="178"/>
      <c r="AB350" s="178"/>
      <c r="AC350" s="179"/>
    </row>
    <row r="351">
      <c r="B351" s="179"/>
      <c r="D351" s="179"/>
      <c r="E351" s="179"/>
      <c r="F351" s="179"/>
      <c r="G351" s="179"/>
      <c r="H351" s="179"/>
      <c r="I351" s="179"/>
      <c r="J351" s="178"/>
      <c r="K351" s="179"/>
      <c r="L351" s="179"/>
      <c r="M351" s="179"/>
      <c r="N351" s="179"/>
      <c r="O351" s="179"/>
      <c r="P351" s="179"/>
      <c r="Q351" s="179"/>
      <c r="R351" s="179"/>
      <c r="S351" s="179"/>
      <c r="T351" s="179"/>
      <c r="U351" s="1976"/>
      <c r="V351" s="178"/>
      <c r="W351" s="179"/>
      <c r="X351" s="178"/>
      <c r="Y351" s="179"/>
      <c r="Z351" s="179"/>
      <c r="AA351" s="178"/>
      <c r="AB351" s="178"/>
      <c r="AC351" s="179"/>
    </row>
    <row r="352">
      <c r="B352" s="179"/>
      <c r="D352" s="179"/>
      <c r="E352" s="179"/>
      <c r="F352" s="179"/>
      <c r="G352" s="179"/>
      <c r="H352" s="179"/>
      <c r="I352" s="179"/>
      <c r="J352" s="178"/>
      <c r="K352" s="179"/>
      <c r="L352" s="179"/>
      <c r="M352" s="179"/>
      <c r="N352" s="179"/>
      <c r="O352" s="179"/>
      <c r="P352" s="179"/>
      <c r="Q352" s="179"/>
      <c r="R352" s="179"/>
      <c r="S352" s="179"/>
      <c r="T352" s="179"/>
      <c r="U352" s="1976"/>
      <c r="V352" s="178"/>
      <c r="W352" s="179"/>
      <c r="X352" s="178"/>
      <c r="Y352" s="179"/>
      <c r="Z352" s="179"/>
      <c r="AA352" s="178"/>
      <c r="AB352" s="178"/>
      <c r="AC352" s="179"/>
    </row>
    <row r="353">
      <c r="B353" s="179"/>
      <c r="D353" s="179"/>
      <c r="E353" s="179"/>
      <c r="F353" s="179"/>
      <c r="G353" s="179"/>
      <c r="H353" s="179"/>
      <c r="I353" s="179"/>
      <c r="J353" s="178"/>
      <c r="K353" s="179"/>
      <c r="L353" s="179"/>
      <c r="M353" s="179"/>
      <c r="N353" s="179"/>
      <c r="O353" s="179"/>
      <c r="P353" s="179"/>
      <c r="Q353" s="179"/>
      <c r="R353" s="179"/>
      <c r="S353" s="179"/>
      <c r="T353" s="179"/>
      <c r="U353" s="1976"/>
      <c r="V353" s="178"/>
      <c r="W353" s="179"/>
      <c r="X353" s="178"/>
      <c r="Y353" s="179"/>
      <c r="Z353" s="179"/>
      <c r="AA353" s="178"/>
      <c r="AB353" s="178"/>
      <c r="AC353" s="179"/>
    </row>
    <row r="354">
      <c r="B354" s="179"/>
      <c r="D354" s="179"/>
      <c r="E354" s="179"/>
      <c r="F354" s="179"/>
      <c r="G354" s="179"/>
      <c r="H354" s="179"/>
      <c r="I354" s="179"/>
      <c r="J354" s="178"/>
      <c r="K354" s="179"/>
      <c r="L354" s="179"/>
      <c r="M354" s="179"/>
      <c r="N354" s="179"/>
      <c r="O354" s="179"/>
      <c r="P354" s="179"/>
      <c r="Q354" s="179"/>
      <c r="R354" s="179"/>
      <c r="S354" s="179"/>
      <c r="T354" s="179"/>
      <c r="U354" s="1976"/>
      <c r="V354" s="178"/>
      <c r="W354" s="179"/>
      <c r="X354" s="178"/>
      <c r="Y354" s="179"/>
      <c r="Z354" s="179"/>
      <c r="AA354" s="178"/>
      <c r="AB354" s="178"/>
      <c r="AC354" s="179"/>
    </row>
    <row r="355">
      <c r="B355" s="179"/>
      <c r="D355" s="179"/>
      <c r="E355" s="179"/>
      <c r="F355" s="179"/>
      <c r="G355" s="179"/>
      <c r="H355" s="179"/>
      <c r="I355" s="179"/>
      <c r="J355" s="178"/>
      <c r="K355" s="179"/>
      <c r="L355" s="179"/>
      <c r="M355" s="179"/>
      <c r="N355" s="179"/>
      <c r="O355" s="179"/>
      <c r="P355" s="179"/>
      <c r="Q355" s="179"/>
      <c r="R355" s="179"/>
      <c r="S355" s="179"/>
      <c r="T355" s="179"/>
      <c r="U355" s="1976"/>
      <c r="V355" s="178"/>
      <c r="W355" s="179"/>
      <c r="X355" s="178"/>
      <c r="Y355" s="179"/>
      <c r="Z355" s="179"/>
      <c r="AA355" s="178"/>
      <c r="AB355" s="178"/>
      <c r="AC355" s="179"/>
    </row>
    <row r="356">
      <c r="B356" s="179"/>
      <c r="D356" s="179"/>
      <c r="E356" s="179"/>
      <c r="F356" s="179"/>
      <c r="G356" s="179"/>
      <c r="H356" s="179"/>
      <c r="I356" s="179"/>
      <c r="J356" s="178"/>
      <c r="K356" s="179"/>
      <c r="L356" s="179"/>
      <c r="M356" s="179"/>
      <c r="N356" s="179"/>
      <c r="O356" s="179"/>
      <c r="P356" s="179"/>
      <c r="Q356" s="179"/>
      <c r="R356" s="179"/>
      <c r="S356" s="179"/>
      <c r="T356" s="179"/>
      <c r="U356" s="1976"/>
      <c r="V356" s="178"/>
      <c r="W356" s="179"/>
      <c r="X356" s="178"/>
      <c r="Y356" s="179"/>
      <c r="Z356" s="179"/>
      <c r="AA356" s="178"/>
      <c r="AB356" s="178"/>
      <c r="AC356" s="179"/>
    </row>
    <row r="357">
      <c r="B357" s="179"/>
      <c r="D357" s="179"/>
      <c r="E357" s="179"/>
      <c r="F357" s="179"/>
      <c r="G357" s="179"/>
      <c r="H357" s="179"/>
      <c r="I357" s="179"/>
      <c r="J357" s="178"/>
      <c r="K357" s="179"/>
      <c r="L357" s="179"/>
      <c r="M357" s="179"/>
      <c r="N357" s="179"/>
      <c r="O357" s="179"/>
      <c r="P357" s="179"/>
      <c r="Q357" s="179"/>
      <c r="R357" s="179"/>
      <c r="S357" s="179"/>
      <c r="T357" s="179"/>
      <c r="U357" s="1976"/>
      <c r="V357" s="178"/>
      <c r="W357" s="179"/>
      <c r="X357" s="178"/>
      <c r="Y357" s="179"/>
      <c r="Z357" s="179"/>
      <c r="AA357" s="178"/>
      <c r="AB357" s="178"/>
      <c r="AC357" s="179"/>
    </row>
    <row r="358">
      <c r="B358" s="179"/>
      <c r="D358" s="179"/>
      <c r="E358" s="179"/>
      <c r="F358" s="179"/>
      <c r="G358" s="179"/>
      <c r="H358" s="179"/>
      <c r="I358" s="179"/>
      <c r="J358" s="178"/>
      <c r="K358" s="179"/>
      <c r="L358" s="179"/>
      <c r="M358" s="179"/>
      <c r="N358" s="179"/>
      <c r="O358" s="179"/>
      <c r="P358" s="179"/>
      <c r="Q358" s="179"/>
      <c r="R358" s="179"/>
      <c r="S358" s="179"/>
      <c r="T358" s="179"/>
      <c r="U358" s="1976"/>
      <c r="V358" s="178"/>
      <c r="W358" s="179"/>
      <c r="X358" s="178"/>
      <c r="Y358" s="179"/>
      <c r="Z358" s="179"/>
      <c r="AA358" s="178"/>
      <c r="AB358" s="178"/>
      <c r="AC358" s="179"/>
    </row>
    <row r="359">
      <c r="B359" s="179"/>
      <c r="D359" s="179"/>
      <c r="E359" s="179"/>
      <c r="F359" s="179"/>
      <c r="G359" s="179"/>
      <c r="H359" s="179"/>
      <c r="I359" s="179"/>
      <c r="J359" s="178"/>
      <c r="K359" s="179"/>
      <c r="L359" s="179"/>
      <c r="M359" s="179"/>
      <c r="N359" s="179"/>
      <c r="O359" s="179"/>
      <c r="P359" s="179"/>
      <c r="Q359" s="179"/>
      <c r="R359" s="179"/>
      <c r="S359" s="179"/>
      <c r="T359" s="179"/>
      <c r="U359" s="1976"/>
      <c r="V359" s="178"/>
      <c r="W359" s="179"/>
      <c r="X359" s="178"/>
      <c r="Y359" s="179"/>
      <c r="Z359" s="179"/>
      <c r="AA359" s="178"/>
      <c r="AB359" s="178"/>
      <c r="AC359" s="179"/>
    </row>
    <row r="360">
      <c r="B360" s="179"/>
      <c r="D360" s="179"/>
      <c r="E360" s="179"/>
      <c r="F360" s="179"/>
      <c r="G360" s="179"/>
      <c r="H360" s="179"/>
      <c r="I360" s="179"/>
      <c r="J360" s="178"/>
      <c r="K360" s="179"/>
      <c r="L360" s="179"/>
      <c r="M360" s="179"/>
      <c r="N360" s="179"/>
      <c r="O360" s="179"/>
      <c r="P360" s="179"/>
      <c r="Q360" s="179"/>
      <c r="R360" s="179"/>
      <c r="S360" s="179"/>
      <c r="T360" s="179"/>
      <c r="U360" s="1976"/>
      <c r="V360" s="178"/>
      <c r="W360" s="179"/>
      <c r="X360" s="178"/>
      <c r="Y360" s="179"/>
      <c r="Z360" s="179"/>
      <c r="AA360" s="178"/>
      <c r="AB360" s="178"/>
      <c r="AC360" s="179"/>
    </row>
    <row r="361">
      <c r="B361" s="179"/>
      <c r="D361" s="179"/>
      <c r="E361" s="179"/>
      <c r="F361" s="179"/>
      <c r="G361" s="179"/>
      <c r="H361" s="179"/>
      <c r="I361" s="179"/>
      <c r="J361" s="178"/>
      <c r="K361" s="179"/>
      <c r="L361" s="179"/>
      <c r="M361" s="179"/>
      <c r="N361" s="179"/>
      <c r="O361" s="179"/>
      <c r="P361" s="179"/>
      <c r="Q361" s="179"/>
      <c r="R361" s="179"/>
      <c r="S361" s="179"/>
      <c r="T361" s="179"/>
      <c r="U361" s="1976"/>
      <c r="V361" s="178"/>
      <c r="W361" s="179"/>
      <c r="X361" s="178"/>
      <c r="Y361" s="179"/>
      <c r="Z361" s="179"/>
      <c r="AA361" s="178"/>
      <c r="AB361" s="178"/>
      <c r="AC361" s="179"/>
    </row>
    <row r="362">
      <c r="B362" s="179"/>
      <c r="D362" s="179"/>
      <c r="E362" s="179"/>
      <c r="F362" s="179"/>
      <c r="G362" s="179"/>
      <c r="H362" s="179"/>
      <c r="I362" s="179"/>
      <c r="J362" s="178"/>
      <c r="K362" s="179"/>
      <c r="L362" s="179"/>
      <c r="M362" s="179"/>
      <c r="N362" s="179"/>
      <c r="O362" s="179"/>
      <c r="P362" s="179"/>
      <c r="Q362" s="179"/>
      <c r="R362" s="179"/>
      <c r="S362" s="179"/>
      <c r="T362" s="179"/>
      <c r="U362" s="1976"/>
      <c r="V362" s="178"/>
      <c r="W362" s="179"/>
      <c r="X362" s="178"/>
      <c r="Y362" s="179"/>
      <c r="Z362" s="179"/>
      <c r="AA362" s="178"/>
      <c r="AB362" s="178"/>
      <c r="AC362" s="179"/>
    </row>
    <row r="363">
      <c r="B363" s="179"/>
      <c r="D363" s="179"/>
      <c r="E363" s="179"/>
      <c r="F363" s="179"/>
      <c r="G363" s="179"/>
      <c r="H363" s="179"/>
      <c r="I363" s="179"/>
      <c r="J363" s="178"/>
      <c r="K363" s="179"/>
      <c r="L363" s="179"/>
      <c r="M363" s="179"/>
      <c r="N363" s="179"/>
      <c r="O363" s="179"/>
      <c r="P363" s="179"/>
      <c r="Q363" s="179"/>
      <c r="R363" s="179"/>
      <c r="S363" s="179"/>
      <c r="T363" s="179"/>
      <c r="U363" s="1976"/>
      <c r="V363" s="178"/>
      <c r="W363" s="179"/>
      <c r="X363" s="178"/>
      <c r="Y363" s="179"/>
      <c r="Z363" s="179"/>
      <c r="AA363" s="178"/>
      <c r="AB363" s="178"/>
      <c r="AC363" s="179"/>
    </row>
    <row r="364">
      <c r="B364" s="179"/>
      <c r="D364" s="179"/>
      <c r="E364" s="179"/>
      <c r="F364" s="179"/>
      <c r="G364" s="179"/>
      <c r="H364" s="179"/>
      <c r="I364" s="179"/>
      <c r="J364" s="178"/>
      <c r="K364" s="179"/>
      <c r="L364" s="179"/>
      <c r="M364" s="179"/>
      <c r="N364" s="179"/>
      <c r="O364" s="179"/>
      <c r="P364" s="179"/>
      <c r="Q364" s="179"/>
      <c r="R364" s="179"/>
      <c r="S364" s="179"/>
      <c r="T364" s="179"/>
      <c r="U364" s="1976"/>
      <c r="V364" s="178"/>
      <c r="W364" s="179"/>
      <c r="X364" s="178"/>
      <c r="Y364" s="179"/>
      <c r="Z364" s="179"/>
      <c r="AA364" s="178"/>
      <c r="AB364" s="178"/>
      <c r="AC364" s="179"/>
    </row>
    <row r="365">
      <c r="B365" s="179"/>
      <c r="D365" s="179"/>
      <c r="E365" s="179"/>
      <c r="F365" s="179"/>
      <c r="G365" s="179"/>
      <c r="H365" s="179"/>
      <c r="I365" s="179"/>
      <c r="J365" s="178"/>
      <c r="K365" s="179"/>
      <c r="L365" s="179"/>
      <c r="M365" s="179"/>
      <c r="N365" s="179"/>
      <c r="O365" s="179"/>
      <c r="P365" s="179"/>
      <c r="Q365" s="179"/>
      <c r="R365" s="179"/>
      <c r="S365" s="179"/>
      <c r="T365" s="179"/>
      <c r="U365" s="1976"/>
      <c r="V365" s="178"/>
      <c r="W365" s="179"/>
      <c r="X365" s="178"/>
      <c r="Y365" s="179"/>
      <c r="Z365" s="179"/>
      <c r="AA365" s="178"/>
      <c r="AB365" s="178"/>
      <c r="AC365" s="179"/>
    </row>
    <row r="366">
      <c r="B366" s="179"/>
      <c r="D366" s="179"/>
      <c r="E366" s="179"/>
      <c r="F366" s="179"/>
      <c r="G366" s="179"/>
      <c r="H366" s="179"/>
      <c r="I366" s="179"/>
      <c r="J366" s="178"/>
      <c r="K366" s="179"/>
      <c r="L366" s="179"/>
      <c r="M366" s="179"/>
      <c r="N366" s="179"/>
      <c r="O366" s="179"/>
      <c r="P366" s="179"/>
      <c r="Q366" s="179"/>
      <c r="R366" s="179"/>
      <c r="S366" s="179"/>
      <c r="T366" s="179"/>
      <c r="U366" s="1976"/>
      <c r="V366" s="178"/>
      <c r="W366" s="179"/>
      <c r="X366" s="178"/>
      <c r="Y366" s="179"/>
      <c r="Z366" s="179"/>
      <c r="AA366" s="178"/>
      <c r="AB366" s="178"/>
      <c r="AC366" s="179"/>
    </row>
    <row r="367">
      <c r="B367" s="179"/>
      <c r="D367" s="179"/>
      <c r="E367" s="179"/>
      <c r="F367" s="179"/>
      <c r="G367" s="179"/>
      <c r="H367" s="179"/>
      <c r="I367" s="179"/>
      <c r="J367" s="178"/>
      <c r="K367" s="179"/>
      <c r="L367" s="179"/>
      <c r="M367" s="179"/>
      <c r="N367" s="179"/>
      <c r="O367" s="179"/>
      <c r="P367" s="179"/>
      <c r="Q367" s="179"/>
      <c r="R367" s="179"/>
      <c r="S367" s="179"/>
      <c r="T367" s="179"/>
      <c r="U367" s="1976"/>
      <c r="V367" s="178"/>
      <c r="W367" s="179"/>
      <c r="X367" s="178"/>
      <c r="Y367" s="179"/>
      <c r="Z367" s="179"/>
      <c r="AA367" s="178"/>
      <c r="AB367" s="178"/>
      <c r="AC367" s="179"/>
    </row>
    <row r="368">
      <c r="B368" s="179"/>
      <c r="D368" s="179"/>
      <c r="E368" s="179"/>
      <c r="F368" s="179"/>
      <c r="G368" s="179"/>
      <c r="H368" s="179"/>
      <c r="I368" s="179"/>
      <c r="J368" s="178"/>
      <c r="K368" s="179"/>
      <c r="L368" s="179"/>
      <c r="M368" s="179"/>
      <c r="N368" s="179"/>
      <c r="O368" s="179"/>
      <c r="P368" s="179"/>
      <c r="Q368" s="179"/>
      <c r="R368" s="179"/>
      <c r="S368" s="179"/>
      <c r="T368" s="179"/>
      <c r="U368" s="1976"/>
      <c r="V368" s="178"/>
      <c r="W368" s="179"/>
      <c r="X368" s="178"/>
      <c r="Y368" s="179"/>
      <c r="Z368" s="179"/>
      <c r="AA368" s="178"/>
      <c r="AB368" s="178"/>
      <c r="AC368" s="179"/>
    </row>
    <row r="369">
      <c r="B369" s="179"/>
      <c r="D369" s="179"/>
      <c r="E369" s="179"/>
      <c r="F369" s="179"/>
      <c r="G369" s="179"/>
      <c r="H369" s="179"/>
      <c r="I369" s="179"/>
      <c r="J369" s="178"/>
      <c r="K369" s="179"/>
      <c r="L369" s="179"/>
      <c r="M369" s="179"/>
      <c r="N369" s="179"/>
      <c r="O369" s="179"/>
      <c r="P369" s="179"/>
      <c r="Q369" s="179"/>
      <c r="R369" s="179"/>
      <c r="S369" s="179"/>
      <c r="T369" s="179"/>
      <c r="U369" s="1976"/>
      <c r="V369" s="178"/>
      <c r="W369" s="179"/>
      <c r="X369" s="178"/>
      <c r="Y369" s="179"/>
      <c r="Z369" s="179"/>
      <c r="AA369" s="178"/>
      <c r="AB369" s="178"/>
      <c r="AC369" s="179"/>
    </row>
    <row r="370">
      <c r="B370" s="179"/>
      <c r="D370" s="179"/>
      <c r="E370" s="179"/>
      <c r="F370" s="179"/>
      <c r="G370" s="179"/>
      <c r="H370" s="179"/>
      <c r="I370" s="179"/>
      <c r="J370" s="178"/>
      <c r="K370" s="179"/>
      <c r="L370" s="179"/>
      <c r="M370" s="179"/>
      <c r="N370" s="179"/>
      <c r="O370" s="179"/>
      <c r="P370" s="179"/>
      <c r="Q370" s="179"/>
      <c r="R370" s="179"/>
      <c r="S370" s="179"/>
      <c r="T370" s="179"/>
      <c r="U370" s="1976"/>
      <c r="V370" s="178"/>
      <c r="W370" s="179"/>
      <c r="X370" s="178"/>
      <c r="Y370" s="179"/>
      <c r="Z370" s="179"/>
      <c r="AA370" s="178"/>
      <c r="AB370" s="178"/>
      <c r="AC370" s="179"/>
    </row>
    <row r="371">
      <c r="B371" s="179"/>
      <c r="D371" s="179"/>
      <c r="E371" s="179"/>
      <c r="F371" s="179"/>
      <c r="G371" s="179"/>
      <c r="H371" s="179"/>
      <c r="I371" s="179"/>
      <c r="J371" s="178"/>
      <c r="K371" s="179"/>
      <c r="L371" s="179"/>
      <c r="M371" s="179"/>
      <c r="N371" s="179"/>
      <c r="O371" s="179"/>
      <c r="P371" s="179"/>
      <c r="Q371" s="179"/>
      <c r="R371" s="179"/>
      <c r="S371" s="179"/>
      <c r="T371" s="179"/>
      <c r="U371" s="1976"/>
      <c r="V371" s="178"/>
      <c r="W371" s="179"/>
      <c r="X371" s="178"/>
      <c r="Y371" s="179"/>
      <c r="Z371" s="179"/>
      <c r="AA371" s="178"/>
      <c r="AB371" s="178"/>
      <c r="AC371" s="179"/>
    </row>
    <row r="372">
      <c r="B372" s="179"/>
      <c r="D372" s="179"/>
      <c r="E372" s="179"/>
      <c r="F372" s="179"/>
      <c r="G372" s="179"/>
      <c r="H372" s="179"/>
      <c r="I372" s="179"/>
      <c r="J372" s="178"/>
      <c r="K372" s="179"/>
      <c r="L372" s="179"/>
      <c r="M372" s="179"/>
      <c r="N372" s="179"/>
      <c r="O372" s="179"/>
      <c r="P372" s="179"/>
      <c r="Q372" s="179"/>
      <c r="R372" s="179"/>
      <c r="S372" s="179"/>
      <c r="T372" s="179"/>
      <c r="U372" s="1976"/>
      <c r="V372" s="178"/>
      <c r="W372" s="179"/>
      <c r="X372" s="178"/>
      <c r="Y372" s="179"/>
      <c r="Z372" s="179"/>
      <c r="AA372" s="178"/>
      <c r="AB372" s="178"/>
      <c r="AC372" s="179"/>
    </row>
    <row r="373">
      <c r="B373" s="179"/>
      <c r="D373" s="179"/>
      <c r="E373" s="179"/>
      <c r="F373" s="179"/>
      <c r="G373" s="179"/>
      <c r="H373" s="179"/>
      <c r="I373" s="179"/>
      <c r="J373" s="178"/>
      <c r="K373" s="179"/>
      <c r="L373" s="179"/>
      <c r="M373" s="179"/>
      <c r="N373" s="179"/>
      <c r="O373" s="179"/>
      <c r="P373" s="179"/>
      <c r="Q373" s="179"/>
      <c r="R373" s="179"/>
      <c r="S373" s="179"/>
      <c r="T373" s="179"/>
      <c r="U373" s="1976"/>
      <c r="V373" s="178"/>
      <c r="W373" s="179"/>
      <c r="X373" s="178"/>
      <c r="Y373" s="179"/>
      <c r="Z373" s="179"/>
      <c r="AA373" s="178"/>
      <c r="AB373" s="178"/>
      <c r="AC373" s="179"/>
    </row>
    <row r="374">
      <c r="B374" s="179"/>
      <c r="D374" s="179"/>
      <c r="E374" s="179"/>
      <c r="F374" s="179"/>
      <c r="G374" s="179"/>
      <c r="H374" s="179"/>
      <c r="I374" s="179"/>
      <c r="J374" s="178"/>
      <c r="K374" s="179"/>
      <c r="L374" s="179"/>
      <c r="M374" s="179"/>
      <c r="N374" s="179"/>
      <c r="O374" s="179"/>
      <c r="P374" s="179"/>
      <c r="Q374" s="179"/>
      <c r="R374" s="179"/>
      <c r="S374" s="179"/>
      <c r="T374" s="179"/>
      <c r="U374" s="1976"/>
      <c r="V374" s="178"/>
      <c r="W374" s="179"/>
      <c r="X374" s="178"/>
      <c r="Y374" s="179"/>
      <c r="Z374" s="179"/>
      <c r="AA374" s="178"/>
      <c r="AB374" s="178"/>
      <c r="AC374" s="179"/>
    </row>
    <row r="375">
      <c r="B375" s="179"/>
      <c r="D375" s="179"/>
      <c r="E375" s="179"/>
      <c r="F375" s="179"/>
      <c r="G375" s="179"/>
      <c r="H375" s="179"/>
      <c r="I375" s="179"/>
      <c r="J375" s="178"/>
      <c r="K375" s="179"/>
      <c r="L375" s="179"/>
      <c r="M375" s="179"/>
      <c r="N375" s="179"/>
      <c r="O375" s="179"/>
      <c r="P375" s="179"/>
      <c r="Q375" s="179"/>
      <c r="R375" s="179"/>
      <c r="S375" s="179"/>
      <c r="T375" s="179"/>
      <c r="U375" s="1976"/>
      <c r="V375" s="178"/>
      <c r="W375" s="179"/>
      <c r="X375" s="178"/>
      <c r="Y375" s="179"/>
      <c r="Z375" s="179"/>
      <c r="AA375" s="178"/>
      <c r="AB375" s="178"/>
      <c r="AC375" s="179"/>
    </row>
    <row r="376">
      <c r="B376" s="179"/>
      <c r="D376" s="179"/>
      <c r="E376" s="179"/>
      <c r="F376" s="179"/>
      <c r="G376" s="179"/>
      <c r="H376" s="179"/>
      <c r="I376" s="179"/>
      <c r="J376" s="178"/>
      <c r="K376" s="179"/>
      <c r="L376" s="179"/>
      <c r="M376" s="179"/>
      <c r="N376" s="179"/>
      <c r="O376" s="179"/>
      <c r="P376" s="179"/>
      <c r="Q376" s="179"/>
      <c r="R376" s="179"/>
      <c r="S376" s="179"/>
      <c r="T376" s="179"/>
      <c r="U376" s="1976"/>
      <c r="V376" s="178"/>
      <c r="W376" s="179"/>
      <c r="X376" s="178"/>
      <c r="Y376" s="179"/>
      <c r="Z376" s="179"/>
      <c r="AA376" s="178"/>
      <c r="AB376" s="178"/>
      <c r="AC376" s="179"/>
    </row>
    <row r="377">
      <c r="B377" s="179"/>
      <c r="D377" s="179"/>
      <c r="E377" s="179"/>
      <c r="F377" s="179"/>
      <c r="G377" s="179"/>
      <c r="H377" s="179"/>
      <c r="I377" s="179"/>
      <c r="J377" s="178"/>
      <c r="K377" s="179"/>
      <c r="L377" s="179"/>
      <c r="M377" s="179"/>
      <c r="N377" s="179"/>
      <c r="O377" s="179"/>
      <c r="P377" s="179"/>
      <c r="Q377" s="179"/>
      <c r="R377" s="179"/>
      <c r="S377" s="179"/>
      <c r="T377" s="179"/>
      <c r="U377" s="1976"/>
      <c r="V377" s="178"/>
      <c r="W377" s="179"/>
      <c r="X377" s="178"/>
      <c r="Y377" s="179"/>
      <c r="Z377" s="179"/>
      <c r="AA377" s="178"/>
      <c r="AB377" s="178"/>
      <c r="AC377" s="179"/>
    </row>
    <row r="378">
      <c r="B378" s="179"/>
      <c r="D378" s="179"/>
      <c r="E378" s="179"/>
      <c r="F378" s="179"/>
      <c r="G378" s="179"/>
      <c r="H378" s="179"/>
      <c r="I378" s="179"/>
      <c r="J378" s="178"/>
      <c r="K378" s="179"/>
      <c r="L378" s="179"/>
      <c r="M378" s="179"/>
      <c r="N378" s="179"/>
      <c r="O378" s="179"/>
      <c r="P378" s="179"/>
      <c r="Q378" s="179"/>
      <c r="R378" s="179"/>
      <c r="S378" s="179"/>
      <c r="T378" s="179"/>
      <c r="U378" s="1976"/>
      <c r="V378" s="178"/>
      <c r="W378" s="179"/>
      <c r="X378" s="178"/>
      <c r="Y378" s="179"/>
      <c r="Z378" s="179"/>
      <c r="AA378" s="178"/>
      <c r="AB378" s="178"/>
      <c r="AC378" s="179"/>
    </row>
    <row r="379">
      <c r="B379" s="179"/>
      <c r="D379" s="179"/>
      <c r="E379" s="179"/>
      <c r="F379" s="179"/>
      <c r="G379" s="179"/>
      <c r="H379" s="179"/>
      <c r="I379" s="179"/>
      <c r="J379" s="178"/>
      <c r="K379" s="179"/>
      <c r="L379" s="179"/>
      <c r="M379" s="179"/>
      <c r="N379" s="179"/>
      <c r="O379" s="179"/>
      <c r="P379" s="179"/>
      <c r="Q379" s="179"/>
      <c r="R379" s="179"/>
      <c r="S379" s="179"/>
      <c r="T379" s="179"/>
      <c r="U379" s="1976"/>
      <c r="V379" s="178"/>
      <c r="W379" s="179"/>
      <c r="X379" s="178"/>
      <c r="Y379" s="179"/>
      <c r="Z379" s="179"/>
      <c r="AA379" s="178"/>
      <c r="AB379" s="178"/>
      <c r="AC379" s="179"/>
    </row>
    <row r="380">
      <c r="B380" s="179"/>
      <c r="D380" s="179"/>
      <c r="E380" s="179"/>
      <c r="F380" s="179"/>
      <c r="G380" s="179"/>
      <c r="H380" s="179"/>
      <c r="I380" s="179"/>
      <c r="J380" s="178"/>
      <c r="K380" s="179"/>
      <c r="L380" s="179"/>
      <c r="M380" s="179"/>
      <c r="N380" s="179"/>
      <c r="O380" s="179"/>
      <c r="P380" s="179"/>
      <c r="Q380" s="179"/>
      <c r="R380" s="179"/>
      <c r="S380" s="179"/>
      <c r="T380" s="179"/>
      <c r="U380" s="1976"/>
      <c r="V380" s="178"/>
      <c r="W380" s="179"/>
      <c r="X380" s="178"/>
      <c r="Y380" s="179"/>
      <c r="Z380" s="179"/>
      <c r="AA380" s="178"/>
      <c r="AB380" s="178"/>
      <c r="AC380" s="179"/>
    </row>
    <row r="381">
      <c r="B381" s="179"/>
      <c r="D381" s="179"/>
      <c r="E381" s="179"/>
      <c r="F381" s="179"/>
      <c r="G381" s="179"/>
      <c r="H381" s="179"/>
      <c r="I381" s="179"/>
      <c r="J381" s="178"/>
      <c r="K381" s="179"/>
      <c r="L381" s="179"/>
      <c r="M381" s="179"/>
      <c r="N381" s="179"/>
      <c r="O381" s="179"/>
      <c r="P381" s="179"/>
      <c r="Q381" s="179"/>
      <c r="R381" s="179"/>
      <c r="S381" s="179"/>
      <c r="T381" s="179"/>
      <c r="U381" s="1976"/>
      <c r="V381" s="178"/>
      <c r="W381" s="179"/>
      <c r="X381" s="178"/>
      <c r="Y381" s="179"/>
      <c r="Z381" s="179"/>
      <c r="AA381" s="178"/>
      <c r="AB381" s="178"/>
      <c r="AC381" s="179"/>
    </row>
    <row r="382">
      <c r="B382" s="179"/>
      <c r="D382" s="179"/>
      <c r="E382" s="179"/>
      <c r="F382" s="179"/>
      <c r="G382" s="179"/>
      <c r="H382" s="179"/>
      <c r="I382" s="179"/>
      <c r="J382" s="178"/>
      <c r="K382" s="179"/>
      <c r="L382" s="179"/>
      <c r="M382" s="179"/>
      <c r="N382" s="179"/>
      <c r="O382" s="179"/>
      <c r="P382" s="179"/>
      <c r="Q382" s="179"/>
      <c r="R382" s="179"/>
      <c r="S382" s="179"/>
      <c r="T382" s="179"/>
      <c r="U382" s="1976"/>
      <c r="V382" s="178"/>
      <c r="W382" s="179"/>
      <c r="X382" s="178"/>
      <c r="Y382" s="179"/>
      <c r="Z382" s="179"/>
      <c r="AA382" s="178"/>
      <c r="AB382" s="178"/>
      <c r="AC382" s="179"/>
    </row>
    <row r="383">
      <c r="B383" s="179"/>
      <c r="D383" s="179"/>
      <c r="E383" s="179"/>
      <c r="F383" s="179"/>
      <c r="G383" s="179"/>
      <c r="H383" s="179"/>
      <c r="I383" s="179"/>
      <c r="J383" s="178"/>
      <c r="K383" s="179"/>
      <c r="L383" s="179"/>
      <c r="M383" s="179"/>
      <c r="N383" s="179"/>
      <c r="O383" s="179"/>
      <c r="P383" s="179"/>
      <c r="Q383" s="179"/>
      <c r="R383" s="179"/>
      <c r="S383" s="179"/>
      <c r="T383" s="179"/>
      <c r="U383" s="1976"/>
      <c r="V383" s="178"/>
      <c r="W383" s="179"/>
      <c r="X383" s="178"/>
      <c r="Y383" s="179"/>
      <c r="Z383" s="179"/>
      <c r="AA383" s="178"/>
      <c r="AB383" s="178"/>
      <c r="AC383" s="179"/>
    </row>
    <row r="384">
      <c r="B384" s="179"/>
      <c r="D384" s="179"/>
      <c r="E384" s="179"/>
      <c r="F384" s="179"/>
      <c r="G384" s="179"/>
      <c r="H384" s="179"/>
      <c r="I384" s="179"/>
      <c r="J384" s="178"/>
      <c r="K384" s="179"/>
      <c r="L384" s="179"/>
      <c r="M384" s="179"/>
      <c r="N384" s="179"/>
      <c r="O384" s="179"/>
      <c r="P384" s="179"/>
      <c r="Q384" s="179"/>
      <c r="R384" s="179"/>
      <c r="S384" s="179"/>
      <c r="T384" s="179"/>
      <c r="U384" s="1976"/>
      <c r="V384" s="178"/>
      <c r="W384" s="179"/>
      <c r="X384" s="178"/>
      <c r="Y384" s="179"/>
      <c r="Z384" s="179"/>
      <c r="AA384" s="178"/>
      <c r="AB384" s="178"/>
      <c r="AC384" s="179"/>
    </row>
    <row r="385">
      <c r="B385" s="179"/>
      <c r="D385" s="179"/>
      <c r="E385" s="179"/>
      <c r="F385" s="179"/>
      <c r="G385" s="179"/>
      <c r="H385" s="179"/>
      <c r="I385" s="179"/>
      <c r="J385" s="178"/>
      <c r="K385" s="179"/>
      <c r="L385" s="179"/>
      <c r="M385" s="179"/>
      <c r="N385" s="179"/>
      <c r="O385" s="179"/>
      <c r="P385" s="179"/>
      <c r="Q385" s="179"/>
      <c r="R385" s="179"/>
      <c r="S385" s="179"/>
      <c r="T385" s="179"/>
      <c r="U385" s="1976"/>
      <c r="V385" s="178"/>
      <c r="W385" s="179"/>
      <c r="X385" s="178"/>
      <c r="Y385" s="179"/>
      <c r="Z385" s="179"/>
      <c r="AA385" s="178"/>
      <c r="AB385" s="178"/>
      <c r="AC385" s="179"/>
    </row>
    <row r="386">
      <c r="B386" s="179"/>
      <c r="D386" s="179"/>
      <c r="E386" s="179"/>
      <c r="F386" s="179"/>
      <c r="G386" s="179"/>
      <c r="H386" s="179"/>
      <c r="I386" s="179"/>
      <c r="J386" s="178"/>
      <c r="K386" s="179"/>
      <c r="L386" s="179"/>
      <c r="M386" s="179"/>
      <c r="N386" s="179"/>
      <c r="O386" s="179"/>
      <c r="P386" s="179"/>
      <c r="Q386" s="179"/>
      <c r="R386" s="179"/>
      <c r="S386" s="179"/>
      <c r="T386" s="179"/>
      <c r="U386" s="1976"/>
      <c r="V386" s="178"/>
      <c r="W386" s="179"/>
      <c r="X386" s="178"/>
      <c r="Y386" s="179"/>
      <c r="Z386" s="179"/>
      <c r="AA386" s="178"/>
      <c r="AB386" s="178"/>
      <c r="AC386" s="179"/>
    </row>
    <row r="387">
      <c r="B387" s="179"/>
      <c r="D387" s="179"/>
      <c r="E387" s="179"/>
      <c r="F387" s="179"/>
      <c r="G387" s="179"/>
      <c r="H387" s="179"/>
      <c r="I387" s="179"/>
      <c r="J387" s="178"/>
      <c r="K387" s="179"/>
      <c r="L387" s="179"/>
      <c r="M387" s="179"/>
      <c r="N387" s="179"/>
      <c r="O387" s="179"/>
      <c r="P387" s="179"/>
      <c r="Q387" s="179"/>
      <c r="R387" s="179"/>
      <c r="S387" s="179"/>
      <c r="T387" s="179"/>
      <c r="U387" s="1976"/>
      <c r="V387" s="178"/>
      <c r="W387" s="179"/>
      <c r="X387" s="178"/>
      <c r="Y387" s="179"/>
      <c r="Z387" s="179"/>
      <c r="AA387" s="178"/>
      <c r="AB387" s="178"/>
      <c r="AC387" s="179"/>
    </row>
    <row r="388">
      <c r="B388" s="179"/>
      <c r="D388" s="179"/>
      <c r="E388" s="179"/>
      <c r="F388" s="179"/>
      <c r="G388" s="179"/>
      <c r="H388" s="179"/>
      <c r="I388" s="179"/>
      <c r="J388" s="178"/>
      <c r="K388" s="179"/>
      <c r="L388" s="179"/>
      <c r="M388" s="179"/>
      <c r="N388" s="179"/>
      <c r="O388" s="179"/>
      <c r="P388" s="179"/>
      <c r="Q388" s="179"/>
      <c r="R388" s="179"/>
      <c r="S388" s="179"/>
      <c r="T388" s="179"/>
      <c r="U388" s="1976"/>
      <c r="V388" s="178"/>
      <c r="W388" s="179"/>
      <c r="X388" s="178"/>
      <c r="Y388" s="179"/>
      <c r="Z388" s="179"/>
      <c r="AA388" s="178"/>
      <c r="AB388" s="178"/>
      <c r="AC388" s="179"/>
    </row>
    <row r="389">
      <c r="B389" s="179"/>
      <c r="D389" s="179"/>
      <c r="E389" s="179"/>
      <c r="F389" s="179"/>
      <c r="G389" s="179"/>
      <c r="H389" s="179"/>
      <c r="I389" s="179"/>
      <c r="J389" s="178"/>
      <c r="K389" s="179"/>
      <c r="L389" s="179"/>
      <c r="M389" s="179"/>
      <c r="N389" s="179"/>
      <c r="O389" s="179"/>
      <c r="P389" s="179"/>
      <c r="Q389" s="179"/>
      <c r="R389" s="179"/>
      <c r="S389" s="179"/>
      <c r="T389" s="179"/>
      <c r="U389" s="1976"/>
      <c r="V389" s="178"/>
      <c r="W389" s="179"/>
      <c r="X389" s="178"/>
      <c r="Y389" s="179"/>
      <c r="Z389" s="179"/>
      <c r="AA389" s="178"/>
      <c r="AB389" s="178"/>
      <c r="AC389" s="179"/>
    </row>
    <row r="390">
      <c r="B390" s="179"/>
      <c r="D390" s="179"/>
      <c r="E390" s="179"/>
      <c r="F390" s="179"/>
      <c r="G390" s="179"/>
      <c r="H390" s="179"/>
      <c r="I390" s="179"/>
      <c r="J390" s="178"/>
      <c r="K390" s="179"/>
      <c r="L390" s="179"/>
      <c r="M390" s="179"/>
      <c r="N390" s="179"/>
      <c r="O390" s="179"/>
      <c r="P390" s="179"/>
      <c r="Q390" s="179"/>
      <c r="R390" s="179"/>
      <c r="S390" s="179"/>
      <c r="T390" s="179"/>
      <c r="U390" s="1976"/>
      <c r="V390" s="178"/>
      <c r="W390" s="179"/>
      <c r="X390" s="178"/>
      <c r="Y390" s="179"/>
      <c r="Z390" s="179"/>
      <c r="AA390" s="178"/>
      <c r="AB390" s="178"/>
      <c r="AC390" s="179"/>
    </row>
    <row r="391">
      <c r="B391" s="179"/>
      <c r="D391" s="179"/>
      <c r="E391" s="179"/>
      <c r="F391" s="179"/>
      <c r="G391" s="179"/>
      <c r="H391" s="179"/>
      <c r="I391" s="179"/>
      <c r="J391" s="178"/>
      <c r="K391" s="179"/>
      <c r="L391" s="179"/>
      <c r="M391" s="179"/>
      <c r="N391" s="179"/>
      <c r="O391" s="179"/>
      <c r="P391" s="179"/>
      <c r="Q391" s="179"/>
      <c r="R391" s="179"/>
      <c r="S391" s="179"/>
      <c r="T391" s="179"/>
      <c r="U391" s="1976"/>
      <c r="V391" s="178"/>
      <c r="W391" s="179"/>
      <c r="X391" s="178"/>
      <c r="Y391" s="179"/>
      <c r="Z391" s="179"/>
      <c r="AA391" s="178"/>
      <c r="AB391" s="178"/>
      <c r="AC391" s="179"/>
    </row>
    <row r="392">
      <c r="B392" s="179"/>
      <c r="D392" s="179"/>
      <c r="E392" s="179"/>
      <c r="F392" s="179"/>
      <c r="G392" s="179"/>
      <c r="H392" s="179"/>
      <c r="I392" s="179"/>
      <c r="J392" s="178"/>
      <c r="K392" s="179"/>
      <c r="L392" s="179"/>
      <c r="M392" s="179"/>
      <c r="N392" s="179"/>
      <c r="O392" s="179"/>
      <c r="P392" s="179"/>
      <c r="Q392" s="179"/>
      <c r="R392" s="179"/>
      <c r="S392" s="179"/>
      <c r="T392" s="179"/>
      <c r="U392" s="1976"/>
      <c r="V392" s="178"/>
      <c r="W392" s="179"/>
      <c r="X392" s="178"/>
      <c r="Y392" s="179"/>
      <c r="Z392" s="179"/>
      <c r="AA392" s="178"/>
      <c r="AB392" s="178"/>
      <c r="AC392" s="179"/>
    </row>
    <row r="393">
      <c r="B393" s="179"/>
      <c r="D393" s="179"/>
      <c r="E393" s="179"/>
      <c r="F393" s="179"/>
      <c r="G393" s="179"/>
      <c r="H393" s="179"/>
      <c r="I393" s="179"/>
      <c r="J393" s="178"/>
      <c r="K393" s="179"/>
      <c r="L393" s="179"/>
      <c r="M393" s="179"/>
      <c r="N393" s="179"/>
      <c r="O393" s="179"/>
      <c r="P393" s="179"/>
      <c r="Q393" s="179"/>
      <c r="R393" s="179"/>
      <c r="S393" s="179"/>
      <c r="T393" s="179"/>
      <c r="U393" s="1976"/>
      <c r="V393" s="178"/>
      <c r="W393" s="179"/>
      <c r="X393" s="178"/>
      <c r="Y393" s="179"/>
      <c r="Z393" s="179"/>
      <c r="AA393" s="178"/>
      <c r="AB393" s="178"/>
      <c r="AC393" s="179"/>
    </row>
    <row r="394">
      <c r="B394" s="179"/>
      <c r="D394" s="179"/>
      <c r="E394" s="179"/>
      <c r="F394" s="179"/>
      <c r="G394" s="179"/>
      <c r="H394" s="179"/>
      <c r="I394" s="179"/>
      <c r="J394" s="178"/>
      <c r="K394" s="179"/>
      <c r="L394" s="179"/>
      <c r="M394" s="179"/>
      <c r="N394" s="179"/>
      <c r="O394" s="179"/>
      <c r="P394" s="179"/>
      <c r="Q394" s="179"/>
      <c r="R394" s="179"/>
      <c r="S394" s="179"/>
      <c r="T394" s="179"/>
      <c r="U394" s="1976"/>
      <c r="V394" s="178"/>
      <c r="W394" s="179"/>
      <c r="X394" s="178"/>
      <c r="Y394" s="179"/>
      <c r="Z394" s="179"/>
      <c r="AA394" s="178"/>
      <c r="AB394" s="178"/>
      <c r="AC394" s="179"/>
    </row>
    <row r="395">
      <c r="B395" s="179"/>
      <c r="D395" s="179"/>
      <c r="E395" s="179"/>
      <c r="F395" s="179"/>
      <c r="G395" s="179"/>
      <c r="H395" s="179"/>
      <c r="I395" s="179"/>
      <c r="J395" s="178"/>
      <c r="K395" s="179"/>
      <c r="L395" s="179"/>
      <c r="M395" s="179"/>
      <c r="N395" s="179"/>
      <c r="O395" s="179"/>
      <c r="P395" s="179"/>
      <c r="Q395" s="179"/>
      <c r="R395" s="179"/>
      <c r="S395" s="179"/>
      <c r="T395" s="179"/>
      <c r="U395" s="1976"/>
      <c r="V395" s="178"/>
      <c r="W395" s="179"/>
      <c r="X395" s="178"/>
      <c r="Y395" s="179"/>
      <c r="Z395" s="179"/>
      <c r="AA395" s="178"/>
      <c r="AB395" s="178"/>
      <c r="AC395" s="179"/>
    </row>
    <row r="396">
      <c r="B396" s="179"/>
      <c r="D396" s="179"/>
      <c r="E396" s="179"/>
      <c r="F396" s="179"/>
      <c r="G396" s="179"/>
      <c r="H396" s="179"/>
      <c r="I396" s="179"/>
      <c r="J396" s="178"/>
      <c r="K396" s="179"/>
      <c r="L396" s="179"/>
      <c r="M396" s="179"/>
      <c r="N396" s="179"/>
      <c r="O396" s="179"/>
      <c r="P396" s="179"/>
      <c r="Q396" s="179"/>
      <c r="R396" s="179"/>
      <c r="S396" s="179"/>
      <c r="T396" s="179"/>
      <c r="U396" s="1976"/>
      <c r="V396" s="178"/>
      <c r="W396" s="179"/>
      <c r="X396" s="178"/>
      <c r="Y396" s="179"/>
      <c r="Z396" s="179"/>
      <c r="AA396" s="178"/>
      <c r="AB396" s="178"/>
      <c r="AC396" s="179"/>
    </row>
    <row r="397">
      <c r="B397" s="179"/>
      <c r="D397" s="179"/>
      <c r="E397" s="179"/>
      <c r="F397" s="179"/>
      <c r="G397" s="179"/>
      <c r="H397" s="179"/>
      <c r="I397" s="179"/>
      <c r="J397" s="178"/>
      <c r="K397" s="179"/>
      <c r="L397" s="179"/>
      <c r="M397" s="179"/>
      <c r="N397" s="179"/>
      <c r="O397" s="179"/>
      <c r="P397" s="179"/>
      <c r="Q397" s="179"/>
      <c r="R397" s="179"/>
      <c r="S397" s="179"/>
      <c r="T397" s="179"/>
      <c r="U397" s="1976"/>
      <c r="V397" s="178"/>
      <c r="W397" s="179"/>
      <c r="X397" s="178"/>
      <c r="Y397" s="179"/>
      <c r="Z397" s="179"/>
      <c r="AA397" s="178"/>
      <c r="AB397" s="178"/>
      <c r="AC397" s="179"/>
    </row>
    <row r="398">
      <c r="B398" s="179"/>
      <c r="D398" s="179"/>
      <c r="E398" s="179"/>
      <c r="F398" s="179"/>
      <c r="G398" s="179"/>
      <c r="H398" s="179"/>
      <c r="I398" s="179"/>
      <c r="J398" s="178"/>
      <c r="K398" s="179"/>
      <c r="L398" s="179"/>
      <c r="M398" s="179"/>
      <c r="N398" s="179"/>
      <c r="O398" s="179"/>
      <c r="P398" s="179"/>
      <c r="Q398" s="179"/>
      <c r="R398" s="179"/>
      <c r="S398" s="179"/>
      <c r="T398" s="179"/>
      <c r="U398" s="1976"/>
      <c r="V398" s="178"/>
      <c r="W398" s="179"/>
      <c r="X398" s="178"/>
      <c r="Y398" s="179"/>
      <c r="Z398" s="179"/>
      <c r="AA398" s="178"/>
      <c r="AB398" s="178"/>
      <c r="AC398" s="179"/>
    </row>
    <row r="399">
      <c r="B399" s="179"/>
      <c r="D399" s="179"/>
      <c r="E399" s="179"/>
      <c r="F399" s="179"/>
      <c r="G399" s="179"/>
      <c r="H399" s="179"/>
      <c r="I399" s="179"/>
      <c r="J399" s="178"/>
      <c r="K399" s="179"/>
      <c r="L399" s="179"/>
      <c r="M399" s="179"/>
      <c r="N399" s="179"/>
      <c r="O399" s="179"/>
      <c r="P399" s="179"/>
      <c r="Q399" s="179"/>
      <c r="R399" s="179"/>
      <c r="S399" s="179"/>
      <c r="T399" s="179"/>
      <c r="U399" s="1976"/>
      <c r="V399" s="178"/>
      <c r="W399" s="179"/>
      <c r="X399" s="178"/>
      <c r="Y399" s="179"/>
      <c r="Z399" s="179"/>
      <c r="AA399" s="178"/>
      <c r="AB399" s="178"/>
      <c r="AC399" s="179"/>
    </row>
    <row r="400">
      <c r="B400" s="179"/>
      <c r="D400" s="179"/>
      <c r="E400" s="179"/>
      <c r="F400" s="179"/>
      <c r="G400" s="179"/>
      <c r="H400" s="179"/>
      <c r="I400" s="179"/>
      <c r="J400" s="178"/>
      <c r="K400" s="179"/>
      <c r="L400" s="179"/>
      <c r="M400" s="179"/>
      <c r="N400" s="179"/>
      <c r="O400" s="179"/>
      <c r="P400" s="179"/>
      <c r="Q400" s="179"/>
      <c r="R400" s="179"/>
      <c r="S400" s="179"/>
      <c r="T400" s="179"/>
      <c r="U400" s="1976"/>
      <c r="V400" s="178"/>
      <c r="W400" s="179"/>
      <c r="X400" s="178"/>
      <c r="Y400" s="179"/>
      <c r="Z400" s="179"/>
      <c r="AA400" s="178"/>
      <c r="AB400" s="178"/>
      <c r="AC400" s="179"/>
    </row>
    <row r="401">
      <c r="B401" s="179"/>
      <c r="D401" s="179"/>
      <c r="E401" s="179"/>
      <c r="F401" s="179"/>
      <c r="G401" s="179"/>
      <c r="H401" s="179"/>
      <c r="I401" s="179"/>
      <c r="J401" s="178"/>
      <c r="K401" s="179"/>
      <c r="L401" s="179"/>
      <c r="M401" s="179"/>
      <c r="N401" s="179"/>
      <c r="O401" s="179"/>
      <c r="P401" s="179"/>
      <c r="Q401" s="179"/>
      <c r="R401" s="179"/>
      <c r="S401" s="179"/>
      <c r="T401" s="179"/>
      <c r="U401" s="1976"/>
      <c r="V401" s="178"/>
      <c r="W401" s="179"/>
      <c r="X401" s="178"/>
      <c r="Y401" s="179"/>
      <c r="Z401" s="179"/>
      <c r="AA401" s="178"/>
      <c r="AB401" s="178"/>
      <c r="AC401" s="179"/>
    </row>
    <row r="402">
      <c r="B402" s="179"/>
      <c r="D402" s="179"/>
      <c r="E402" s="179"/>
      <c r="F402" s="179"/>
      <c r="G402" s="179"/>
      <c r="H402" s="179"/>
      <c r="I402" s="179"/>
      <c r="J402" s="178"/>
      <c r="K402" s="179"/>
      <c r="L402" s="179"/>
      <c r="M402" s="179"/>
      <c r="N402" s="179"/>
      <c r="O402" s="179"/>
      <c r="P402" s="179"/>
      <c r="Q402" s="179"/>
      <c r="R402" s="179"/>
      <c r="S402" s="179"/>
      <c r="T402" s="179"/>
      <c r="U402" s="1976"/>
      <c r="V402" s="178"/>
      <c r="W402" s="179"/>
      <c r="X402" s="178"/>
      <c r="Y402" s="179"/>
      <c r="Z402" s="179"/>
      <c r="AA402" s="178"/>
      <c r="AB402" s="178"/>
      <c r="AC402" s="179"/>
    </row>
    <row r="403">
      <c r="B403" s="179"/>
      <c r="D403" s="179"/>
      <c r="E403" s="179"/>
      <c r="F403" s="179"/>
      <c r="G403" s="179"/>
      <c r="H403" s="179"/>
      <c r="I403" s="179"/>
      <c r="J403" s="178"/>
      <c r="K403" s="179"/>
      <c r="L403" s="179"/>
      <c r="M403" s="179"/>
      <c r="N403" s="179"/>
      <c r="O403" s="179"/>
      <c r="P403" s="179"/>
      <c r="Q403" s="179"/>
      <c r="R403" s="179"/>
      <c r="S403" s="179"/>
      <c r="T403" s="179"/>
      <c r="U403" s="1976"/>
      <c r="V403" s="178"/>
      <c r="W403" s="179"/>
      <c r="X403" s="178"/>
      <c r="Y403" s="179"/>
      <c r="Z403" s="179"/>
      <c r="AA403" s="178"/>
      <c r="AB403" s="178"/>
      <c r="AC403" s="179"/>
    </row>
    <row r="404">
      <c r="B404" s="179"/>
      <c r="D404" s="179"/>
      <c r="E404" s="179"/>
      <c r="F404" s="179"/>
      <c r="G404" s="179"/>
      <c r="H404" s="179"/>
      <c r="I404" s="179"/>
      <c r="J404" s="178"/>
      <c r="K404" s="179"/>
      <c r="L404" s="179"/>
      <c r="M404" s="179"/>
      <c r="N404" s="179"/>
      <c r="O404" s="179"/>
      <c r="P404" s="179"/>
      <c r="Q404" s="179"/>
      <c r="R404" s="179"/>
      <c r="S404" s="179"/>
      <c r="T404" s="179"/>
      <c r="U404" s="1976"/>
      <c r="V404" s="178"/>
      <c r="W404" s="179"/>
      <c r="X404" s="178"/>
      <c r="Y404" s="179"/>
      <c r="Z404" s="179"/>
      <c r="AA404" s="178"/>
      <c r="AB404" s="178"/>
      <c r="AC404" s="179"/>
    </row>
    <row r="405">
      <c r="B405" s="179"/>
      <c r="D405" s="179"/>
      <c r="E405" s="179"/>
      <c r="F405" s="179"/>
      <c r="G405" s="179"/>
      <c r="H405" s="179"/>
      <c r="I405" s="179"/>
      <c r="J405" s="178"/>
      <c r="K405" s="179"/>
      <c r="L405" s="179"/>
      <c r="M405" s="179"/>
      <c r="N405" s="179"/>
      <c r="O405" s="179"/>
      <c r="P405" s="179"/>
      <c r="Q405" s="179"/>
      <c r="R405" s="179"/>
      <c r="S405" s="179"/>
      <c r="T405" s="179"/>
      <c r="U405" s="1976"/>
      <c r="V405" s="178"/>
      <c r="W405" s="179"/>
      <c r="X405" s="178"/>
      <c r="Y405" s="179"/>
      <c r="Z405" s="179"/>
      <c r="AA405" s="178"/>
      <c r="AB405" s="178"/>
      <c r="AC405" s="179"/>
    </row>
    <row r="406">
      <c r="B406" s="179"/>
      <c r="D406" s="179"/>
      <c r="E406" s="179"/>
      <c r="F406" s="179"/>
      <c r="G406" s="179"/>
      <c r="H406" s="179"/>
      <c r="I406" s="179"/>
      <c r="J406" s="178"/>
      <c r="K406" s="179"/>
      <c r="L406" s="179"/>
      <c r="M406" s="179"/>
      <c r="N406" s="179"/>
      <c r="O406" s="179"/>
      <c r="P406" s="179"/>
      <c r="Q406" s="179"/>
      <c r="R406" s="179"/>
      <c r="S406" s="179"/>
      <c r="T406" s="179"/>
      <c r="U406" s="1976"/>
      <c r="V406" s="178"/>
      <c r="W406" s="179"/>
      <c r="X406" s="178"/>
      <c r="Y406" s="179"/>
      <c r="Z406" s="179"/>
      <c r="AA406" s="178"/>
      <c r="AB406" s="178"/>
      <c r="AC406" s="179"/>
    </row>
    <row r="407">
      <c r="B407" s="179"/>
      <c r="D407" s="179"/>
      <c r="E407" s="179"/>
      <c r="F407" s="179"/>
      <c r="G407" s="179"/>
      <c r="H407" s="179"/>
      <c r="I407" s="179"/>
      <c r="J407" s="178"/>
      <c r="K407" s="179"/>
      <c r="L407" s="179"/>
      <c r="M407" s="179"/>
      <c r="N407" s="179"/>
      <c r="O407" s="179"/>
      <c r="P407" s="179"/>
      <c r="Q407" s="179"/>
      <c r="R407" s="179"/>
      <c r="S407" s="179"/>
      <c r="T407" s="179"/>
      <c r="U407" s="1976"/>
      <c r="V407" s="178"/>
      <c r="W407" s="179"/>
      <c r="X407" s="178"/>
      <c r="Y407" s="179"/>
      <c r="Z407" s="179"/>
      <c r="AA407" s="178"/>
      <c r="AB407" s="178"/>
      <c r="AC407" s="179"/>
    </row>
    <row r="408">
      <c r="B408" s="179"/>
      <c r="D408" s="179"/>
      <c r="E408" s="179"/>
      <c r="F408" s="179"/>
      <c r="G408" s="179"/>
      <c r="H408" s="179"/>
      <c r="I408" s="179"/>
      <c r="J408" s="178"/>
      <c r="K408" s="179"/>
      <c r="L408" s="179"/>
      <c r="M408" s="179"/>
      <c r="N408" s="179"/>
      <c r="O408" s="179"/>
      <c r="P408" s="179"/>
      <c r="Q408" s="179"/>
      <c r="R408" s="179"/>
      <c r="S408" s="179"/>
      <c r="T408" s="179"/>
      <c r="U408" s="1976"/>
      <c r="V408" s="178"/>
      <c r="W408" s="179"/>
      <c r="X408" s="178"/>
      <c r="Y408" s="179"/>
      <c r="Z408" s="179"/>
      <c r="AA408" s="178"/>
      <c r="AB408" s="178"/>
      <c r="AC408" s="179"/>
    </row>
    <row r="409">
      <c r="B409" s="179"/>
      <c r="D409" s="179"/>
      <c r="E409" s="179"/>
      <c r="F409" s="179"/>
      <c r="G409" s="179"/>
      <c r="H409" s="179"/>
      <c r="I409" s="179"/>
      <c r="J409" s="178"/>
      <c r="K409" s="179"/>
      <c r="L409" s="179"/>
      <c r="M409" s="179"/>
      <c r="N409" s="179"/>
      <c r="O409" s="179"/>
      <c r="P409" s="179"/>
      <c r="Q409" s="179"/>
      <c r="R409" s="179"/>
      <c r="S409" s="179"/>
      <c r="T409" s="179"/>
      <c r="U409" s="1976"/>
      <c r="V409" s="178"/>
      <c r="W409" s="179"/>
      <c r="X409" s="178"/>
      <c r="Y409" s="179"/>
      <c r="Z409" s="179"/>
      <c r="AA409" s="178"/>
      <c r="AB409" s="178"/>
      <c r="AC409" s="179"/>
    </row>
    <row r="410">
      <c r="B410" s="179"/>
      <c r="D410" s="179"/>
      <c r="E410" s="179"/>
      <c r="F410" s="179"/>
      <c r="G410" s="179"/>
      <c r="H410" s="179"/>
      <c r="I410" s="179"/>
      <c r="J410" s="178"/>
      <c r="K410" s="179"/>
      <c r="L410" s="179"/>
      <c r="M410" s="179"/>
      <c r="N410" s="179"/>
      <c r="O410" s="179"/>
      <c r="P410" s="179"/>
      <c r="Q410" s="179"/>
      <c r="R410" s="179"/>
      <c r="S410" s="179"/>
      <c r="T410" s="179"/>
      <c r="U410" s="1976"/>
      <c r="V410" s="178"/>
      <c r="W410" s="179"/>
      <c r="X410" s="178"/>
      <c r="Y410" s="179"/>
      <c r="Z410" s="179"/>
      <c r="AA410" s="178"/>
      <c r="AB410" s="178"/>
      <c r="AC410" s="179"/>
    </row>
    <row r="411">
      <c r="B411" s="179"/>
      <c r="D411" s="179"/>
      <c r="E411" s="179"/>
      <c r="F411" s="179"/>
      <c r="G411" s="179"/>
      <c r="H411" s="179"/>
      <c r="I411" s="179"/>
      <c r="J411" s="178"/>
      <c r="K411" s="179"/>
      <c r="L411" s="179"/>
      <c r="M411" s="179"/>
      <c r="N411" s="179"/>
      <c r="O411" s="179"/>
      <c r="P411" s="179"/>
      <c r="Q411" s="179"/>
      <c r="R411" s="179"/>
      <c r="S411" s="179"/>
      <c r="T411" s="179"/>
      <c r="U411" s="1976"/>
      <c r="V411" s="178"/>
      <c r="W411" s="179"/>
      <c r="X411" s="178"/>
      <c r="Y411" s="179"/>
      <c r="Z411" s="179"/>
      <c r="AA411" s="178"/>
      <c r="AB411" s="178"/>
      <c r="AC411" s="179"/>
    </row>
    <row r="412">
      <c r="B412" s="179"/>
      <c r="D412" s="179"/>
      <c r="E412" s="179"/>
      <c r="F412" s="179"/>
      <c r="G412" s="179"/>
      <c r="H412" s="179"/>
      <c r="I412" s="179"/>
      <c r="J412" s="178"/>
      <c r="K412" s="179"/>
      <c r="L412" s="179"/>
      <c r="M412" s="179"/>
      <c r="N412" s="179"/>
      <c r="O412" s="179"/>
      <c r="P412" s="179"/>
      <c r="Q412" s="179"/>
      <c r="R412" s="179"/>
      <c r="S412" s="179"/>
      <c r="T412" s="179"/>
      <c r="U412" s="1976"/>
      <c r="V412" s="178"/>
      <c r="W412" s="179"/>
      <c r="X412" s="178"/>
      <c r="Y412" s="179"/>
      <c r="Z412" s="179"/>
      <c r="AA412" s="178"/>
      <c r="AB412" s="178"/>
      <c r="AC412" s="179"/>
    </row>
    <row r="413">
      <c r="B413" s="179"/>
      <c r="D413" s="179"/>
      <c r="E413" s="179"/>
      <c r="F413" s="179"/>
      <c r="G413" s="179"/>
      <c r="H413" s="179"/>
      <c r="I413" s="179"/>
      <c r="J413" s="178"/>
      <c r="K413" s="179"/>
      <c r="L413" s="179"/>
      <c r="M413" s="179"/>
      <c r="N413" s="179"/>
      <c r="O413" s="179"/>
      <c r="P413" s="179"/>
      <c r="Q413" s="179"/>
      <c r="R413" s="179"/>
      <c r="S413" s="179"/>
      <c r="T413" s="179"/>
      <c r="U413" s="1976"/>
      <c r="V413" s="178"/>
      <c r="W413" s="179"/>
      <c r="X413" s="178"/>
      <c r="Y413" s="179"/>
      <c r="Z413" s="179"/>
      <c r="AA413" s="178"/>
      <c r="AB413" s="178"/>
      <c r="AC413" s="179"/>
    </row>
    <row r="414">
      <c r="B414" s="179"/>
      <c r="D414" s="179"/>
      <c r="E414" s="179"/>
      <c r="F414" s="179"/>
      <c r="G414" s="179"/>
      <c r="H414" s="179"/>
      <c r="I414" s="179"/>
      <c r="J414" s="178"/>
      <c r="K414" s="179"/>
      <c r="L414" s="179"/>
      <c r="M414" s="179"/>
      <c r="N414" s="179"/>
      <c r="O414" s="179"/>
      <c r="P414" s="179"/>
      <c r="Q414" s="179"/>
      <c r="R414" s="179"/>
      <c r="S414" s="179"/>
      <c r="T414" s="179"/>
      <c r="U414" s="1976"/>
      <c r="V414" s="178"/>
      <c r="W414" s="179"/>
      <c r="X414" s="178"/>
      <c r="Y414" s="179"/>
      <c r="Z414" s="179"/>
      <c r="AA414" s="178"/>
      <c r="AB414" s="178"/>
      <c r="AC414" s="179"/>
    </row>
    <row r="415">
      <c r="B415" s="179"/>
      <c r="D415" s="179"/>
      <c r="E415" s="179"/>
      <c r="F415" s="179"/>
      <c r="G415" s="179"/>
      <c r="H415" s="179"/>
      <c r="I415" s="179"/>
      <c r="J415" s="178"/>
      <c r="K415" s="179"/>
      <c r="L415" s="179"/>
      <c r="M415" s="179"/>
      <c r="N415" s="179"/>
      <c r="O415" s="179"/>
      <c r="P415" s="179"/>
      <c r="Q415" s="179"/>
      <c r="R415" s="179"/>
      <c r="S415" s="179"/>
      <c r="T415" s="179"/>
      <c r="U415" s="1976"/>
      <c r="V415" s="178"/>
      <c r="W415" s="179"/>
      <c r="X415" s="178"/>
      <c r="Y415" s="179"/>
      <c r="Z415" s="179"/>
      <c r="AA415" s="178"/>
      <c r="AB415" s="178"/>
      <c r="AC415" s="179"/>
    </row>
    <row r="416">
      <c r="B416" s="179"/>
      <c r="D416" s="179"/>
      <c r="E416" s="179"/>
      <c r="F416" s="179"/>
      <c r="G416" s="179"/>
      <c r="H416" s="179"/>
      <c r="I416" s="179"/>
      <c r="J416" s="178"/>
      <c r="K416" s="179"/>
      <c r="L416" s="179"/>
      <c r="M416" s="179"/>
      <c r="N416" s="179"/>
      <c r="O416" s="179"/>
      <c r="P416" s="179"/>
      <c r="Q416" s="179"/>
      <c r="R416" s="179"/>
      <c r="S416" s="179"/>
      <c r="T416" s="179"/>
      <c r="U416" s="1976"/>
      <c r="V416" s="178"/>
      <c r="W416" s="179"/>
      <c r="X416" s="178"/>
      <c r="Y416" s="179"/>
      <c r="Z416" s="179"/>
      <c r="AA416" s="178"/>
      <c r="AB416" s="178"/>
      <c r="AC416" s="179"/>
    </row>
    <row r="417">
      <c r="B417" s="179"/>
      <c r="D417" s="179"/>
      <c r="E417" s="179"/>
      <c r="F417" s="179"/>
      <c r="G417" s="179"/>
      <c r="H417" s="179"/>
      <c r="I417" s="179"/>
      <c r="J417" s="178"/>
      <c r="K417" s="179"/>
      <c r="L417" s="179"/>
      <c r="M417" s="179"/>
      <c r="N417" s="179"/>
      <c r="O417" s="179"/>
      <c r="P417" s="179"/>
      <c r="Q417" s="179"/>
      <c r="R417" s="179"/>
      <c r="S417" s="179"/>
      <c r="T417" s="179"/>
      <c r="U417" s="1976"/>
      <c r="V417" s="178"/>
      <c r="W417" s="179"/>
      <c r="X417" s="178"/>
      <c r="Y417" s="179"/>
      <c r="Z417" s="179"/>
      <c r="AA417" s="178"/>
      <c r="AB417" s="178"/>
      <c r="AC417" s="179"/>
    </row>
    <row r="418">
      <c r="B418" s="179"/>
      <c r="D418" s="179"/>
      <c r="E418" s="179"/>
      <c r="F418" s="179"/>
      <c r="G418" s="179"/>
      <c r="H418" s="179"/>
      <c r="I418" s="179"/>
      <c r="J418" s="178"/>
      <c r="K418" s="179"/>
      <c r="L418" s="179"/>
      <c r="M418" s="179"/>
      <c r="N418" s="179"/>
      <c r="O418" s="179"/>
      <c r="P418" s="179"/>
      <c r="Q418" s="179"/>
      <c r="R418" s="179"/>
      <c r="S418" s="179"/>
      <c r="T418" s="179"/>
      <c r="U418" s="1976"/>
      <c r="V418" s="178"/>
      <c r="W418" s="179"/>
      <c r="X418" s="178"/>
      <c r="Y418" s="179"/>
      <c r="Z418" s="179"/>
      <c r="AA418" s="178"/>
      <c r="AB418" s="178"/>
      <c r="AC418" s="179"/>
    </row>
    <row r="419">
      <c r="B419" s="179"/>
      <c r="D419" s="179"/>
      <c r="E419" s="179"/>
      <c r="F419" s="179"/>
      <c r="G419" s="179"/>
      <c r="H419" s="179"/>
      <c r="I419" s="179"/>
      <c r="J419" s="178"/>
      <c r="K419" s="179"/>
      <c r="L419" s="179"/>
      <c r="M419" s="179"/>
      <c r="N419" s="179"/>
      <c r="O419" s="179"/>
      <c r="P419" s="179"/>
      <c r="Q419" s="179"/>
      <c r="R419" s="179"/>
      <c r="S419" s="179"/>
      <c r="T419" s="179"/>
      <c r="U419" s="1976"/>
      <c r="V419" s="178"/>
      <c r="W419" s="179"/>
      <c r="X419" s="178"/>
      <c r="Y419" s="179"/>
      <c r="Z419" s="179"/>
      <c r="AA419" s="178"/>
      <c r="AB419" s="178"/>
      <c r="AC419" s="179"/>
    </row>
    <row r="420">
      <c r="B420" s="179"/>
      <c r="D420" s="179"/>
      <c r="E420" s="179"/>
      <c r="F420" s="179"/>
      <c r="G420" s="179"/>
      <c r="H420" s="179"/>
      <c r="I420" s="179"/>
      <c r="J420" s="178"/>
      <c r="K420" s="179"/>
      <c r="L420" s="179"/>
      <c r="M420" s="179"/>
      <c r="N420" s="179"/>
      <c r="O420" s="179"/>
      <c r="P420" s="179"/>
      <c r="Q420" s="179"/>
      <c r="R420" s="179"/>
      <c r="S420" s="179"/>
      <c r="T420" s="179"/>
      <c r="U420" s="1976"/>
      <c r="V420" s="178"/>
      <c r="W420" s="179"/>
      <c r="X420" s="178"/>
      <c r="Y420" s="179"/>
      <c r="Z420" s="179"/>
      <c r="AA420" s="178"/>
      <c r="AB420" s="178"/>
      <c r="AC420" s="179"/>
    </row>
    <row r="421">
      <c r="B421" s="179"/>
      <c r="D421" s="179"/>
      <c r="E421" s="179"/>
      <c r="F421" s="179"/>
      <c r="G421" s="179"/>
      <c r="H421" s="179"/>
      <c r="I421" s="179"/>
      <c r="J421" s="178"/>
      <c r="K421" s="179"/>
      <c r="L421" s="179"/>
      <c r="M421" s="179"/>
      <c r="N421" s="179"/>
      <c r="O421" s="179"/>
      <c r="P421" s="179"/>
      <c r="Q421" s="179"/>
      <c r="R421" s="179"/>
      <c r="S421" s="179"/>
      <c r="T421" s="179"/>
      <c r="U421" s="1976"/>
      <c r="V421" s="178"/>
      <c r="W421" s="179"/>
      <c r="X421" s="178"/>
      <c r="Y421" s="179"/>
      <c r="Z421" s="179"/>
      <c r="AA421" s="178"/>
      <c r="AB421" s="178"/>
      <c r="AC421" s="179"/>
    </row>
    <row r="422">
      <c r="B422" s="179"/>
      <c r="D422" s="179"/>
      <c r="E422" s="179"/>
      <c r="F422" s="179"/>
      <c r="G422" s="179"/>
      <c r="H422" s="179"/>
      <c r="I422" s="179"/>
      <c r="J422" s="178"/>
      <c r="K422" s="179"/>
      <c r="L422" s="179"/>
      <c r="M422" s="179"/>
      <c r="N422" s="179"/>
      <c r="O422" s="179"/>
      <c r="P422" s="179"/>
      <c r="Q422" s="179"/>
      <c r="R422" s="179"/>
      <c r="S422" s="179"/>
      <c r="T422" s="179"/>
      <c r="U422" s="1976"/>
      <c r="V422" s="178"/>
      <c r="W422" s="179"/>
      <c r="X422" s="178"/>
      <c r="Y422" s="179"/>
      <c r="Z422" s="179"/>
      <c r="AA422" s="178"/>
      <c r="AB422" s="178"/>
      <c r="AC422" s="179"/>
    </row>
    <row r="423">
      <c r="B423" s="179"/>
      <c r="D423" s="179"/>
      <c r="E423" s="179"/>
      <c r="F423" s="179"/>
      <c r="G423" s="179"/>
      <c r="H423" s="179"/>
      <c r="I423" s="179"/>
      <c r="J423" s="178"/>
      <c r="K423" s="179"/>
      <c r="L423" s="179"/>
      <c r="M423" s="179"/>
      <c r="N423" s="179"/>
      <c r="O423" s="179"/>
      <c r="P423" s="179"/>
      <c r="Q423" s="179"/>
      <c r="R423" s="179"/>
      <c r="S423" s="179"/>
      <c r="T423" s="179"/>
      <c r="U423" s="1976"/>
      <c r="V423" s="178"/>
      <c r="W423" s="179"/>
      <c r="X423" s="178"/>
      <c r="Y423" s="179"/>
      <c r="Z423" s="179"/>
      <c r="AA423" s="178"/>
      <c r="AB423" s="178"/>
      <c r="AC423" s="179"/>
    </row>
    <row r="424">
      <c r="B424" s="179"/>
      <c r="D424" s="179"/>
      <c r="E424" s="179"/>
      <c r="F424" s="179"/>
      <c r="G424" s="179"/>
      <c r="H424" s="179"/>
      <c r="I424" s="179"/>
      <c r="J424" s="178"/>
      <c r="K424" s="179"/>
      <c r="L424" s="179"/>
      <c r="M424" s="179"/>
      <c r="N424" s="179"/>
      <c r="O424" s="179"/>
      <c r="P424" s="179"/>
      <c r="Q424" s="179"/>
      <c r="R424" s="179"/>
      <c r="S424" s="179"/>
      <c r="T424" s="179"/>
      <c r="U424" s="1976"/>
      <c r="V424" s="178"/>
      <c r="W424" s="179"/>
      <c r="X424" s="178"/>
      <c r="Y424" s="179"/>
      <c r="Z424" s="179"/>
      <c r="AA424" s="178"/>
      <c r="AB424" s="178"/>
      <c r="AC424" s="179"/>
    </row>
    <row r="425">
      <c r="B425" s="179"/>
      <c r="D425" s="179"/>
      <c r="E425" s="179"/>
      <c r="F425" s="179"/>
      <c r="G425" s="179"/>
      <c r="H425" s="179"/>
      <c r="I425" s="179"/>
      <c r="J425" s="178"/>
      <c r="K425" s="179"/>
      <c r="L425" s="179"/>
      <c r="M425" s="179"/>
      <c r="N425" s="179"/>
      <c r="O425" s="179"/>
      <c r="P425" s="179"/>
      <c r="Q425" s="179"/>
      <c r="R425" s="179"/>
      <c r="S425" s="179"/>
      <c r="T425" s="179"/>
      <c r="U425" s="1976"/>
      <c r="V425" s="178"/>
      <c r="W425" s="179"/>
      <c r="X425" s="178"/>
      <c r="Y425" s="179"/>
      <c r="Z425" s="179"/>
      <c r="AA425" s="178"/>
      <c r="AB425" s="178"/>
      <c r="AC425" s="179"/>
    </row>
    <row r="426">
      <c r="B426" s="179"/>
      <c r="D426" s="179"/>
      <c r="E426" s="179"/>
      <c r="F426" s="179"/>
      <c r="G426" s="179"/>
      <c r="H426" s="179"/>
      <c r="I426" s="179"/>
      <c r="J426" s="178"/>
      <c r="K426" s="179"/>
      <c r="L426" s="179"/>
      <c r="M426" s="179"/>
      <c r="N426" s="179"/>
      <c r="O426" s="179"/>
      <c r="P426" s="179"/>
      <c r="Q426" s="179"/>
      <c r="R426" s="179"/>
      <c r="S426" s="179"/>
      <c r="T426" s="179"/>
      <c r="U426" s="1976"/>
      <c r="V426" s="178"/>
      <c r="W426" s="179"/>
      <c r="X426" s="178"/>
      <c r="Y426" s="179"/>
      <c r="Z426" s="179"/>
      <c r="AA426" s="178"/>
      <c r="AB426" s="178"/>
      <c r="AC426" s="179"/>
    </row>
    <row r="427">
      <c r="B427" s="179"/>
      <c r="D427" s="179"/>
      <c r="E427" s="179"/>
      <c r="F427" s="179"/>
      <c r="G427" s="179"/>
      <c r="H427" s="179"/>
      <c r="I427" s="179"/>
      <c r="J427" s="178"/>
      <c r="K427" s="179"/>
      <c r="L427" s="179"/>
      <c r="M427" s="179"/>
      <c r="N427" s="179"/>
      <c r="O427" s="179"/>
      <c r="P427" s="179"/>
      <c r="Q427" s="179"/>
      <c r="R427" s="179"/>
      <c r="S427" s="179"/>
      <c r="T427" s="179"/>
      <c r="U427" s="1976"/>
      <c r="V427" s="178"/>
      <c r="W427" s="179"/>
      <c r="X427" s="178"/>
      <c r="Y427" s="179"/>
      <c r="Z427" s="179"/>
      <c r="AA427" s="178"/>
      <c r="AB427" s="178"/>
      <c r="AC427" s="179"/>
    </row>
    <row r="428">
      <c r="B428" s="179"/>
      <c r="D428" s="179"/>
      <c r="E428" s="179"/>
      <c r="F428" s="179"/>
      <c r="G428" s="179"/>
      <c r="H428" s="179"/>
      <c r="I428" s="179"/>
      <c r="J428" s="178"/>
      <c r="K428" s="179"/>
      <c r="L428" s="179"/>
      <c r="M428" s="179"/>
      <c r="N428" s="179"/>
      <c r="O428" s="179"/>
      <c r="P428" s="179"/>
      <c r="Q428" s="179"/>
      <c r="R428" s="179"/>
      <c r="S428" s="179"/>
      <c r="T428" s="179"/>
      <c r="U428" s="1976"/>
      <c r="V428" s="178"/>
      <c r="W428" s="179"/>
      <c r="X428" s="178"/>
      <c r="Y428" s="179"/>
      <c r="Z428" s="179"/>
      <c r="AA428" s="178"/>
      <c r="AB428" s="178"/>
      <c r="AC428" s="179"/>
    </row>
    <row r="429">
      <c r="B429" s="179"/>
      <c r="D429" s="179"/>
      <c r="E429" s="179"/>
      <c r="F429" s="179"/>
      <c r="G429" s="179"/>
      <c r="H429" s="179"/>
      <c r="I429" s="179"/>
      <c r="J429" s="178"/>
      <c r="K429" s="179"/>
      <c r="L429" s="179"/>
      <c r="M429" s="179"/>
      <c r="N429" s="179"/>
      <c r="O429" s="179"/>
      <c r="P429" s="179"/>
      <c r="Q429" s="179"/>
      <c r="R429" s="179"/>
      <c r="S429" s="179"/>
      <c r="T429" s="179"/>
      <c r="U429" s="1976"/>
      <c r="V429" s="178"/>
      <c r="W429" s="179"/>
      <c r="X429" s="178"/>
      <c r="Y429" s="179"/>
      <c r="Z429" s="179"/>
      <c r="AA429" s="178"/>
      <c r="AB429" s="178"/>
      <c r="AC429" s="179"/>
    </row>
    <row r="430">
      <c r="B430" s="179"/>
      <c r="D430" s="179"/>
      <c r="E430" s="179"/>
      <c r="F430" s="179"/>
      <c r="G430" s="179"/>
      <c r="H430" s="179"/>
      <c r="I430" s="179"/>
      <c r="J430" s="178"/>
      <c r="K430" s="179"/>
      <c r="L430" s="179"/>
      <c r="M430" s="179"/>
      <c r="N430" s="179"/>
      <c r="O430" s="179"/>
      <c r="P430" s="179"/>
      <c r="Q430" s="179"/>
      <c r="R430" s="179"/>
      <c r="S430" s="179"/>
      <c r="T430" s="179"/>
      <c r="U430" s="1976"/>
      <c r="V430" s="178"/>
      <c r="W430" s="179"/>
      <c r="X430" s="178"/>
      <c r="Y430" s="179"/>
      <c r="Z430" s="179"/>
      <c r="AA430" s="178"/>
      <c r="AB430" s="178"/>
      <c r="AC430" s="179"/>
    </row>
    <row r="431">
      <c r="B431" s="179"/>
      <c r="D431" s="179"/>
      <c r="E431" s="179"/>
      <c r="F431" s="179"/>
      <c r="G431" s="179"/>
      <c r="H431" s="179"/>
      <c r="I431" s="179"/>
      <c r="J431" s="178"/>
      <c r="K431" s="179"/>
      <c r="L431" s="179"/>
      <c r="M431" s="179"/>
      <c r="N431" s="179"/>
      <c r="O431" s="179"/>
      <c r="P431" s="179"/>
      <c r="Q431" s="179"/>
      <c r="R431" s="179"/>
      <c r="S431" s="179"/>
      <c r="T431" s="179"/>
      <c r="U431" s="1976"/>
      <c r="V431" s="178"/>
      <c r="W431" s="179"/>
      <c r="X431" s="178"/>
      <c r="Y431" s="179"/>
      <c r="Z431" s="179"/>
      <c r="AA431" s="178"/>
      <c r="AB431" s="178"/>
      <c r="AC431" s="179"/>
    </row>
    <row r="432">
      <c r="B432" s="179"/>
      <c r="D432" s="179"/>
      <c r="E432" s="179"/>
      <c r="F432" s="179"/>
      <c r="G432" s="179"/>
      <c r="H432" s="179"/>
      <c r="I432" s="179"/>
      <c r="J432" s="178"/>
      <c r="K432" s="179"/>
      <c r="L432" s="179"/>
      <c r="M432" s="179"/>
      <c r="N432" s="179"/>
      <c r="O432" s="179"/>
      <c r="P432" s="179"/>
      <c r="Q432" s="179"/>
      <c r="R432" s="179"/>
      <c r="S432" s="179"/>
      <c r="T432" s="179"/>
      <c r="U432" s="1976"/>
      <c r="V432" s="178"/>
      <c r="W432" s="179"/>
      <c r="X432" s="178"/>
      <c r="Y432" s="179"/>
      <c r="Z432" s="179"/>
      <c r="AA432" s="178"/>
      <c r="AB432" s="178"/>
      <c r="AC432" s="179"/>
    </row>
    <row r="433">
      <c r="B433" s="179"/>
      <c r="D433" s="179"/>
      <c r="E433" s="179"/>
      <c r="F433" s="179"/>
      <c r="G433" s="179"/>
      <c r="H433" s="179"/>
      <c r="I433" s="179"/>
      <c r="J433" s="178"/>
      <c r="K433" s="179"/>
      <c r="L433" s="179"/>
      <c r="M433" s="179"/>
      <c r="N433" s="179"/>
      <c r="O433" s="179"/>
      <c r="P433" s="179"/>
      <c r="Q433" s="179"/>
      <c r="R433" s="179"/>
      <c r="S433" s="179"/>
      <c r="T433" s="179"/>
      <c r="U433" s="1976"/>
      <c r="V433" s="178"/>
      <c r="W433" s="179"/>
      <c r="X433" s="178"/>
      <c r="Y433" s="179"/>
      <c r="Z433" s="179"/>
      <c r="AA433" s="178"/>
      <c r="AB433" s="178"/>
      <c r="AC433" s="179"/>
    </row>
    <row r="434">
      <c r="B434" s="179"/>
      <c r="D434" s="179"/>
      <c r="E434" s="179"/>
      <c r="F434" s="179"/>
      <c r="G434" s="179"/>
      <c r="H434" s="179"/>
      <c r="I434" s="179"/>
      <c r="J434" s="178"/>
      <c r="K434" s="179"/>
      <c r="L434" s="179"/>
      <c r="M434" s="179"/>
      <c r="N434" s="179"/>
      <c r="O434" s="179"/>
      <c r="P434" s="179"/>
      <c r="Q434" s="179"/>
      <c r="R434" s="179"/>
      <c r="S434" s="179"/>
      <c r="T434" s="179"/>
      <c r="U434" s="1976"/>
      <c r="V434" s="178"/>
      <c r="W434" s="179"/>
      <c r="X434" s="178"/>
      <c r="Y434" s="179"/>
      <c r="Z434" s="179"/>
      <c r="AA434" s="178"/>
      <c r="AB434" s="178"/>
      <c r="AC434" s="179"/>
    </row>
    <row r="435">
      <c r="B435" s="179"/>
      <c r="D435" s="179"/>
      <c r="E435" s="179"/>
      <c r="F435" s="179"/>
      <c r="G435" s="179"/>
      <c r="H435" s="179"/>
      <c r="I435" s="179"/>
      <c r="J435" s="178"/>
      <c r="K435" s="179"/>
      <c r="L435" s="179"/>
      <c r="M435" s="179"/>
      <c r="N435" s="179"/>
      <c r="O435" s="179"/>
      <c r="P435" s="179"/>
      <c r="Q435" s="179"/>
      <c r="R435" s="179"/>
      <c r="S435" s="179"/>
      <c r="T435" s="179"/>
      <c r="U435" s="1976"/>
      <c r="V435" s="178"/>
      <c r="W435" s="179"/>
      <c r="X435" s="178"/>
      <c r="Y435" s="179"/>
      <c r="Z435" s="179"/>
      <c r="AA435" s="178"/>
      <c r="AB435" s="178"/>
      <c r="AC435" s="179"/>
    </row>
    <row r="436">
      <c r="B436" s="179"/>
      <c r="D436" s="179"/>
      <c r="E436" s="179"/>
      <c r="F436" s="179"/>
      <c r="G436" s="179"/>
      <c r="H436" s="179"/>
      <c r="I436" s="179"/>
      <c r="J436" s="178"/>
      <c r="K436" s="179"/>
      <c r="L436" s="179"/>
      <c r="M436" s="179"/>
      <c r="N436" s="179"/>
      <c r="O436" s="179"/>
      <c r="P436" s="179"/>
      <c r="Q436" s="179"/>
      <c r="R436" s="179"/>
      <c r="S436" s="179"/>
      <c r="T436" s="179"/>
      <c r="U436" s="1976"/>
      <c r="V436" s="178"/>
      <c r="W436" s="179"/>
      <c r="X436" s="178"/>
      <c r="Y436" s="179"/>
      <c r="Z436" s="179"/>
      <c r="AA436" s="178"/>
      <c r="AB436" s="178"/>
      <c r="AC436" s="179"/>
    </row>
    <row r="437">
      <c r="B437" s="179"/>
      <c r="D437" s="179"/>
      <c r="E437" s="179"/>
      <c r="F437" s="179"/>
      <c r="G437" s="179"/>
      <c r="H437" s="179"/>
      <c r="I437" s="179"/>
      <c r="J437" s="178"/>
      <c r="K437" s="179"/>
      <c r="L437" s="179"/>
      <c r="M437" s="179"/>
      <c r="N437" s="179"/>
      <c r="O437" s="179"/>
      <c r="P437" s="179"/>
      <c r="Q437" s="179"/>
      <c r="R437" s="179"/>
      <c r="S437" s="179"/>
      <c r="T437" s="179"/>
      <c r="U437" s="1976"/>
      <c r="V437" s="178"/>
      <c r="W437" s="179"/>
      <c r="X437" s="178"/>
      <c r="Y437" s="179"/>
      <c r="Z437" s="179"/>
      <c r="AA437" s="178"/>
      <c r="AB437" s="178"/>
      <c r="AC437" s="179"/>
    </row>
    <row r="438">
      <c r="B438" s="179"/>
      <c r="D438" s="179"/>
      <c r="E438" s="179"/>
      <c r="F438" s="179"/>
      <c r="G438" s="179"/>
      <c r="H438" s="179"/>
      <c r="I438" s="179"/>
      <c r="J438" s="178"/>
      <c r="K438" s="179"/>
      <c r="L438" s="179"/>
      <c r="M438" s="179"/>
      <c r="N438" s="179"/>
      <c r="O438" s="179"/>
      <c r="P438" s="179"/>
      <c r="Q438" s="179"/>
      <c r="R438" s="179"/>
      <c r="S438" s="179"/>
      <c r="T438" s="179"/>
      <c r="U438" s="1976"/>
      <c r="V438" s="178"/>
      <c r="W438" s="179"/>
      <c r="X438" s="178"/>
      <c r="Y438" s="179"/>
      <c r="Z438" s="179"/>
      <c r="AA438" s="178"/>
      <c r="AB438" s="178"/>
      <c r="AC438" s="179"/>
    </row>
    <row r="439">
      <c r="B439" s="179"/>
      <c r="D439" s="179"/>
      <c r="E439" s="179"/>
      <c r="F439" s="179"/>
      <c r="G439" s="179"/>
      <c r="H439" s="179"/>
      <c r="I439" s="179"/>
      <c r="J439" s="178"/>
      <c r="K439" s="179"/>
      <c r="L439" s="179"/>
      <c r="M439" s="179"/>
      <c r="N439" s="179"/>
      <c r="O439" s="179"/>
      <c r="P439" s="179"/>
      <c r="Q439" s="179"/>
      <c r="R439" s="179"/>
      <c r="S439" s="179"/>
      <c r="T439" s="179"/>
      <c r="U439" s="1976"/>
      <c r="V439" s="178"/>
      <c r="W439" s="179"/>
      <c r="X439" s="178"/>
      <c r="Y439" s="179"/>
      <c r="Z439" s="179"/>
      <c r="AA439" s="178"/>
      <c r="AB439" s="178"/>
      <c r="AC439" s="179"/>
    </row>
    <row r="440">
      <c r="B440" s="179"/>
      <c r="D440" s="179"/>
      <c r="E440" s="179"/>
      <c r="F440" s="179"/>
      <c r="G440" s="179"/>
      <c r="H440" s="179"/>
      <c r="I440" s="179"/>
      <c r="J440" s="178"/>
      <c r="K440" s="179"/>
      <c r="L440" s="179"/>
      <c r="M440" s="179"/>
      <c r="N440" s="179"/>
      <c r="O440" s="179"/>
      <c r="P440" s="179"/>
      <c r="Q440" s="179"/>
      <c r="R440" s="179"/>
      <c r="S440" s="179"/>
      <c r="T440" s="179"/>
      <c r="U440" s="1976"/>
      <c r="V440" s="178"/>
      <c r="W440" s="179"/>
      <c r="X440" s="178"/>
      <c r="Y440" s="179"/>
      <c r="Z440" s="179"/>
      <c r="AA440" s="178"/>
      <c r="AB440" s="178"/>
      <c r="AC440" s="179"/>
    </row>
    <row r="441">
      <c r="B441" s="179"/>
      <c r="D441" s="179"/>
      <c r="E441" s="179"/>
      <c r="F441" s="179"/>
      <c r="G441" s="179"/>
      <c r="H441" s="179"/>
      <c r="I441" s="179"/>
      <c r="J441" s="178"/>
      <c r="K441" s="179"/>
      <c r="L441" s="179"/>
      <c r="M441" s="179"/>
      <c r="N441" s="179"/>
      <c r="O441" s="179"/>
      <c r="P441" s="179"/>
      <c r="Q441" s="179"/>
      <c r="R441" s="179"/>
      <c r="S441" s="179"/>
      <c r="T441" s="179"/>
      <c r="U441" s="1976"/>
      <c r="V441" s="178"/>
      <c r="W441" s="179"/>
      <c r="X441" s="178"/>
      <c r="Y441" s="179"/>
      <c r="Z441" s="179"/>
      <c r="AA441" s="178"/>
      <c r="AB441" s="178"/>
      <c r="AC441" s="179"/>
    </row>
    <row r="442">
      <c r="B442" s="179"/>
      <c r="D442" s="179"/>
      <c r="E442" s="179"/>
      <c r="F442" s="179"/>
      <c r="G442" s="179"/>
      <c r="H442" s="179"/>
      <c r="I442" s="179"/>
      <c r="J442" s="178"/>
      <c r="K442" s="179"/>
      <c r="L442" s="179"/>
      <c r="M442" s="179"/>
      <c r="N442" s="179"/>
      <c r="O442" s="179"/>
      <c r="P442" s="179"/>
      <c r="Q442" s="179"/>
      <c r="R442" s="179"/>
      <c r="S442" s="179"/>
      <c r="T442" s="179"/>
      <c r="U442" s="1976"/>
      <c r="V442" s="178"/>
      <c r="W442" s="179"/>
      <c r="X442" s="178"/>
      <c r="Y442" s="179"/>
      <c r="Z442" s="179"/>
      <c r="AA442" s="178"/>
      <c r="AB442" s="178"/>
      <c r="AC442" s="179"/>
    </row>
    <row r="443">
      <c r="B443" s="179"/>
      <c r="D443" s="179"/>
      <c r="E443" s="179"/>
      <c r="F443" s="179"/>
      <c r="G443" s="179"/>
      <c r="H443" s="179"/>
      <c r="I443" s="179"/>
      <c r="J443" s="178"/>
      <c r="K443" s="179"/>
      <c r="L443" s="179"/>
      <c r="M443" s="179"/>
      <c r="N443" s="179"/>
      <c r="O443" s="179"/>
      <c r="P443" s="179"/>
      <c r="Q443" s="179"/>
      <c r="R443" s="179"/>
      <c r="S443" s="179"/>
      <c r="T443" s="179"/>
      <c r="U443" s="1976"/>
      <c r="V443" s="178"/>
      <c r="W443" s="179"/>
      <c r="X443" s="178"/>
      <c r="Y443" s="179"/>
      <c r="Z443" s="179"/>
      <c r="AA443" s="178"/>
      <c r="AB443" s="178"/>
      <c r="AC443" s="179"/>
    </row>
    <row r="444">
      <c r="B444" s="179"/>
      <c r="D444" s="179"/>
      <c r="E444" s="179"/>
      <c r="F444" s="179"/>
      <c r="G444" s="179"/>
      <c r="H444" s="179"/>
      <c r="I444" s="179"/>
      <c r="J444" s="178"/>
      <c r="K444" s="179"/>
      <c r="L444" s="179"/>
      <c r="M444" s="179"/>
      <c r="N444" s="179"/>
      <c r="O444" s="179"/>
      <c r="P444" s="179"/>
      <c r="Q444" s="179"/>
      <c r="R444" s="179"/>
      <c r="S444" s="179"/>
      <c r="T444" s="179"/>
      <c r="U444" s="1976"/>
      <c r="V444" s="178"/>
      <c r="W444" s="179"/>
      <c r="X444" s="178"/>
      <c r="Y444" s="179"/>
      <c r="Z444" s="179"/>
      <c r="AA444" s="178"/>
      <c r="AB444" s="178"/>
      <c r="AC444" s="179"/>
    </row>
    <row r="445">
      <c r="B445" s="179"/>
      <c r="D445" s="179"/>
      <c r="E445" s="179"/>
      <c r="F445" s="179"/>
      <c r="G445" s="179"/>
      <c r="H445" s="179"/>
      <c r="I445" s="179"/>
      <c r="J445" s="178"/>
      <c r="K445" s="179"/>
      <c r="L445" s="179"/>
      <c r="M445" s="179"/>
      <c r="N445" s="179"/>
      <c r="O445" s="179"/>
      <c r="P445" s="179"/>
      <c r="Q445" s="179"/>
      <c r="R445" s="179"/>
      <c r="S445" s="179"/>
      <c r="T445" s="179"/>
      <c r="U445" s="1976"/>
      <c r="V445" s="178"/>
      <c r="W445" s="179"/>
      <c r="X445" s="178"/>
      <c r="Y445" s="179"/>
      <c r="Z445" s="179"/>
      <c r="AA445" s="178"/>
      <c r="AB445" s="178"/>
      <c r="AC445" s="179"/>
    </row>
    <row r="446">
      <c r="B446" s="179"/>
      <c r="D446" s="179"/>
      <c r="E446" s="179"/>
      <c r="F446" s="179"/>
      <c r="G446" s="179"/>
      <c r="H446" s="179"/>
      <c r="I446" s="179"/>
      <c r="J446" s="178"/>
      <c r="K446" s="179"/>
      <c r="L446" s="179"/>
      <c r="M446" s="179"/>
      <c r="N446" s="179"/>
      <c r="O446" s="179"/>
      <c r="P446" s="179"/>
      <c r="Q446" s="179"/>
      <c r="R446" s="179"/>
      <c r="S446" s="179"/>
      <c r="T446" s="179"/>
      <c r="U446" s="1976"/>
      <c r="V446" s="178"/>
      <c r="W446" s="179"/>
      <c r="X446" s="178"/>
      <c r="Y446" s="179"/>
      <c r="Z446" s="179"/>
      <c r="AA446" s="178"/>
      <c r="AB446" s="178"/>
      <c r="AC446" s="179"/>
    </row>
    <row r="447">
      <c r="B447" s="179"/>
      <c r="D447" s="179"/>
      <c r="E447" s="179"/>
      <c r="F447" s="179"/>
      <c r="G447" s="179"/>
      <c r="H447" s="179"/>
      <c r="I447" s="179"/>
      <c r="J447" s="178"/>
      <c r="K447" s="179"/>
      <c r="L447" s="179"/>
      <c r="M447" s="179"/>
      <c r="N447" s="179"/>
      <c r="O447" s="179"/>
      <c r="P447" s="179"/>
      <c r="Q447" s="179"/>
      <c r="R447" s="179"/>
      <c r="S447" s="179"/>
      <c r="T447" s="179"/>
      <c r="U447" s="1976"/>
      <c r="V447" s="178"/>
      <c r="W447" s="179"/>
      <c r="X447" s="178"/>
      <c r="Y447" s="179"/>
      <c r="Z447" s="179"/>
      <c r="AA447" s="178"/>
      <c r="AB447" s="178"/>
      <c r="AC447" s="179"/>
    </row>
    <row r="448">
      <c r="B448" s="179"/>
      <c r="D448" s="179"/>
      <c r="E448" s="179"/>
      <c r="F448" s="179"/>
      <c r="G448" s="179"/>
      <c r="H448" s="179"/>
      <c r="I448" s="179"/>
      <c r="J448" s="178"/>
      <c r="K448" s="179"/>
      <c r="L448" s="179"/>
      <c r="M448" s="179"/>
      <c r="N448" s="179"/>
      <c r="O448" s="179"/>
      <c r="P448" s="179"/>
      <c r="Q448" s="179"/>
      <c r="R448" s="179"/>
      <c r="S448" s="179"/>
      <c r="T448" s="179"/>
      <c r="U448" s="1976"/>
      <c r="V448" s="178"/>
      <c r="W448" s="179"/>
      <c r="X448" s="178"/>
      <c r="Y448" s="179"/>
      <c r="Z448" s="179"/>
      <c r="AA448" s="178"/>
      <c r="AB448" s="178"/>
      <c r="AC448" s="179"/>
    </row>
    <row r="449">
      <c r="B449" s="179"/>
      <c r="D449" s="179"/>
      <c r="E449" s="179"/>
      <c r="F449" s="179"/>
      <c r="G449" s="179"/>
      <c r="H449" s="179"/>
      <c r="I449" s="179"/>
      <c r="J449" s="178"/>
      <c r="K449" s="179"/>
      <c r="L449" s="179"/>
      <c r="M449" s="179"/>
      <c r="N449" s="179"/>
      <c r="O449" s="179"/>
      <c r="P449" s="179"/>
      <c r="Q449" s="179"/>
      <c r="R449" s="179"/>
      <c r="S449" s="179"/>
      <c r="T449" s="179"/>
      <c r="U449" s="1976"/>
      <c r="V449" s="178"/>
      <c r="W449" s="179"/>
      <c r="X449" s="178"/>
      <c r="Y449" s="179"/>
      <c r="Z449" s="179"/>
      <c r="AA449" s="178"/>
      <c r="AB449" s="178"/>
      <c r="AC449" s="179"/>
    </row>
    <row r="450">
      <c r="B450" s="179"/>
      <c r="D450" s="179"/>
      <c r="E450" s="179"/>
      <c r="F450" s="179"/>
      <c r="G450" s="179"/>
      <c r="H450" s="179"/>
      <c r="I450" s="179"/>
      <c r="J450" s="178"/>
      <c r="K450" s="179"/>
      <c r="L450" s="179"/>
      <c r="M450" s="179"/>
      <c r="N450" s="179"/>
      <c r="O450" s="179"/>
      <c r="P450" s="179"/>
      <c r="Q450" s="179"/>
      <c r="R450" s="179"/>
      <c r="S450" s="179"/>
      <c r="T450" s="179"/>
      <c r="U450" s="1976"/>
      <c r="V450" s="178"/>
      <c r="W450" s="179"/>
      <c r="X450" s="178"/>
      <c r="Y450" s="179"/>
      <c r="Z450" s="179"/>
      <c r="AA450" s="178"/>
      <c r="AB450" s="178"/>
      <c r="AC450" s="179"/>
    </row>
    <row r="451">
      <c r="B451" s="179"/>
      <c r="D451" s="179"/>
      <c r="E451" s="179"/>
      <c r="F451" s="179"/>
      <c r="G451" s="179"/>
      <c r="H451" s="179"/>
      <c r="I451" s="179"/>
      <c r="J451" s="178"/>
      <c r="K451" s="179"/>
      <c r="L451" s="179"/>
      <c r="M451" s="179"/>
      <c r="N451" s="179"/>
      <c r="O451" s="179"/>
      <c r="P451" s="179"/>
      <c r="Q451" s="179"/>
      <c r="R451" s="179"/>
      <c r="S451" s="179"/>
      <c r="T451" s="179"/>
      <c r="U451" s="1976"/>
      <c r="V451" s="178"/>
      <c r="W451" s="179"/>
      <c r="X451" s="178"/>
      <c r="Y451" s="179"/>
      <c r="Z451" s="179"/>
      <c r="AA451" s="178"/>
      <c r="AB451" s="178"/>
      <c r="AC451" s="179"/>
    </row>
    <row r="452">
      <c r="B452" s="179"/>
      <c r="D452" s="179"/>
      <c r="E452" s="179"/>
      <c r="F452" s="179"/>
      <c r="G452" s="179"/>
      <c r="H452" s="179"/>
      <c r="I452" s="179"/>
      <c r="J452" s="178"/>
      <c r="K452" s="179"/>
      <c r="L452" s="179"/>
      <c r="M452" s="179"/>
      <c r="N452" s="179"/>
      <c r="O452" s="179"/>
      <c r="P452" s="179"/>
      <c r="Q452" s="179"/>
      <c r="R452" s="179"/>
      <c r="S452" s="179"/>
      <c r="T452" s="179"/>
      <c r="U452" s="1976"/>
      <c r="V452" s="178"/>
      <c r="W452" s="179"/>
      <c r="X452" s="178"/>
      <c r="Y452" s="179"/>
      <c r="Z452" s="179"/>
      <c r="AA452" s="178"/>
      <c r="AB452" s="178"/>
      <c r="AC452" s="179"/>
    </row>
    <row r="453">
      <c r="B453" s="179"/>
      <c r="D453" s="179"/>
      <c r="E453" s="179"/>
      <c r="F453" s="179"/>
      <c r="G453" s="179"/>
      <c r="H453" s="179"/>
      <c r="I453" s="179"/>
      <c r="J453" s="178"/>
      <c r="K453" s="179"/>
      <c r="L453" s="179"/>
      <c r="M453" s="179"/>
      <c r="N453" s="179"/>
      <c r="O453" s="179"/>
      <c r="P453" s="179"/>
      <c r="Q453" s="179"/>
      <c r="R453" s="179"/>
      <c r="S453" s="179"/>
      <c r="T453" s="179"/>
      <c r="U453" s="1976"/>
      <c r="V453" s="178"/>
      <c r="W453" s="179"/>
      <c r="X453" s="178"/>
      <c r="Y453" s="179"/>
      <c r="Z453" s="179"/>
      <c r="AA453" s="178"/>
      <c r="AB453" s="178"/>
      <c r="AC453" s="179"/>
    </row>
    <row r="454">
      <c r="B454" s="179"/>
      <c r="D454" s="179"/>
      <c r="E454" s="179"/>
      <c r="F454" s="179"/>
      <c r="G454" s="179"/>
      <c r="H454" s="179"/>
      <c r="I454" s="179"/>
      <c r="J454" s="178"/>
      <c r="K454" s="179"/>
      <c r="L454" s="179"/>
      <c r="M454" s="179"/>
      <c r="N454" s="179"/>
      <c r="O454" s="179"/>
      <c r="P454" s="179"/>
      <c r="Q454" s="179"/>
      <c r="R454" s="179"/>
      <c r="S454" s="179"/>
      <c r="T454" s="179"/>
      <c r="U454" s="1976"/>
      <c r="V454" s="178"/>
      <c r="W454" s="179"/>
      <c r="X454" s="178"/>
      <c r="Y454" s="179"/>
      <c r="Z454" s="179"/>
      <c r="AA454" s="178"/>
      <c r="AB454" s="178"/>
      <c r="AC454" s="179"/>
    </row>
    <row r="455">
      <c r="B455" s="179"/>
      <c r="D455" s="179"/>
      <c r="E455" s="179"/>
      <c r="F455" s="179"/>
      <c r="G455" s="179"/>
      <c r="H455" s="179"/>
      <c r="I455" s="179"/>
      <c r="J455" s="178"/>
      <c r="K455" s="179"/>
      <c r="L455" s="179"/>
      <c r="M455" s="179"/>
      <c r="N455" s="179"/>
      <c r="O455" s="179"/>
      <c r="P455" s="179"/>
      <c r="Q455" s="179"/>
      <c r="R455" s="179"/>
      <c r="S455" s="179"/>
      <c r="T455" s="179"/>
      <c r="U455" s="1976"/>
      <c r="V455" s="178"/>
      <c r="W455" s="179"/>
      <c r="X455" s="178"/>
      <c r="Y455" s="179"/>
      <c r="Z455" s="179"/>
      <c r="AA455" s="178"/>
      <c r="AB455" s="178"/>
      <c r="AC455" s="179"/>
    </row>
    <row r="456">
      <c r="B456" s="179"/>
      <c r="D456" s="179"/>
      <c r="E456" s="179"/>
      <c r="F456" s="179"/>
      <c r="G456" s="179"/>
      <c r="H456" s="179"/>
      <c r="I456" s="179"/>
      <c r="J456" s="178"/>
      <c r="K456" s="179"/>
      <c r="L456" s="179"/>
      <c r="M456" s="179"/>
      <c r="N456" s="179"/>
      <c r="O456" s="179"/>
      <c r="P456" s="179"/>
      <c r="Q456" s="179"/>
      <c r="R456" s="179"/>
      <c r="S456" s="179"/>
      <c r="T456" s="179"/>
      <c r="U456" s="1976"/>
      <c r="V456" s="178"/>
      <c r="W456" s="179"/>
      <c r="X456" s="178"/>
      <c r="Y456" s="179"/>
      <c r="Z456" s="179"/>
      <c r="AA456" s="178"/>
      <c r="AB456" s="178"/>
      <c r="AC456" s="179"/>
    </row>
    <row r="457">
      <c r="B457" s="179"/>
      <c r="D457" s="179"/>
      <c r="E457" s="179"/>
      <c r="F457" s="179"/>
      <c r="G457" s="179"/>
      <c r="H457" s="179"/>
      <c r="I457" s="179"/>
      <c r="J457" s="178"/>
      <c r="K457" s="179"/>
      <c r="L457" s="179"/>
      <c r="M457" s="179"/>
      <c r="N457" s="179"/>
      <c r="O457" s="179"/>
      <c r="P457" s="179"/>
      <c r="Q457" s="179"/>
      <c r="R457" s="179"/>
      <c r="S457" s="179"/>
      <c r="T457" s="179"/>
      <c r="U457" s="1976"/>
      <c r="V457" s="178"/>
      <c r="W457" s="179"/>
      <c r="X457" s="178"/>
      <c r="Y457" s="179"/>
      <c r="Z457" s="179"/>
      <c r="AA457" s="178"/>
      <c r="AB457" s="178"/>
      <c r="AC457" s="179"/>
    </row>
    <row r="458">
      <c r="B458" s="179"/>
      <c r="D458" s="179"/>
      <c r="E458" s="179"/>
      <c r="F458" s="179"/>
      <c r="G458" s="179"/>
      <c r="H458" s="179"/>
      <c r="I458" s="179"/>
      <c r="J458" s="178"/>
      <c r="K458" s="179"/>
      <c r="L458" s="179"/>
      <c r="M458" s="179"/>
      <c r="N458" s="179"/>
      <c r="O458" s="179"/>
      <c r="P458" s="179"/>
      <c r="Q458" s="179"/>
      <c r="R458" s="179"/>
      <c r="S458" s="179"/>
      <c r="T458" s="179"/>
      <c r="U458" s="1976"/>
      <c r="V458" s="178"/>
      <c r="W458" s="179"/>
      <c r="X458" s="178"/>
      <c r="Y458" s="179"/>
      <c r="Z458" s="179"/>
      <c r="AA458" s="178"/>
      <c r="AB458" s="178"/>
      <c r="AC458" s="179"/>
    </row>
    <row r="459">
      <c r="B459" s="179"/>
      <c r="D459" s="179"/>
      <c r="E459" s="179"/>
      <c r="F459" s="179"/>
      <c r="G459" s="179"/>
      <c r="H459" s="179"/>
      <c r="I459" s="179"/>
      <c r="J459" s="178"/>
      <c r="K459" s="179"/>
      <c r="L459" s="179"/>
      <c r="M459" s="179"/>
      <c r="N459" s="179"/>
      <c r="O459" s="179"/>
      <c r="P459" s="179"/>
      <c r="Q459" s="179"/>
      <c r="R459" s="179"/>
      <c r="S459" s="179"/>
      <c r="T459" s="179"/>
      <c r="U459" s="1976"/>
      <c r="V459" s="178"/>
      <c r="W459" s="179"/>
      <c r="X459" s="178"/>
      <c r="Y459" s="179"/>
      <c r="Z459" s="179"/>
      <c r="AA459" s="178"/>
      <c r="AB459" s="178"/>
      <c r="AC459" s="179"/>
    </row>
    <row r="460">
      <c r="B460" s="179"/>
      <c r="D460" s="179"/>
      <c r="E460" s="179"/>
      <c r="F460" s="179"/>
      <c r="G460" s="179"/>
      <c r="H460" s="179"/>
      <c r="I460" s="179"/>
      <c r="J460" s="178"/>
      <c r="K460" s="179"/>
      <c r="L460" s="179"/>
      <c r="M460" s="179"/>
      <c r="N460" s="179"/>
      <c r="O460" s="179"/>
      <c r="P460" s="179"/>
      <c r="Q460" s="179"/>
      <c r="R460" s="179"/>
      <c r="S460" s="179"/>
      <c r="T460" s="179"/>
      <c r="U460" s="1976"/>
      <c r="V460" s="178"/>
      <c r="W460" s="179"/>
      <c r="X460" s="178"/>
      <c r="Y460" s="179"/>
      <c r="Z460" s="179"/>
      <c r="AA460" s="178"/>
      <c r="AB460" s="178"/>
      <c r="AC460" s="179"/>
    </row>
    <row r="461">
      <c r="B461" s="179"/>
      <c r="D461" s="179"/>
      <c r="E461" s="179"/>
      <c r="F461" s="179"/>
      <c r="G461" s="179"/>
      <c r="H461" s="179"/>
      <c r="I461" s="179"/>
      <c r="J461" s="178"/>
      <c r="K461" s="179"/>
      <c r="L461" s="179"/>
      <c r="M461" s="179"/>
      <c r="N461" s="179"/>
      <c r="O461" s="179"/>
      <c r="P461" s="179"/>
      <c r="Q461" s="179"/>
      <c r="R461" s="179"/>
      <c r="S461" s="179"/>
      <c r="T461" s="179"/>
      <c r="U461" s="1976"/>
      <c r="V461" s="178"/>
      <c r="W461" s="179"/>
      <c r="X461" s="178"/>
      <c r="Y461" s="179"/>
      <c r="Z461" s="179"/>
      <c r="AA461" s="178"/>
      <c r="AB461" s="178"/>
      <c r="AC461" s="179"/>
    </row>
    <row r="462">
      <c r="B462" s="179"/>
      <c r="D462" s="179"/>
      <c r="E462" s="179"/>
      <c r="F462" s="179"/>
      <c r="G462" s="179"/>
      <c r="H462" s="179"/>
      <c r="I462" s="179"/>
      <c r="J462" s="178"/>
      <c r="K462" s="179"/>
      <c r="L462" s="179"/>
      <c r="M462" s="179"/>
      <c r="N462" s="179"/>
      <c r="O462" s="179"/>
      <c r="P462" s="179"/>
      <c r="Q462" s="179"/>
      <c r="R462" s="179"/>
      <c r="S462" s="179"/>
      <c r="T462" s="179"/>
      <c r="U462" s="1976"/>
      <c r="V462" s="178"/>
      <c r="W462" s="179"/>
      <c r="X462" s="178"/>
      <c r="Y462" s="179"/>
      <c r="Z462" s="179"/>
      <c r="AA462" s="178"/>
      <c r="AB462" s="178"/>
      <c r="AC462" s="179"/>
    </row>
    <row r="463">
      <c r="B463" s="179"/>
      <c r="D463" s="179"/>
      <c r="E463" s="179"/>
      <c r="F463" s="179"/>
      <c r="G463" s="179"/>
      <c r="H463" s="179"/>
      <c r="I463" s="179"/>
      <c r="J463" s="178"/>
      <c r="K463" s="179"/>
      <c r="L463" s="179"/>
      <c r="M463" s="179"/>
      <c r="N463" s="179"/>
      <c r="O463" s="179"/>
      <c r="P463" s="179"/>
      <c r="Q463" s="179"/>
      <c r="R463" s="179"/>
      <c r="S463" s="179"/>
      <c r="T463" s="179"/>
      <c r="U463" s="1976"/>
      <c r="V463" s="178"/>
      <c r="W463" s="179"/>
      <c r="X463" s="178"/>
      <c r="Y463" s="179"/>
      <c r="Z463" s="179"/>
      <c r="AA463" s="178"/>
      <c r="AB463" s="178"/>
      <c r="AC463" s="179"/>
    </row>
    <row r="464">
      <c r="B464" s="179"/>
      <c r="D464" s="179"/>
      <c r="E464" s="179"/>
      <c r="F464" s="179"/>
      <c r="G464" s="179"/>
      <c r="H464" s="179"/>
      <c r="I464" s="179"/>
      <c r="J464" s="178"/>
      <c r="K464" s="179"/>
      <c r="L464" s="179"/>
      <c r="M464" s="179"/>
      <c r="N464" s="179"/>
      <c r="O464" s="179"/>
      <c r="P464" s="179"/>
      <c r="Q464" s="179"/>
      <c r="R464" s="179"/>
      <c r="S464" s="179"/>
      <c r="T464" s="179"/>
      <c r="U464" s="1976"/>
      <c r="V464" s="178"/>
      <c r="W464" s="179"/>
      <c r="X464" s="178"/>
      <c r="Y464" s="179"/>
      <c r="Z464" s="179"/>
      <c r="AA464" s="178"/>
      <c r="AB464" s="178"/>
      <c r="AC464" s="179"/>
    </row>
    <row r="465">
      <c r="B465" s="179"/>
      <c r="D465" s="179"/>
      <c r="E465" s="179"/>
      <c r="F465" s="179"/>
      <c r="G465" s="179"/>
      <c r="H465" s="179"/>
      <c r="I465" s="179"/>
      <c r="J465" s="178"/>
      <c r="K465" s="179"/>
      <c r="L465" s="179"/>
      <c r="M465" s="179"/>
      <c r="N465" s="179"/>
      <c r="O465" s="179"/>
      <c r="P465" s="179"/>
      <c r="Q465" s="179"/>
      <c r="R465" s="179"/>
      <c r="S465" s="179"/>
      <c r="T465" s="179"/>
      <c r="U465" s="1976"/>
      <c r="V465" s="178"/>
      <c r="W465" s="179"/>
      <c r="X465" s="178"/>
      <c r="Y465" s="179"/>
      <c r="Z465" s="179"/>
      <c r="AA465" s="178"/>
      <c r="AB465" s="178"/>
      <c r="AC465" s="179"/>
    </row>
    <row r="466">
      <c r="B466" s="179"/>
      <c r="D466" s="179"/>
      <c r="E466" s="179"/>
      <c r="F466" s="179"/>
      <c r="G466" s="179"/>
      <c r="H466" s="179"/>
      <c r="I466" s="179"/>
      <c r="J466" s="178"/>
      <c r="K466" s="179"/>
      <c r="L466" s="179"/>
      <c r="M466" s="179"/>
      <c r="N466" s="179"/>
      <c r="O466" s="179"/>
      <c r="P466" s="179"/>
      <c r="Q466" s="179"/>
      <c r="R466" s="179"/>
      <c r="S466" s="179"/>
      <c r="T466" s="179"/>
      <c r="U466" s="1976"/>
      <c r="V466" s="178"/>
      <c r="W466" s="179"/>
      <c r="X466" s="178"/>
      <c r="Y466" s="179"/>
      <c r="Z466" s="179"/>
      <c r="AA466" s="178"/>
      <c r="AB466" s="178"/>
      <c r="AC466" s="179"/>
    </row>
    <row r="467">
      <c r="B467" s="179"/>
      <c r="D467" s="179"/>
      <c r="E467" s="179"/>
      <c r="F467" s="179"/>
      <c r="G467" s="179"/>
      <c r="H467" s="179"/>
      <c r="I467" s="179"/>
      <c r="J467" s="178"/>
      <c r="K467" s="179"/>
      <c r="L467" s="179"/>
      <c r="M467" s="179"/>
      <c r="N467" s="179"/>
      <c r="O467" s="179"/>
      <c r="P467" s="179"/>
      <c r="Q467" s="179"/>
      <c r="R467" s="179"/>
      <c r="S467" s="179"/>
      <c r="T467" s="179"/>
      <c r="U467" s="1976"/>
      <c r="V467" s="178"/>
      <c r="W467" s="179"/>
      <c r="X467" s="178"/>
      <c r="Y467" s="179"/>
      <c r="Z467" s="179"/>
      <c r="AA467" s="178"/>
      <c r="AB467" s="178"/>
      <c r="AC467" s="179"/>
    </row>
    <row r="468">
      <c r="B468" s="179"/>
      <c r="D468" s="179"/>
      <c r="E468" s="179"/>
      <c r="F468" s="179"/>
      <c r="G468" s="179"/>
      <c r="H468" s="179"/>
      <c r="I468" s="179"/>
      <c r="J468" s="178"/>
      <c r="K468" s="179"/>
      <c r="L468" s="179"/>
      <c r="M468" s="179"/>
      <c r="N468" s="179"/>
      <c r="O468" s="179"/>
      <c r="P468" s="179"/>
      <c r="Q468" s="179"/>
      <c r="R468" s="179"/>
      <c r="S468" s="179"/>
      <c r="T468" s="179"/>
      <c r="U468" s="1976"/>
      <c r="V468" s="178"/>
      <c r="W468" s="179"/>
      <c r="X468" s="178"/>
      <c r="Y468" s="179"/>
      <c r="Z468" s="179"/>
      <c r="AA468" s="178"/>
      <c r="AB468" s="178"/>
      <c r="AC468" s="179"/>
    </row>
    <row r="469">
      <c r="B469" s="179"/>
      <c r="D469" s="179"/>
      <c r="E469" s="179"/>
      <c r="F469" s="179"/>
      <c r="G469" s="179"/>
      <c r="H469" s="179"/>
      <c r="I469" s="179"/>
      <c r="J469" s="178"/>
      <c r="K469" s="179"/>
      <c r="L469" s="179"/>
      <c r="M469" s="179"/>
      <c r="N469" s="179"/>
      <c r="O469" s="179"/>
      <c r="P469" s="179"/>
      <c r="Q469" s="179"/>
      <c r="R469" s="179"/>
      <c r="S469" s="179"/>
      <c r="T469" s="179"/>
      <c r="U469" s="1976"/>
      <c r="V469" s="178"/>
      <c r="W469" s="179"/>
      <c r="X469" s="178"/>
      <c r="Y469" s="179"/>
      <c r="Z469" s="179"/>
      <c r="AA469" s="178"/>
      <c r="AB469" s="178"/>
      <c r="AC469" s="179"/>
    </row>
    <row r="470">
      <c r="B470" s="179"/>
      <c r="D470" s="179"/>
      <c r="E470" s="179"/>
      <c r="F470" s="179"/>
      <c r="G470" s="179"/>
      <c r="H470" s="179"/>
      <c r="I470" s="179"/>
      <c r="J470" s="178"/>
      <c r="K470" s="179"/>
      <c r="L470" s="179"/>
      <c r="M470" s="179"/>
      <c r="N470" s="179"/>
      <c r="O470" s="179"/>
      <c r="P470" s="179"/>
      <c r="Q470" s="179"/>
      <c r="R470" s="179"/>
      <c r="S470" s="179"/>
      <c r="T470" s="179"/>
      <c r="U470" s="1976"/>
      <c r="V470" s="178"/>
      <c r="W470" s="179"/>
      <c r="X470" s="178"/>
      <c r="Y470" s="179"/>
      <c r="Z470" s="179"/>
      <c r="AA470" s="178"/>
      <c r="AB470" s="178"/>
      <c r="AC470" s="179"/>
    </row>
    <row r="471">
      <c r="B471" s="179"/>
      <c r="D471" s="179"/>
      <c r="E471" s="179"/>
      <c r="F471" s="179"/>
      <c r="G471" s="179"/>
      <c r="H471" s="179"/>
      <c r="I471" s="179"/>
      <c r="J471" s="178"/>
      <c r="K471" s="179"/>
      <c r="L471" s="179"/>
      <c r="M471" s="179"/>
      <c r="N471" s="179"/>
      <c r="O471" s="179"/>
      <c r="P471" s="179"/>
      <c r="Q471" s="179"/>
      <c r="R471" s="179"/>
      <c r="S471" s="179"/>
      <c r="T471" s="179"/>
      <c r="U471" s="1976"/>
      <c r="V471" s="178"/>
      <c r="W471" s="179"/>
      <c r="X471" s="178"/>
      <c r="Y471" s="179"/>
      <c r="Z471" s="179"/>
      <c r="AA471" s="178"/>
      <c r="AB471" s="178"/>
      <c r="AC471" s="179"/>
    </row>
    <row r="472">
      <c r="B472" s="179"/>
      <c r="D472" s="179"/>
      <c r="E472" s="179"/>
      <c r="F472" s="179"/>
      <c r="G472" s="179"/>
      <c r="H472" s="179"/>
      <c r="I472" s="179"/>
      <c r="J472" s="178"/>
      <c r="K472" s="179"/>
      <c r="L472" s="179"/>
      <c r="M472" s="179"/>
      <c r="N472" s="179"/>
      <c r="O472" s="179"/>
      <c r="P472" s="179"/>
      <c r="Q472" s="179"/>
      <c r="R472" s="179"/>
      <c r="S472" s="179"/>
      <c r="T472" s="179"/>
      <c r="U472" s="1976"/>
      <c r="V472" s="178"/>
      <c r="W472" s="179"/>
      <c r="X472" s="178"/>
      <c r="Y472" s="179"/>
      <c r="Z472" s="179"/>
      <c r="AA472" s="178"/>
      <c r="AB472" s="178"/>
      <c r="AC472" s="179"/>
    </row>
    <row r="473">
      <c r="B473" s="179"/>
      <c r="D473" s="179"/>
      <c r="E473" s="179"/>
      <c r="F473" s="179"/>
      <c r="G473" s="179"/>
      <c r="H473" s="179"/>
      <c r="I473" s="179"/>
      <c r="J473" s="178"/>
      <c r="K473" s="179"/>
      <c r="L473" s="179"/>
      <c r="M473" s="179"/>
      <c r="N473" s="179"/>
      <c r="O473" s="179"/>
      <c r="P473" s="179"/>
      <c r="Q473" s="179"/>
      <c r="R473" s="179"/>
      <c r="S473" s="179"/>
      <c r="T473" s="179"/>
      <c r="U473" s="1976"/>
      <c r="V473" s="178"/>
      <c r="W473" s="179"/>
      <c r="X473" s="178"/>
      <c r="Y473" s="179"/>
      <c r="Z473" s="179"/>
      <c r="AA473" s="178"/>
      <c r="AB473" s="178"/>
      <c r="AC473" s="179"/>
    </row>
    <row r="474">
      <c r="B474" s="179"/>
      <c r="D474" s="179"/>
      <c r="E474" s="179"/>
      <c r="F474" s="179"/>
      <c r="G474" s="179"/>
      <c r="H474" s="179"/>
      <c r="I474" s="179"/>
      <c r="J474" s="178"/>
      <c r="K474" s="179"/>
      <c r="L474" s="179"/>
      <c r="M474" s="179"/>
      <c r="N474" s="179"/>
      <c r="O474" s="179"/>
      <c r="P474" s="179"/>
      <c r="Q474" s="179"/>
      <c r="R474" s="179"/>
      <c r="S474" s="179"/>
      <c r="T474" s="179"/>
      <c r="U474" s="1976"/>
      <c r="V474" s="178"/>
      <c r="W474" s="179"/>
      <c r="X474" s="178"/>
      <c r="Y474" s="179"/>
      <c r="Z474" s="179"/>
      <c r="AA474" s="178"/>
      <c r="AB474" s="178"/>
      <c r="AC474" s="179"/>
    </row>
    <row r="475">
      <c r="B475" s="179"/>
      <c r="D475" s="179"/>
      <c r="E475" s="179"/>
      <c r="F475" s="179"/>
      <c r="G475" s="179"/>
      <c r="H475" s="179"/>
      <c r="I475" s="179"/>
      <c r="J475" s="178"/>
      <c r="K475" s="179"/>
      <c r="L475" s="179"/>
      <c r="M475" s="179"/>
      <c r="N475" s="179"/>
      <c r="O475" s="179"/>
      <c r="P475" s="179"/>
      <c r="Q475" s="179"/>
      <c r="R475" s="179"/>
      <c r="S475" s="179"/>
      <c r="T475" s="179"/>
      <c r="U475" s="1976"/>
      <c r="V475" s="178"/>
      <c r="W475" s="179"/>
      <c r="X475" s="178"/>
      <c r="Y475" s="179"/>
      <c r="Z475" s="179"/>
      <c r="AA475" s="178"/>
      <c r="AB475" s="178"/>
      <c r="AC475" s="179"/>
    </row>
    <row r="476">
      <c r="B476" s="179"/>
      <c r="D476" s="179"/>
      <c r="E476" s="179"/>
      <c r="F476" s="179"/>
      <c r="G476" s="179"/>
      <c r="H476" s="179"/>
      <c r="I476" s="179"/>
      <c r="J476" s="178"/>
      <c r="K476" s="179"/>
      <c r="L476" s="179"/>
      <c r="M476" s="179"/>
      <c r="N476" s="179"/>
      <c r="O476" s="179"/>
      <c r="P476" s="179"/>
      <c r="Q476" s="179"/>
      <c r="R476" s="179"/>
      <c r="S476" s="179"/>
      <c r="T476" s="179"/>
      <c r="U476" s="1976"/>
      <c r="V476" s="178"/>
      <c r="W476" s="179"/>
      <c r="X476" s="178"/>
      <c r="Y476" s="179"/>
      <c r="Z476" s="179"/>
      <c r="AA476" s="178"/>
      <c r="AB476" s="178"/>
      <c r="AC476" s="179"/>
    </row>
    <row r="477">
      <c r="B477" s="179"/>
      <c r="D477" s="179"/>
      <c r="E477" s="179"/>
      <c r="F477" s="179"/>
      <c r="G477" s="179"/>
      <c r="H477" s="179"/>
      <c r="I477" s="179"/>
      <c r="J477" s="178"/>
      <c r="K477" s="179"/>
      <c r="L477" s="179"/>
      <c r="M477" s="179"/>
      <c r="N477" s="179"/>
      <c r="O477" s="179"/>
      <c r="P477" s="179"/>
      <c r="Q477" s="179"/>
      <c r="R477" s="179"/>
      <c r="S477" s="179"/>
      <c r="T477" s="179"/>
      <c r="U477" s="1976"/>
      <c r="V477" s="178"/>
      <c r="W477" s="179"/>
      <c r="X477" s="178"/>
      <c r="Y477" s="179"/>
      <c r="Z477" s="179"/>
      <c r="AA477" s="178"/>
      <c r="AB477" s="178"/>
      <c r="AC477" s="179"/>
    </row>
    <row r="478">
      <c r="B478" s="179"/>
      <c r="D478" s="179"/>
      <c r="E478" s="179"/>
      <c r="F478" s="179"/>
      <c r="G478" s="179"/>
      <c r="H478" s="179"/>
      <c r="I478" s="179"/>
      <c r="J478" s="178"/>
      <c r="K478" s="179"/>
      <c r="L478" s="179"/>
      <c r="M478" s="179"/>
      <c r="N478" s="179"/>
      <c r="O478" s="179"/>
      <c r="P478" s="179"/>
      <c r="Q478" s="179"/>
      <c r="R478" s="179"/>
      <c r="S478" s="179"/>
      <c r="T478" s="179"/>
      <c r="U478" s="1976"/>
      <c r="V478" s="178"/>
      <c r="W478" s="179"/>
      <c r="X478" s="178"/>
      <c r="Y478" s="179"/>
      <c r="Z478" s="179"/>
      <c r="AA478" s="178"/>
      <c r="AB478" s="178"/>
      <c r="AC478" s="179"/>
    </row>
    <row r="479">
      <c r="B479" s="179"/>
      <c r="D479" s="179"/>
      <c r="E479" s="179"/>
      <c r="F479" s="179"/>
      <c r="G479" s="179"/>
      <c r="H479" s="179"/>
      <c r="I479" s="179"/>
      <c r="J479" s="178"/>
      <c r="K479" s="179"/>
      <c r="L479" s="179"/>
      <c r="M479" s="179"/>
      <c r="N479" s="179"/>
      <c r="O479" s="179"/>
      <c r="P479" s="179"/>
      <c r="Q479" s="179"/>
      <c r="R479" s="179"/>
      <c r="S479" s="179"/>
      <c r="T479" s="179"/>
      <c r="U479" s="1976"/>
      <c r="V479" s="178"/>
      <c r="W479" s="179"/>
      <c r="X479" s="178"/>
      <c r="Y479" s="179"/>
      <c r="Z479" s="179"/>
      <c r="AA479" s="178"/>
      <c r="AB479" s="178"/>
      <c r="AC479" s="179"/>
    </row>
    <row r="480">
      <c r="B480" s="179"/>
      <c r="D480" s="179"/>
      <c r="E480" s="179"/>
      <c r="F480" s="179"/>
      <c r="G480" s="179"/>
      <c r="H480" s="179"/>
      <c r="I480" s="179"/>
      <c r="J480" s="178"/>
      <c r="K480" s="179"/>
      <c r="L480" s="179"/>
      <c r="M480" s="179"/>
      <c r="N480" s="179"/>
      <c r="O480" s="179"/>
      <c r="P480" s="179"/>
      <c r="Q480" s="179"/>
      <c r="R480" s="179"/>
      <c r="S480" s="179"/>
      <c r="T480" s="179"/>
      <c r="U480" s="1976"/>
      <c r="V480" s="178"/>
      <c r="W480" s="179"/>
      <c r="X480" s="178"/>
      <c r="Y480" s="179"/>
      <c r="Z480" s="179"/>
      <c r="AA480" s="178"/>
      <c r="AB480" s="178"/>
      <c r="AC480" s="179"/>
    </row>
    <row r="481">
      <c r="B481" s="179"/>
      <c r="D481" s="179"/>
      <c r="E481" s="179"/>
      <c r="F481" s="179"/>
      <c r="G481" s="179"/>
      <c r="H481" s="179"/>
      <c r="I481" s="179"/>
      <c r="J481" s="178"/>
      <c r="K481" s="179"/>
      <c r="L481" s="179"/>
      <c r="M481" s="179"/>
      <c r="N481" s="179"/>
      <c r="O481" s="179"/>
      <c r="P481" s="179"/>
      <c r="Q481" s="179"/>
      <c r="R481" s="179"/>
      <c r="S481" s="179"/>
      <c r="T481" s="179"/>
      <c r="U481" s="1976"/>
      <c r="V481" s="178"/>
      <c r="W481" s="179"/>
      <c r="X481" s="178"/>
      <c r="Y481" s="179"/>
      <c r="Z481" s="179"/>
      <c r="AA481" s="178"/>
      <c r="AB481" s="178"/>
      <c r="AC481" s="179"/>
    </row>
    <row r="482">
      <c r="B482" s="179"/>
      <c r="D482" s="179"/>
      <c r="E482" s="179"/>
      <c r="F482" s="179"/>
      <c r="G482" s="179"/>
      <c r="H482" s="179"/>
      <c r="I482" s="179"/>
      <c r="J482" s="178"/>
      <c r="K482" s="179"/>
      <c r="L482" s="179"/>
      <c r="M482" s="179"/>
      <c r="N482" s="179"/>
      <c r="O482" s="179"/>
      <c r="P482" s="179"/>
      <c r="Q482" s="179"/>
      <c r="R482" s="179"/>
      <c r="S482" s="179"/>
      <c r="T482" s="179"/>
      <c r="U482" s="1976"/>
      <c r="V482" s="178"/>
      <c r="W482" s="179"/>
      <c r="X482" s="178"/>
      <c r="Y482" s="179"/>
      <c r="Z482" s="179"/>
      <c r="AA482" s="178"/>
      <c r="AB482" s="178"/>
      <c r="AC482" s="179"/>
    </row>
    <row r="483">
      <c r="B483" s="179"/>
      <c r="D483" s="179"/>
      <c r="E483" s="179"/>
      <c r="F483" s="179"/>
      <c r="G483" s="179"/>
      <c r="H483" s="179"/>
      <c r="I483" s="179"/>
      <c r="J483" s="178"/>
      <c r="K483" s="179"/>
      <c r="L483" s="179"/>
      <c r="M483" s="179"/>
      <c r="N483" s="179"/>
      <c r="O483" s="179"/>
      <c r="P483" s="179"/>
      <c r="Q483" s="179"/>
      <c r="R483" s="179"/>
      <c r="S483" s="179"/>
      <c r="T483" s="179"/>
      <c r="U483" s="1976"/>
      <c r="V483" s="178"/>
      <c r="W483" s="179"/>
      <c r="X483" s="178"/>
      <c r="Y483" s="179"/>
      <c r="Z483" s="179"/>
      <c r="AA483" s="178"/>
      <c r="AB483" s="178"/>
      <c r="AC483" s="179"/>
    </row>
    <row r="484">
      <c r="B484" s="179"/>
      <c r="D484" s="179"/>
      <c r="E484" s="179"/>
      <c r="F484" s="179"/>
      <c r="G484" s="179"/>
      <c r="H484" s="179"/>
      <c r="I484" s="179"/>
      <c r="J484" s="178"/>
      <c r="K484" s="179"/>
      <c r="L484" s="179"/>
      <c r="M484" s="179"/>
      <c r="N484" s="179"/>
      <c r="O484" s="179"/>
      <c r="P484" s="179"/>
      <c r="Q484" s="179"/>
      <c r="R484" s="179"/>
      <c r="S484" s="179"/>
      <c r="T484" s="179"/>
      <c r="U484" s="1976"/>
      <c r="V484" s="178"/>
      <c r="W484" s="179"/>
      <c r="X484" s="178"/>
      <c r="Y484" s="179"/>
      <c r="Z484" s="179"/>
      <c r="AA484" s="178"/>
      <c r="AB484" s="178"/>
      <c r="AC484" s="179"/>
    </row>
    <row r="485">
      <c r="B485" s="179"/>
      <c r="D485" s="179"/>
      <c r="E485" s="179"/>
      <c r="F485" s="179"/>
      <c r="G485" s="179"/>
      <c r="H485" s="179"/>
      <c r="I485" s="179"/>
      <c r="J485" s="178"/>
      <c r="K485" s="179"/>
      <c r="L485" s="179"/>
      <c r="M485" s="179"/>
      <c r="N485" s="179"/>
      <c r="O485" s="179"/>
      <c r="P485" s="179"/>
      <c r="Q485" s="179"/>
      <c r="R485" s="179"/>
      <c r="S485" s="179"/>
      <c r="T485" s="179"/>
      <c r="U485" s="1976"/>
      <c r="V485" s="178"/>
      <c r="W485" s="179"/>
      <c r="X485" s="178"/>
      <c r="Y485" s="179"/>
      <c r="Z485" s="179"/>
      <c r="AA485" s="178"/>
      <c r="AB485" s="178"/>
      <c r="AC485" s="179"/>
    </row>
    <row r="486">
      <c r="B486" s="179"/>
      <c r="D486" s="179"/>
      <c r="E486" s="179"/>
      <c r="F486" s="179"/>
      <c r="G486" s="179"/>
      <c r="H486" s="179"/>
      <c r="I486" s="179"/>
      <c r="J486" s="178"/>
      <c r="K486" s="179"/>
      <c r="L486" s="179"/>
      <c r="M486" s="179"/>
      <c r="N486" s="179"/>
      <c r="O486" s="179"/>
      <c r="P486" s="179"/>
      <c r="Q486" s="179"/>
      <c r="R486" s="179"/>
      <c r="S486" s="179"/>
      <c r="T486" s="179"/>
      <c r="U486" s="1976"/>
      <c r="V486" s="178"/>
      <c r="W486" s="179"/>
      <c r="X486" s="178"/>
      <c r="Y486" s="179"/>
      <c r="Z486" s="179"/>
      <c r="AA486" s="178"/>
      <c r="AB486" s="178"/>
      <c r="AC486" s="179"/>
    </row>
    <row r="487">
      <c r="B487" s="179"/>
      <c r="D487" s="179"/>
      <c r="E487" s="179"/>
      <c r="F487" s="179"/>
      <c r="G487" s="179"/>
      <c r="H487" s="179"/>
      <c r="I487" s="179"/>
      <c r="J487" s="178"/>
      <c r="K487" s="179"/>
      <c r="L487" s="179"/>
      <c r="M487" s="179"/>
      <c r="N487" s="179"/>
      <c r="O487" s="179"/>
      <c r="P487" s="179"/>
      <c r="Q487" s="179"/>
      <c r="R487" s="179"/>
      <c r="S487" s="179"/>
      <c r="T487" s="179"/>
      <c r="U487" s="1976"/>
      <c r="V487" s="178"/>
      <c r="W487" s="179"/>
      <c r="X487" s="178"/>
      <c r="Y487" s="179"/>
      <c r="Z487" s="179"/>
      <c r="AA487" s="178"/>
      <c r="AB487" s="178"/>
      <c r="AC487" s="179"/>
    </row>
    <row r="488">
      <c r="B488" s="179"/>
      <c r="D488" s="179"/>
      <c r="E488" s="179"/>
      <c r="F488" s="179"/>
      <c r="G488" s="179"/>
      <c r="H488" s="179"/>
      <c r="I488" s="179"/>
      <c r="J488" s="178"/>
      <c r="K488" s="179"/>
      <c r="L488" s="179"/>
      <c r="M488" s="179"/>
      <c r="N488" s="179"/>
      <c r="O488" s="179"/>
      <c r="P488" s="179"/>
      <c r="Q488" s="179"/>
      <c r="R488" s="179"/>
      <c r="S488" s="179"/>
      <c r="T488" s="179"/>
      <c r="U488" s="1976"/>
      <c r="V488" s="178"/>
      <c r="W488" s="179"/>
      <c r="X488" s="178"/>
      <c r="Y488" s="179"/>
      <c r="Z488" s="179"/>
      <c r="AA488" s="178"/>
      <c r="AB488" s="178"/>
      <c r="AC488" s="179"/>
    </row>
    <row r="489">
      <c r="B489" s="179"/>
      <c r="D489" s="179"/>
      <c r="E489" s="179"/>
      <c r="F489" s="179"/>
      <c r="G489" s="179"/>
      <c r="H489" s="179"/>
      <c r="I489" s="179"/>
      <c r="J489" s="178"/>
      <c r="K489" s="179"/>
      <c r="L489" s="179"/>
      <c r="M489" s="179"/>
      <c r="N489" s="179"/>
      <c r="O489" s="179"/>
      <c r="P489" s="179"/>
      <c r="Q489" s="179"/>
      <c r="R489" s="179"/>
      <c r="S489" s="179"/>
      <c r="T489" s="179"/>
      <c r="U489" s="1976"/>
      <c r="V489" s="178"/>
      <c r="W489" s="179"/>
      <c r="X489" s="178"/>
      <c r="Y489" s="179"/>
      <c r="Z489" s="179"/>
      <c r="AA489" s="178"/>
      <c r="AB489" s="178"/>
      <c r="AC489" s="179"/>
    </row>
    <row r="490">
      <c r="B490" s="179"/>
      <c r="D490" s="179"/>
      <c r="E490" s="179"/>
      <c r="F490" s="179"/>
      <c r="G490" s="179"/>
      <c r="H490" s="179"/>
      <c r="I490" s="179"/>
      <c r="J490" s="178"/>
      <c r="K490" s="179"/>
      <c r="L490" s="179"/>
      <c r="M490" s="179"/>
      <c r="N490" s="179"/>
      <c r="O490" s="179"/>
      <c r="P490" s="179"/>
      <c r="Q490" s="179"/>
      <c r="R490" s="179"/>
      <c r="S490" s="179"/>
      <c r="T490" s="179"/>
      <c r="U490" s="1976"/>
      <c r="V490" s="178"/>
      <c r="W490" s="179"/>
      <c r="X490" s="178"/>
      <c r="Y490" s="179"/>
      <c r="Z490" s="179"/>
      <c r="AA490" s="178"/>
      <c r="AB490" s="178"/>
      <c r="AC490" s="179"/>
    </row>
    <row r="491">
      <c r="B491" s="179"/>
      <c r="D491" s="179"/>
      <c r="E491" s="179"/>
      <c r="F491" s="179"/>
      <c r="G491" s="179"/>
      <c r="H491" s="179"/>
      <c r="I491" s="179"/>
      <c r="J491" s="178"/>
      <c r="K491" s="179"/>
      <c r="L491" s="179"/>
      <c r="M491" s="179"/>
      <c r="N491" s="179"/>
      <c r="O491" s="179"/>
      <c r="P491" s="179"/>
      <c r="Q491" s="179"/>
      <c r="R491" s="179"/>
      <c r="S491" s="179"/>
      <c r="T491" s="179"/>
      <c r="U491" s="1976"/>
      <c r="V491" s="178"/>
      <c r="W491" s="179"/>
      <c r="X491" s="178"/>
      <c r="Y491" s="179"/>
      <c r="Z491" s="179"/>
      <c r="AA491" s="178"/>
      <c r="AB491" s="178"/>
      <c r="AC491" s="179"/>
    </row>
    <row r="492">
      <c r="B492" s="179"/>
      <c r="D492" s="179"/>
      <c r="E492" s="179"/>
      <c r="F492" s="179"/>
      <c r="G492" s="179"/>
      <c r="H492" s="179"/>
      <c r="I492" s="179"/>
      <c r="J492" s="178"/>
      <c r="K492" s="179"/>
      <c r="L492" s="179"/>
      <c r="M492" s="179"/>
      <c r="N492" s="179"/>
      <c r="O492" s="179"/>
      <c r="P492" s="179"/>
      <c r="Q492" s="179"/>
      <c r="R492" s="179"/>
      <c r="S492" s="179"/>
      <c r="T492" s="179"/>
      <c r="U492" s="1976"/>
      <c r="V492" s="178"/>
      <c r="W492" s="179"/>
      <c r="X492" s="178"/>
      <c r="Y492" s="179"/>
      <c r="Z492" s="179"/>
      <c r="AA492" s="178"/>
      <c r="AB492" s="178"/>
      <c r="AC492" s="179"/>
    </row>
    <row r="493">
      <c r="B493" s="179"/>
      <c r="D493" s="179"/>
      <c r="E493" s="179"/>
      <c r="F493" s="179"/>
      <c r="G493" s="179"/>
      <c r="H493" s="179"/>
      <c r="I493" s="179"/>
      <c r="J493" s="178"/>
      <c r="K493" s="179"/>
      <c r="L493" s="179"/>
      <c r="M493" s="179"/>
      <c r="N493" s="179"/>
      <c r="O493" s="179"/>
      <c r="P493" s="179"/>
      <c r="Q493" s="179"/>
      <c r="R493" s="179"/>
      <c r="S493" s="179"/>
      <c r="T493" s="179"/>
      <c r="U493" s="1976"/>
      <c r="V493" s="178"/>
      <c r="W493" s="179"/>
      <c r="X493" s="178"/>
      <c r="Y493" s="179"/>
      <c r="Z493" s="179"/>
      <c r="AA493" s="178"/>
      <c r="AB493" s="178"/>
      <c r="AC493" s="179"/>
    </row>
    <row r="494">
      <c r="B494" s="179"/>
      <c r="D494" s="179"/>
      <c r="E494" s="179"/>
      <c r="F494" s="179"/>
      <c r="G494" s="179"/>
      <c r="H494" s="179"/>
      <c r="I494" s="179"/>
      <c r="J494" s="178"/>
      <c r="K494" s="179"/>
      <c r="L494" s="179"/>
      <c r="M494" s="179"/>
      <c r="N494" s="179"/>
      <c r="O494" s="179"/>
      <c r="P494" s="179"/>
      <c r="Q494" s="179"/>
      <c r="R494" s="179"/>
      <c r="S494" s="179"/>
      <c r="T494" s="179"/>
      <c r="U494" s="1976"/>
      <c r="V494" s="178"/>
      <c r="W494" s="179"/>
      <c r="X494" s="178"/>
      <c r="Y494" s="179"/>
      <c r="Z494" s="179"/>
      <c r="AA494" s="178"/>
      <c r="AB494" s="178"/>
      <c r="AC494" s="179"/>
    </row>
    <row r="495">
      <c r="B495" s="179"/>
      <c r="D495" s="179"/>
      <c r="E495" s="179"/>
      <c r="F495" s="179"/>
      <c r="G495" s="179"/>
      <c r="H495" s="179"/>
      <c r="I495" s="179"/>
      <c r="J495" s="178"/>
      <c r="K495" s="179"/>
      <c r="L495" s="179"/>
      <c r="M495" s="179"/>
      <c r="N495" s="179"/>
      <c r="O495" s="179"/>
      <c r="P495" s="179"/>
      <c r="Q495" s="179"/>
      <c r="R495" s="179"/>
      <c r="S495" s="179"/>
      <c r="T495" s="179"/>
      <c r="U495" s="1976"/>
      <c r="V495" s="178"/>
      <c r="W495" s="179"/>
      <c r="X495" s="178"/>
      <c r="Y495" s="179"/>
      <c r="Z495" s="179"/>
      <c r="AA495" s="178"/>
      <c r="AB495" s="178"/>
      <c r="AC495" s="179"/>
    </row>
    <row r="496">
      <c r="B496" s="179"/>
      <c r="D496" s="179"/>
      <c r="E496" s="179"/>
      <c r="F496" s="179"/>
      <c r="G496" s="179"/>
      <c r="H496" s="179"/>
      <c r="I496" s="179"/>
      <c r="J496" s="178"/>
      <c r="K496" s="179"/>
      <c r="L496" s="179"/>
      <c r="M496" s="179"/>
      <c r="N496" s="179"/>
      <c r="O496" s="179"/>
      <c r="P496" s="179"/>
      <c r="Q496" s="179"/>
      <c r="R496" s="179"/>
      <c r="S496" s="179"/>
      <c r="T496" s="179"/>
      <c r="U496" s="1976"/>
      <c r="V496" s="178"/>
      <c r="W496" s="179"/>
      <c r="X496" s="178"/>
      <c r="Y496" s="179"/>
      <c r="Z496" s="179"/>
      <c r="AA496" s="178"/>
      <c r="AB496" s="178"/>
      <c r="AC496" s="179"/>
    </row>
    <row r="497">
      <c r="B497" s="179"/>
      <c r="D497" s="179"/>
      <c r="E497" s="179"/>
      <c r="F497" s="179"/>
      <c r="G497" s="179"/>
      <c r="H497" s="179"/>
      <c r="I497" s="179"/>
      <c r="J497" s="178"/>
      <c r="K497" s="179"/>
      <c r="L497" s="179"/>
      <c r="M497" s="179"/>
      <c r="N497" s="179"/>
      <c r="O497" s="179"/>
      <c r="P497" s="179"/>
      <c r="Q497" s="179"/>
      <c r="R497" s="179"/>
      <c r="S497" s="179"/>
      <c r="T497" s="179"/>
      <c r="U497" s="1976"/>
      <c r="V497" s="178"/>
      <c r="W497" s="179"/>
      <c r="X497" s="178"/>
      <c r="Y497" s="179"/>
      <c r="Z497" s="179"/>
      <c r="AA497" s="178"/>
      <c r="AB497" s="178"/>
      <c r="AC497" s="179"/>
    </row>
    <row r="498">
      <c r="B498" s="179"/>
      <c r="D498" s="179"/>
      <c r="E498" s="179"/>
      <c r="F498" s="179"/>
      <c r="G498" s="179"/>
      <c r="H498" s="179"/>
      <c r="I498" s="179"/>
      <c r="J498" s="178"/>
      <c r="K498" s="179"/>
      <c r="L498" s="179"/>
      <c r="M498" s="179"/>
      <c r="N498" s="179"/>
      <c r="O498" s="179"/>
      <c r="P498" s="179"/>
      <c r="Q498" s="179"/>
      <c r="R498" s="179"/>
      <c r="S498" s="179"/>
      <c r="T498" s="179"/>
      <c r="U498" s="1976"/>
      <c r="V498" s="178"/>
      <c r="W498" s="179"/>
      <c r="X498" s="178"/>
      <c r="Y498" s="179"/>
      <c r="Z498" s="179"/>
      <c r="AA498" s="178"/>
      <c r="AB498" s="178"/>
      <c r="AC498" s="179"/>
    </row>
    <row r="499">
      <c r="B499" s="179"/>
      <c r="D499" s="179"/>
      <c r="E499" s="179"/>
      <c r="F499" s="179"/>
      <c r="G499" s="179"/>
      <c r="H499" s="179"/>
      <c r="I499" s="179"/>
      <c r="J499" s="178"/>
      <c r="K499" s="179"/>
      <c r="L499" s="179"/>
      <c r="M499" s="179"/>
      <c r="N499" s="179"/>
      <c r="O499" s="179"/>
      <c r="P499" s="179"/>
      <c r="Q499" s="179"/>
      <c r="R499" s="179"/>
      <c r="S499" s="179"/>
      <c r="T499" s="179"/>
      <c r="U499" s="1976"/>
      <c r="V499" s="178"/>
      <c r="W499" s="179"/>
      <c r="X499" s="178"/>
      <c r="Y499" s="179"/>
      <c r="Z499" s="179"/>
      <c r="AA499" s="178"/>
      <c r="AB499" s="178"/>
      <c r="AC499" s="179"/>
    </row>
    <row r="500">
      <c r="B500" s="179"/>
      <c r="D500" s="179"/>
      <c r="E500" s="179"/>
      <c r="F500" s="179"/>
      <c r="G500" s="179"/>
      <c r="H500" s="179"/>
      <c r="I500" s="179"/>
      <c r="J500" s="178"/>
      <c r="K500" s="179"/>
      <c r="L500" s="179"/>
      <c r="M500" s="179"/>
      <c r="N500" s="179"/>
      <c r="O500" s="179"/>
      <c r="P500" s="179"/>
      <c r="Q500" s="179"/>
      <c r="R500" s="179"/>
      <c r="S500" s="179"/>
      <c r="T500" s="179"/>
      <c r="U500" s="1976"/>
      <c r="V500" s="178"/>
      <c r="W500" s="179"/>
      <c r="X500" s="178"/>
      <c r="Y500" s="179"/>
      <c r="Z500" s="179"/>
      <c r="AA500" s="178"/>
      <c r="AB500" s="178"/>
      <c r="AC500" s="179"/>
    </row>
    <row r="501">
      <c r="B501" s="179"/>
      <c r="D501" s="179"/>
      <c r="E501" s="179"/>
      <c r="F501" s="179"/>
      <c r="G501" s="179"/>
      <c r="H501" s="179"/>
      <c r="I501" s="179"/>
      <c r="J501" s="178"/>
      <c r="K501" s="179"/>
      <c r="L501" s="179"/>
      <c r="M501" s="179"/>
      <c r="N501" s="179"/>
      <c r="O501" s="179"/>
      <c r="P501" s="179"/>
      <c r="Q501" s="179"/>
      <c r="R501" s="179"/>
      <c r="S501" s="179"/>
      <c r="T501" s="179"/>
      <c r="U501" s="1976"/>
      <c r="V501" s="178"/>
      <c r="W501" s="179"/>
      <c r="X501" s="178"/>
      <c r="Y501" s="179"/>
      <c r="Z501" s="179"/>
      <c r="AA501" s="178"/>
      <c r="AB501" s="178"/>
      <c r="AC501" s="179"/>
    </row>
    <row r="502">
      <c r="B502" s="179"/>
      <c r="D502" s="179"/>
      <c r="E502" s="179"/>
      <c r="F502" s="179"/>
      <c r="G502" s="179"/>
      <c r="H502" s="179"/>
      <c r="I502" s="179"/>
      <c r="J502" s="178"/>
      <c r="K502" s="179"/>
      <c r="L502" s="179"/>
      <c r="M502" s="179"/>
      <c r="N502" s="179"/>
      <c r="O502" s="179"/>
      <c r="P502" s="179"/>
      <c r="Q502" s="179"/>
      <c r="R502" s="179"/>
      <c r="S502" s="179"/>
      <c r="T502" s="179"/>
      <c r="U502" s="1976"/>
      <c r="V502" s="178"/>
      <c r="W502" s="179"/>
      <c r="X502" s="178"/>
      <c r="Y502" s="179"/>
      <c r="Z502" s="179"/>
      <c r="AA502" s="178"/>
      <c r="AB502" s="178"/>
      <c r="AC502" s="179"/>
    </row>
    <row r="503">
      <c r="B503" s="179"/>
      <c r="D503" s="179"/>
      <c r="E503" s="179"/>
      <c r="F503" s="179"/>
      <c r="G503" s="179"/>
      <c r="H503" s="179"/>
      <c r="I503" s="179"/>
      <c r="J503" s="178"/>
      <c r="K503" s="179"/>
      <c r="L503" s="179"/>
      <c r="M503" s="179"/>
      <c r="N503" s="179"/>
      <c r="O503" s="179"/>
      <c r="P503" s="179"/>
      <c r="Q503" s="179"/>
      <c r="R503" s="179"/>
      <c r="S503" s="179"/>
      <c r="T503" s="179"/>
      <c r="U503" s="1976"/>
      <c r="V503" s="178"/>
      <c r="W503" s="179"/>
      <c r="X503" s="178"/>
      <c r="Y503" s="179"/>
      <c r="Z503" s="179"/>
      <c r="AA503" s="178"/>
      <c r="AB503" s="178"/>
      <c r="AC503" s="179"/>
    </row>
    <row r="504">
      <c r="B504" s="179"/>
      <c r="D504" s="179"/>
      <c r="E504" s="179"/>
      <c r="F504" s="179"/>
      <c r="G504" s="179"/>
      <c r="H504" s="179"/>
      <c r="I504" s="179"/>
      <c r="J504" s="178"/>
      <c r="K504" s="179"/>
      <c r="L504" s="179"/>
      <c r="M504" s="179"/>
      <c r="N504" s="179"/>
      <c r="O504" s="179"/>
      <c r="P504" s="179"/>
      <c r="Q504" s="179"/>
      <c r="R504" s="179"/>
      <c r="S504" s="179"/>
      <c r="T504" s="179"/>
      <c r="U504" s="1976"/>
      <c r="V504" s="178"/>
      <c r="W504" s="179"/>
      <c r="X504" s="178"/>
      <c r="Y504" s="179"/>
      <c r="Z504" s="179"/>
      <c r="AA504" s="178"/>
      <c r="AB504" s="178"/>
      <c r="AC504" s="179"/>
    </row>
    <row r="505">
      <c r="B505" s="179"/>
      <c r="D505" s="179"/>
      <c r="E505" s="179"/>
      <c r="F505" s="179"/>
      <c r="G505" s="179"/>
      <c r="H505" s="179"/>
      <c r="I505" s="179"/>
      <c r="J505" s="178"/>
      <c r="K505" s="179"/>
      <c r="L505" s="179"/>
      <c r="M505" s="179"/>
      <c r="N505" s="179"/>
      <c r="O505" s="179"/>
      <c r="P505" s="179"/>
      <c r="Q505" s="179"/>
      <c r="R505" s="179"/>
      <c r="S505" s="179"/>
      <c r="T505" s="179"/>
      <c r="U505" s="1976"/>
      <c r="V505" s="178"/>
      <c r="W505" s="179"/>
      <c r="X505" s="178"/>
      <c r="Y505" s="179"/>
      <c r="Z505" s="179"/>
      <c r="AA505" s="178"/>
      <c r="AB505" s="178"/>
      <c r="AC505" s="179"/>
    </row>
    <row r="506">
      <c r="B506" s="179"/>
      <c r="D506" s="179"/>
      <c r="E506" s="179"/>
      <c r="F506" s="179"/>
      <c r="G506" s="179"/>
      <c r="H506" s="179"/>
      <c r="I506" s="179"/>
      <c r="J506" s="178"/>
      <c r="K506" s="179"/>
      <c r="L506" s="179"/>
      <c r="M506" s="179"/>
      <c r="N506" s="179"/>
      <c r="O506" s="179"/>
      <c r="P506" s="179"/>
      <c r="Q506" s="179"/>
      <c r="R506" s="179"/>
      <c r="S506" s="179"/>
      <c r="T506" s="179"/>
      <c r="U506" s="1976"/>
      <c r="V506" s="178"/>
      <c r="W506" s="179"/>
      <c r="X506" s="178"/>
      <c r="Y506" s="179"/>
      <c r="Z506" s="179"/>
      <c r="AA506" s="178"/>
      <c r="AB506" s="178"/>
      <c r="AC506" s="179"/>
    </row>
    <row r="507">
      <c r="B507" s="179"/>
      <c r="D507" s="179"/>
      <c r="E507" s="179"/>
      <c r="F507" s="179"/>
      <c r="G507" s="179"/>
      <c r="H507" s="179"/>
      <c r="I507" s="179"/>
      <c r="J507" s="178"/>
      <c r="K507" s="179"/>
      <c r="L507" s="179"/>
      <c r="M507" s="179"/>
      <c r="N507" s="179"/>
      <c r="O507" s="179"/>
      <c r="P507" s="179"/>
      <c r="Q507" s="179"/>
      <c r="R507" s="179"/>
      <c r="S507" s="179"/>
      <c r="T507" s="179"/>
      <c r="U507" s="1976"/>
      <c r="V507" s="178"/>
      <c r="W507" s="179"/>
      <c r="X507" s="178"/>
      <c r="Y507" s="179"/>
      <c r="Z507" s="179"/>
      <c r="AA507" s="178"/>
      <c r="AB507" s="178"/>
      <c r="AC507" s="179"/>
    </row>
    <row r="508">
      <c r="B508" s="179"/>
      <c r="D508" s="179"/>
      <c r="E508" s="179"/>
      <c r="F508" s="179"/>
      <c r="G508" s="179"/>
      <c r="H508" s="179"/>
      <c r="I508" s="179"/>
      <c r="J508" s="178"/>
      <c r="K508" s="179"/>
      <c r="L508" s="179"/>
      <c r="M508" s="179"/>
      <c r="N508" s="179"/>
      <c r="O508" s="179"/>
      <c r="P508" s="179"/>
      <c r="Q508" s="179"/>
      <c r="R508" s="179"/>
      <c r="S508" s="179"/>
      <c r="T508" s="179"/>
      <c r="U508" s="1976"/>
      <c r="V508" s="178"/>
      <c r="W508" s="179"/>
      <c r="X508" s="178"/>
      <c r="Y508" s="179"/>
      <c r="Z508" s="179"/>
      <c r="AA508" s="178"/>
      <c r="AB508" s="178"/>
      <c r="AC508" s="179"/>
    </row>
    <row r="509">
      <c r="B509" s="179"/>
      <c r="D509" s="179"/>
      <c r="E509" s="179"/>
      <c r="F509" s="179"/>
      <c r="G509" s="179"/>
      <c r="H509" s="179"/>
      <c r="I509" s="179"/>
      <c r="J509" s="178"/>
      <c r="K509" s="179"/>
      <c r="L509" s="179"/>
      <c r="M509" s="179"/>
      <c r="N509" s="179"/>
      <c r="O509" s="179"/>
      <c r="P509" s="179"/>
      <c r="Q509" s="179"/>
      <c r="R509" s="179"/>
      <c r="S509" s="179"/>
      <c r="T509" s="179"/>
      <c r="U509" s="1976"/>
      <c r="V509" s="178"/>
      <c r="W509" s="179"/>
      <c r="X509" s="178"/>
      <c r="Y509" s="179"/>
      <c r="Z509" s="179"/>
      <c r="AA509" s="178"/>
      <c r="AB509" s="178"/>
      <c r="AC509" s="179"/>
    </row>
    <row r="510">
      <c r="B510" s="179"/>
      <c r="D510" s="179"/>
      <c r="E510" s="179"/>
      <c r="F510" s="179"/>
      <c r="G510" s="179"/>
      <c r="H510" s="179"/>
      <c r="I510" s="179"/>
      <c r="J510" s="178"/>
      <c r="K510" s="179"/>
      <c r="L510" s="179"/>
      <c r="M510" s="179"/>
      <c r="N510" s="179"/>
      <c r="O510" s="179"/>
      <c r="P510" s="179"/>
      <c r="Q510" s="179"/>
      <c r="R510" s="179"/>
      <c r="S510" s="179"/>
      <c r="T510" s="179"/>
      <c r="U510" s="1976"/>
      <c r="V510" s="178"/>
      <c r="W510" s="179"/>
      <c r="X510" s="178"/>
      <c r="Y510" s="179"/>
      <c r="Z510" s="179"/>
      <c r="AA510" s="178"/>
      <c r="AB510" s="178"/>
      <c r="AC510" s="179"/>
    </row>
    <row r="511">
      <c r="B511" s="179"/>
      <c r="D511" s="179"/>
      <c r="E511" s="179"/>
      <c r="F511" s="179"/>
      <c r="G511" s="179"/>
      <c r="H511" s="179"/>
      <c r="I511" s="179"/>
      <c r="J511" s="178"/>
      <c r="K511" s="179"/>
      <c r="L511" s="179"/>
      <c r="M511" s="179"/>
      <c r="N511" s="179"/>
      <c r="O511" s="179"/>
      <c r="P511" s="179"/>
      <c r="Q511" s="179"/>
      <c r="R511" s="179"/>
      <c r="S511" s="179"/>
      <c r="T511" s="179"/>
      <c r="U511" s="1976"/>
      <c r="V511" s="178"/>
      <c r="W511" s="179"/>
      <c r="X511" s="178"/>
      <c r="Y511" s="179"/>
      <c r="Z511" s="179"/>
      <c r="AA511" s="178"/>
      <c r="AB511" s="178"/>
      <c r="AC511" s="179"/>
    </row>
    <row r="512">
      <c r="B512" s="179"/>
      <c r="D512" s="179"/>
      <c r="E512" s="179"/>
      <c r="F512" s="179"/>
      <c r="G512" s="179"/>
      <c r="H512" s="179"/>
      <c r="I512" s="179"/>
      <c r="J512" s="178"/>
      <c r="K512" s="179"/>
      <c r="L512" s="179"/>
      <c r="M512" s="179"/>
      <c r="N512" s="179"/>
      <c r="O512" s="179"/>
      <c r="P512" s="179"/>
      <c r="Q512" s="179"/>
      <c r="R512" s="179"/>
      <c r="S512" s="179"/>
      <c r="T512" s="179"/>
      <c r="U512" s="1976"/>
      <c r="V512" s="178"/>
      <c r="W512" s="179"/>
      <c r="X512" s="178"/>
      <c r="Y512" s="179"/>
      <c r="Z512" s="179"/>
      <c r="AA512" s="178"/>
      <c r="AB512" s="178"/>
      <c r="AC512" s="179"/>
    </row>
    <row r="513">
      <c r="B513" s="179"/>
      <c r="D513" s="179"/>
      <c r="E513" s="179"/>
      <c r="F513" s="179"/>
      <c r="G513" s="179"/>
      <c r="H513" s="179"/>
      <c r="I513" s="179"/>
      <c r="J513" s="178"/>
      <c r="K513" s="179"/>
      <c r="L513" s="179"/>
      <c r="M513" s="179"/>
      <c r="N513" s="179"/>
      <c r="O513" s="179"/>
      <c r="P513" s="179"/>
      <c r="Q513" s="179"/>
      <c r="R513" s="179"/>
      <c r="S513" s="179"/>
      <c r="T513" s="179"/>
      <c r="U513" s="1976"/>
      <c r="V513" s="178"/>
      <c r="W513" s="179"/>
      <c r="X513" s="178"/>
      <c r="Y513" s="179"/>
      <c r="Z513" s="179"/>
      <c r="AA513" s="178"/>
      <c r="AB513" s="178"/>
      <c r="AC513" s="179"/>
    </row>
    <row r="514">
      <c r="B514" s="179"/>
      <c r="D514" s="179"/>
      <c r="E514" s="179"/>
      <c r="F514" s="179"/>
      <c r="G514" s="179"/>
      <c r="H514" s="179"/>
      <c r="I514" s="179"/>
      <c r="J514" s="178"/>
      <c r="K514" s="179"/>
      <c r="L514" s="179"/>
      <c r="M514" s="179"/>
      <c r="N514" s="179"/>
      <c r="O514" s="179"/>
      <c r="P514" s="179"/>
      <c r="Q514" s="179"/>
      <c r="R514" s="179"/>
      <c r="S514" s="179"/>
      <c r="T514" s="179"/>
      <c r="U514" s="1976"/>
      <c r="V514" s="178"/>
      <c r="W514" s="179"/>
      <c r="X514" s="178"/>
      <c r="Y514" s="179"/>
      <c r="Z514" s="179"/>
      <c r="AA514" s="178"/>
      <c r="AB514" s="178"/>
      <c r="AC514" s="179"/>
    </row>
    <row r="515">
      <c r="B515" s="179"/>
      <c r="D515" s="179"/>
      <c r="E515" s="179"/>
      <c r="F515" s="179"/>
      <c r="G515" s="179"/>
      <c r="H515" s="179"/>
      <c r="I515" s="179"/>
      <c r="J515" s="178"/>
      <c r="K515" s="179"/>
      <c r="L515" s="179"/>
      <c r="M515" s="179"/>
      <c r="N515" s="179"/>
      <c r="O515" s="179"/>
      <c r="P515" s="179"/>
      <c r="Q515" s="179"/>
      <c r="R515" s="179"/>
      <c r="S515" s="179"/>
      <c r="T515" s="179"/>
      <c r="U515" s="1976"/>
      <c r="V515" s="178"/>
      <c r="W515" s="179"/>
      <c r="X515" s="178"/>
      <c r="Y515" s="179"/>
      <c r="Z515" s="179"/>
      <c r="AA515" s="178"/>
      <c r="AB515" s="178"/>
      <c r="AC515" s="179"/>
    </row>
    <row r="516">
      <c r="B516" s="179"/>
      <c r="D516" s="179"/>
      <c r="E516" s="179"/>
      <c r="F516" s="179"/>
      <c r="G516" s="179"/>
      <c r="H516" s="179"/>
      <c r="I516" s="179"/>
      <c r="J516" s="178"/>
      <c r="K516" s="179"/>
      <c r="L516" s="179"/>
      <c r="M516" s="179"/>
      <c r="N516" s="179"/>
      <c r="O516" s="179"/>
      <c r="P516" s="179"/>
      <c r="Q516" s="179"/>
      <c r="R516" s="179"/>
      <c r="S516" s="179"/>
      <c r="T516" s="179"/>
      <c r="U516" s="1976"/>
      <c r="V516" s="178"/>
      <c r="W516" s="179"/>
      <c r="X516" s="178"/>
      <c r="Y516" s="179"/>
      <c r="Z516" s="179"/>
      <c r="AA516" s="178"/>
      <c r="AB516" s="178"/>
      <c r="AC516" s="179"/>
    </row>
    <row r="517">
      <c r="B517" s="179"/>
      <c r="D517" s="179"/>
      <c r="E517" s="179"/>
      <c r="F517" s="179"/>
      <c r="G517" s="179"/>
      <c r="H517" s="179"/>
      <c r="I517" s="179"/>
      <c r="J517" s="178"/>
      <c r="K517" s="179"/>
      <c r="L517" s="179"/>
      <c r="M517" s="179"/>
      <c r="N517" s="179"/>
      <c r="O517" s="179"/>
      <c r="P517" s="179"/>
      <c r="Q517" s="179"/>
      <c r="R517" s="179"/>
      <c r="S517" s="179"/>
      <c r="T517" s="179"/>
      <c r="U517" s="1976"/>
      <c r="V517" s="178"/>
      <c r="W517" s="179"/>
      <c r="X517" s="178"/>
      <c r="Y517" s="179"/>
      <c r="Z517" s="179"/>
      <c r="AA517" s="178"/>
      <c r="AB517" s="178"/>
      <c r="AC517" s="179"/>
    </row>
    <row r="518">
      <c r="B518" s="179"/>
      <c r="D518" s="179"/>
      <c r="E518" s="179"/>
      <c r="F518" s="179"/>
      <c r="G518" s="179"/>
      <c r="H518" s="179"/>
      <c r="I518" s="179"/>
      <c r="J518" s="178"/>
      <c r="K518" s="179"/>
      <c r="L518" s="179"/>
      <c r="M518" s="179"/>
      <c r="N518" s="179"/>
      <c r="O518" s="179"/>
      <c r="P518" s="179"/>
      <c r="Q518" s="179"/>
      <c r="R518" s="179"/>
      <c r="S518" s="179"/>
      <c r="T518" s="179"/>
      <c r="U518" s="1976"/>
      <c r="V518" s="178"/>
      <c r="W518" s="179"/>
      <c r="X518" s="178"/>
      <c r="Y518" s="179"/>
      <c r="Z518" s="179"/>
      <c r="AA518" s="178"/>
      <c r="AB518" s="178"/>
      <c r="AC518" s="179"/>
    </row>
    <row r="519">
      <c r="B519" s="179"/>
      <c r="D519" s="179"/>
      <c r="E519" s="179"/>
      <c r="F519" s="179"/>
      <c r="G519" s="179"/>
      <c r="H519" s="179"/>
      <c r="I519" s="179"/>
      <c r="J519" s="178"/>
      <c r="K519" s="179"/>
      <c r="L519" s="179"/>
      <c r="M519" s="179"/>
      <c r="N519" s="179"/>
      <c r="O519" s="179"/>
      <c r="P519" s="179"/>
      <c r="Q519" s="179"/>
      <c r="R519" s="179"/>
      <c r="S519" s="179"/>
      <c r="T519" s="179"/>
      <c r="U519" s="1976"/>
      <c r="V519" s="178"/>
      <c r="W519" s="179"/>
      <c r="X519" s="178"/>
      <c r="Y519" s="179"/>
      <c r="Z519" s="179"/>
      <c r="AA519" s="178"/>
      <c r="AB519" s="178"/>
      <c r="AC519" s="179"/>
    </row>
    <row r="520">
      <c r="B520" s="179"/>
      <c r="D520" s="179"/>
      <c r="E520" s="179"/>
      <c r="F520" s="179"/>
      <c r="G520" s="179"/>
      <c r="H520" s="179"/>
      <c r="I520" s="179"/>
      <c r="J520" s="178"/>
      <c r="K520" s="179"/>
      <c r="L520" s="179"/>
      <c r="M520" s="179"/>
      <c r="N520" s="179"/>
      <c r="O520" s="179"/>
      <c r="P520" s="179"/>
      <c r="Q520" s="179"/>
      <c r="R520" s="179"/>
      <c r="S520" s="179"/>
      <c r="T520" s="179"/>
      <c r="U520" s="1976"/>
      <c r="V520" s="178"/>
      <c r="W520" s="179"/>
      <c r="X520" s="178"/>
      <c r="Y520" s="179"/>
      <c r="Z520" s="179"/>
      <c r="AA520" s="178"/>
      <c r="AB520" s="178"/>
      <c r="AC520" s="179"/>
    </row>
    <row r="521">
      <c r="B521" s="179"/>
      <c r="D521" s="179"/>
      <c r="E521" s="179"/>
      <c r="F521" s="179"/>
      <c r="G521" s="179"/>
      <c r="H521" s="179"/>
      <c r="I521" s="179"/>
      <c r="J521" s="178"/>
      <c r="K521" s="179"/>
      <c r="L521" s="179"/>
      <c r="M521" s="179"/>
      <c r="N521" s="179"/>
      <c r="O521" s="179"/>
      <c r="P521" s="179"/>
      <c r="Q521" s="179"/>
      <c r="R521" s="179"/>
      <c r="S521" s="179"/>
      <c r="T521" s="179"/>
      <c r="U521" s="1976"/>
      <c r="V521" s="178"/>
      <c r="W521" s="179"/>
      <c r="X521" s="178"/>
      <c r="Y521" s="179"/>
      <c r="Z521" s="179"/>
      <c r="AA521" s="178"/>
      <c r="AB521" s="178"/>
      <c r="AC521" s="179"/>
    </row>
    <row r="522">
      <c r="B522" s="179"/>
      <c r="D522" s="179"/>
      <c r="E522" s="179"/>
      <c r="F522" s="179"/>
      <c r="G522" s="179"/>
      <c r="H522" s="179"/>
      <c r="I522" s="179"/>
      <c r="J522" s="178"/>
      <c r="K522" s="179"/>
      <c r="L522" s="179"/>
      <c r="M522" s="179"/>
      <c r="N522" s="179"/>
      <c r="O522" s="179"/>
      <c r="P522" s="179"/>
      <c r="Q522" s="179"/>
      <c r="R522" s="179"/>
      <c r="S522" s="179"/>
      <c r="T522" s="179"/>
      <c r="U522" s="1976"/>
      <c r="V522" s="178"/>
      <c r="W522" s="179"/>
      <c r="X522" s="178"/>
      <c r="Y522" s="179"/>
      <c r="Z522" s="179"/>
      <c r="AA522" s="178"/>
      <c r="AB522" s="178"/>
      <c r="AC522" s="179"/>
    </row>
    <row r="523">
      <c r="B523" s="179"/>
      <c r="D523" s="179"/>
      <c r="E523" s="179"/>
      <c r="F523" s="179"/>
      <c r="G523" s="179"/>
      <c r="H523" s="179"/>
      <c r="I523" s="179"/>
      <c r="J523" s="178"/>
      <c r="K523" s="179"/>
      <c r="L523" s="179"/>
      <c r="M523" s="179"/>
      <c r="N523" s="179"/>
      <c r="O523" s="179"/>
      <c r="P523" s="179"/>
      <c r="Q523" s="179"/>
      <c r="R523" s="179"/>
      <c r="S523" s="179"/>
      <c r="T523" s="179"/>
      <c r="U523" s="1976"/>
      <c r="V523" s="178"/>
      <c r="W523" s="179"/>
      <c r="X523" s="178"/>
      <c r="Y523" s="179"/>
      <c r="Z523" s="179"/>
      <c r="AA523" s="178"/>
      <c r="AB523" s="178"/>
      <c r="AC523" s="179"/>
    </row>
    <row r="524">
      <c r="B524" s="179"/>
      <c r="D524" s="179"/>
      <c r="E524" s="179"/>
      <c r="F524" s="179"/>
      <c r="G524" s="179"/>
      <c r="H524" s="179"/>
      <c r="I524" s="179"/>
      <c r="J524" s="178"/>
      <c r="K524" s="179"/>
      <c r="L524" s="179"/>
      <c r="M524" s="179"/>
      <c r="N524" s="179"/>
      <c r="O524" s="179"/>
      <c r="P524" s="179"/>
      <c r="Q524" s="179"/>
      <c r="R524" s="179"/>
      <c r="S524" s="179"/>
      <c r="T524" s="179"/>
      <c r="U524" s="1976"/>
      <c r="V524" s="178"/>
      <c r="W524" s="179"/>
      <c r="X524" s="178"/>
      <c r="Y524" s="179"/>
      <c r="Z524" s="179"/>
      <c r="AA524" s="178"/>
      <c r="AB524" s="178"/>
      <c r="AC524" s="179"/>
    </row>
    <row r="525">
      <c r="B525" s="179"/>
      <c r="D525" s="179"/>
      <c r="E525" s="179"/>
      <c r="F525" s="179"/>
      <c r="G525" s="179"/>
      <c r="H525" s="179"/>
      <c r="I525" s="179"/>
      <c r="J525" s="178"/>
      <c r="K525" s="179"/>
      <c r="L525" s="179"/>
      <c r="M525" s="179"/>
      <c r="N525" s="179"/>
      <c r="O525" s="179"/>
      <c r="P525" s="179"/>
      <c r="Q525" s="179"/>
      <c r="R525" s="179"/>
      <c r="S525" s="179"/>
      <c r="T525" s="179"/>
      <c r="U525" s="1976"/>
      <c r="V525" s="178"/>
      <c r="W525" s="179"/>
      <c r="X525" s="178"/>
      <c r="Y525" s="179"/>
      <c r="Z525" s="179"/>
      <c r="AA525" s="178"/>
      <c r="AB525" s="178"/>
      <c r="AC525" s="179"/>
    </row>
    <row r="526">
      <c r="B526" s="179"/>
      <c r="D526" s="179"/>
      <c r="E526" s="179"/>
      <c r="F526" s="179"/>
      <c r="G526" s="179"/>
      <c r="H526" s="179"/>
      <c r="I526" s="179"/>
      <c r="J526" s="178"/>
      <c r="K526" s="179"/>
      <c r="L526" s="179"/>
      <c r="M526" s="179"/>
      <c r="N526" s="179"/>
      <c r="O526" s="179"/>
      <c r="P526" s="179"/>
      <c r="Q526" s="179"/>
      <c r="R526" s="179"/>
      <c r="S526" s="179"/>
      <c r="T526" s="179"/>
      <c r="U526" s="1976"/>
      <c r="V526" s="178"/>
      <c r="W526" s="179"/>
      <c r="X526" s="178"/>
      <c r="Y526" s="179"/>
      <c r="Z526" s="179"/>
      <c r="AA526" s="178"/>
      <c r="AB526" s="178"/>
      <c r="AC526" s="179"/>
    </row>
    <row r="527">
      <c r="B527" s="179"/>
      <c r="D527" s="179"/>
      <c r="E527" s="179"/>
      <c r="F527" s="179"/>
      <c r="G527" s="179"/>
      <c r="H527" s="179"/>
      <c r="I527" s="179"/>
      <c r="J527" s="178"/>
      <c r="K527" s="179"/>
      <c r="L527" s="179"/>
      <c r="M527" s="179"/>
      <c r="N527" s="179"/>
      <c r="O527" s="179"/>
      <c r="P527" s="179"/>
      <c r="Q527" s="179"/>
      <c r="R527" s="179"/>
      <c r="S527" s="179"/>
      <c r="T527" s="179"/>
      <c r="U527" s="1976"/>
      <c r="V527" s="178"/>
      <c r="W527" s="179"/>
      <c r="X527" s="178"/>
      <c r="Y527" s="179"/>
      <c r="Z527" s="179"/>
      <c r="AA527" s="178"/>
      <c r="AB527" s="178"/>
      <c r="AC527" s="179"/>
    </row>
    <row r="528">
      <c r="B528" s="179"/>
      <c r="D528" s="179"/>
      <c r="E528" s="179"/>
      <c r="F528" s="179"/>
      <c r="G528" s="179"/>
      <c r="H528" s="179"/>
      <c r="I528" s="179"/>
      <c r="J528" s="178"/>
      <c r="K528" s="179"/>
      <c r="L528" s="179"/>
      <c r="M528" s="179"/>
      <c r="N528" s="179"/>
      <c r="O528" s="179"/>
      <c r="P528" s="179"/>
      <c r="Q528" s="179"/>
      <c r="R528" s="179"/>
      <c r="S528" s="179"/>
      <c r="T528" s="179"/>
      <c r="U528" s="1976"/>
      <c r="V528" s="178"/>
      <c r="W528" s="179"/>
      <c r="X528" s="178"/>
      <c r="Y528" s="179"/>
      <c r="Z528" s="179"/>
      <c r="AA528" s="178"/>
      <c r="AB528" s="178"/>
      <c r="AC528" s="179"/>
    </row>
    <row r="529">
      <c r="B529" s="179"/>
      <c r="D529" s="179"/>
      <c r="E529" s="179"/>
      <c r="F529" s="179"/>
      <c r="G529" s="179"/>
      <c r="H529" s="179"/>
      <c r="I529" s="179"/>
      <c r="J529" s="178"/>
      <c r="K529" s="179"/>
      <c r="L529" s="179"/>
      <c r="M529" s="179"/>
      <c r="N529" s="179"/>
      <c r="O529" s="179"/>
      <c r="P529" s="179"/>
      <c r="Q529" s="179"/>
      <c r="R529" s="179"/>
      <c r="S529" s="179"/>
      <c r="T529" s="179"/>
      <c r="U529" s="1976"/>
      <c r="V529" s="178"/>
      <c r="W529" s="179"/>
      <c r="X529" s="178"/>
      <c r="Y529" s="179"/>
      <c r="Z529" s="179"/>
      <c r="AA529" s="178"/>
      <c r="AB529" s="178"/>
      <c r="AC529" s="179"/>
    </row>
    <row r="530">
      <c r="B530" s="179"/>
      <c r="D530" s="179"/>
      <c r="E530" s="179"/>
      <c r="F530" s="179"/>
      <c r="G530" s="179"/>
      <c r="H530" s="179"/>
      <c r="I530" s="179"/>
      <c r="J530" s="178"/>
      <c r="K530" s="179"/>
      <c r="L530" s="179"/>
      <c r="M530" s="179"/>
      <c r="N530" s="179"/>
      <c r="O530" s="179"/>
      <c r="P530" s="179"/>
      <c r="Q530" s="179"/>
      <c r="R530" s="179"/>
      <c r="S530" s="179"/>
      <c r="T530" s="179"/>
      <c r="U530" s="1976"/>
      <c r="V530" s="178"/>
      <c r="W530" s="179"/>
      <c r="X530" s="178"/>
      <c r="Y530" s="179"/>
      <c r="Z530" s="179"/>
      <c r="AA530" s="178"/>
      <c r="AB530" s="178"/>
      <c r="AC530" s="179"/>
    </row>
    <row r="531">
      <c r="B531" s="179"/>
      <c r="D531" s="179"/>
      <c r="E531" s="179"/>
      <c r="F531" s="179"/>
      <c r="G531" s="179"/>
      <c r="H531" s="179"/>
      <c r="I531" s="179"/>
      <c r="J531" s="178"/>
      <c r="K531" s="179"/>
      <c r="L531" s="179"/>
      <c r="M531" s="179"/>
      <c r="N531" s="179"/>
      <c r="O531" s="179"/>
      <c r="P531" s="179"/>
      <c r="Q531" s="179"/>
      <c r="R531" s="179"/>
      <c r="S531" s="179"/>
      <c r="T531" s="179"/>
      <c r="U531" s="1976"/>
      <c r="V531" s="178"/>
      <c r="W531" s="179"/>
      <c r="X531" s="178"/>
      <c r="Y531" s="179"/>
      <c r="Z531" s="179"/>
      <c r="AA531" s="178"/>
      <c r="AB531" s="178"/>
      <c r="AC531" s="179"/>
    </row>
    <row r="532">
      <c r="B532" s="179"/>
      <c r="D532" s="179"/>
      <c r="E532" s="179"/>
      <c r="F532" s="179"/>
      <c r="G532" s="179"/>
      <c r="H532" s="179"/>
      <c r="I532" s="179"/>
      <c r="J532" s="178"/>
      <c r="K532" s="179"/>
      <c r="L532" s="179"/>
      <c r="M532" s="179"/>
      <c r="N532" s="179"/>
      <c r="O532" s="179"/>
      <c r="P532" s="179"/>
      <c r="Q532" s="179"/>
      <c r="R532" s="179"/>
      <c r="S532" s="179"/>
      <c r="T532" s="179"/>
      <c r="U532" s="1976"/>
      <c r="V532" s="178"/>
      <c r="W532" s="179"/>
      <c r="X532" s="178"/>
      <c r="Y532" s="179"/>
      <c r="Z532" s="179"/>
      <c r="AA532" s="178"/>
      <c r="AB532" s="178"/>
      <c r="AC532" s="179"/>
    </row>
    <row r="533">
      <c r="B533" s="179"/>
      <c r="D533" s="179"/>
      <c r="E533" s="179"/>
      <c r="F533" s="179"/>
      <c r="G533" s="179"/>
      <c r="H533" s="179"/>
      <c r="I533" s="179"/>
      <c r="J533" s="178"/>
      <c r="K533" s="179"/>
      <c r="L533" s="179"/>
      <c r="M533" s="179"/>
      <c r="N533" s="179"/>
      <c r="O533" s="179"/>
      <c r="P533" s="179"/>
      <c r="Q533" s="179"/>
      <c r="R533" s="179"/>
      <c r="S533" s="179"/>
      <c r="T533" s="179"/>
      <c r="U533" s="1976"/>
      <c r="V533" s="178"/>
      <c r="W533" s="179"/>
      <c r="X533" s="178"/>
      <c r="Y533" s="179"/>
      <c r="Z533" s="179"/>
      <c r="AA533" s="178"/>
      <c r="AB533" s="178"/>
      <c r="AC533" s="179"/>
    </row>
    <row r="534">
      <c r="B534" s="179"/>
      <c r="D534" s="179"/>
      <c r="E534" s="179"/>
      <c r="F534" s="179"/>
      <c r="G534" s="179"/>
      <c r="H534" s="179"/>
      <c r="I534" s="179"/>
      <c r="J534" s="178"/>
      <c r="K534" s="179"/>
      <c r="L534" s="179"/>
      <c r="M534" s="179"/>
      <c r="N534" s="179"/>
      <c r="O534" s="179"/>
      <c r="P534" s="179"/>
      <c r="Q534" s="179"/>
      <c r="R534" s="179"/>
      <c r="S534" s="179"/>
      <c r="T534" s="179"/>
      <c r="U534" s="1976"/>
      <c r="V534" s="178"/>
      <c r="W534" s="179"/>
      <c r="X534" s="178"/>
      <c r="Y534" s="179"/>
      <c r="Z534" s="179"/>
      <c r="AA534" s="178"/>
      <c r="AB534" s="178"/>
      <c r="AC534" s="179"/>
    </row>
    <row r="535">
      <c r="B535" s="179"/>
      <c r="D535" s="179"/>
      <c r="E535" s="179"/>
      <c r="F535" s="179"/>
      <c r="G535" s="179"/>
      <c r="H535" s="179"/>
      <c r="I535" s="179"/>
      <c r="J535" s="178"/>
      <c r="K535" s="179"/>
      <c r="L535" s="179"/>
      <c r="M535" s="179"/>
      <c r="N535" s="179"/>
      <c r="O535" s="179"/>
      <c r="P535" s="179"/>
      <c r="Q535" s="179"/>
      <c r="R535" s="179"/>
      <c r="S535" s="179"/>
      <c r="T535" s="179"/>
      <c r="U535" s="1976"/>
      <c r="V535" s="178"/>
      <c r="W535" s="179"/>
      <c r="X535" s="178"/>
      <c r="Y535" s="179"/>
      <c r="Z535" s="179"/>
      <c r="AA535" s="178"/>
      <c r="AB535" s="178"/>
      <c r="AC535" s="179"/>
    </row>
    <row r="536">
      <c r="B536" s="179"/>
      <c r="D536" s="179"/>
      <c r="E536" s="179"/>
      <c r="F536" s="179"/>
      <c r="G536" s="179"/>
      <c r="H536" s="179"/>
      <c r="I536" s="179"/>
      <c r="J536" s="178"/>
      <c r="K536" s="179"/>
      <c r="L536" s="179"/>
      <c r="M536" s="179"/>
      <c r="N536" s="179"/>
      <c r="O536" s="179"/>
      <c r="P536" s="179"/>
      <c r="Q536" s="179"/>
      <c r="R536" s="179"/>
      <c r="S536" s="179"/>
      <c r="T536" s="179"/>
      <c r="U536" s="1976"/>
      <c r="V536" s="178"/>
      <c r="W536" s="179"/>
      <c r="X536" s="178"/>
      <c r="Y536" s="179"/>
      <c r="Z536" s="179"/>
      <c r="AA536" s="178"/>
      <c r="AB536" s="178"/>
      <c r="AC536" s="179"/>
    </row>
    <row r="537">
      <c r="B537" s="179"/>
      <c r="D537" s="179"/>
      <c r="E537" s="179"/>
      <c r="F537" s="179"/>
      <c r="G537" s="179"/>
      <c r="H537" s="179"/>
      <c r="I537" s="179"/>
      <c r="J537" s="178"/>
      <c r="K537" s="179"/>
      <c r="L537" s="179"/>
      <c r="M537" s="179"/>
      <c r="N537" s="179"/>
      <c r="O537" s="179"/>
      <c r="P537" s="179"/>
      <c r="Q537" s="179"/>
      <c r="R537" s="179"/>
      <c r="S537" s="179"/>
      <c r="T537" s="179"/>
      <c r="U537" s="1976"/>
      <c r="V537" s="178"/>
      <c r="W537" s="179"/>
      <c r="X537" s="178"/>
      <c r="Y537" s="179"/>
      <c r="Z537" s="179"/>
      <c r="AA537" s="178"/>
      <c r="AB537" s="178"/>
      <c r="AC537" s="179"/>
    </row>
    <row r="538">
      <c r="B538" s="179"/>
      <c r="D538" s="179"/>
      <c r="E538" s="179"/>
      <c r="F538" s="179"/>
      <c r="G538" s="179"/>
      <c r="H538" s="179"/>
      <c r="I538" s="179"/>
      <c r="J538" s="178"/>
      <c r="K538" s="179"/>
      <c r="L538" s="179"/>
      <c r="M538" s="179"/>
      <c r="N538" s="179"/>
      <c r="O538" s="179"/>
      <c r="P538" s="179"/>
      <c r="Q538" s="179"/>
      <c r="R538" s="179"/>
      <c r="S538" s="179"/>
      <c r="T538" s="179"/>
      <c r="U538" s="1976"/>
      <c r="V538" s="178"/>
      <c r="W538" s="179"/>
      <c r="X538" s="178"/>
      <c r="Y538" s="179"/>
      <c r="Z538" s="179"/>
      <c r="AA538" s="178"/>
      <c r="AB538" s="178"/>
      <c r="AC538" s="179"/>
    </row>
    <row r="539">
      <c r="B539" s="179"/>
      <c r="D539" s="179"/>
      <c r="E539" s="179"/>
      <c r="F539" s="179"/>
      <c r="G539" s="179"/>
      <c r="H539" s="179"/>
      <c r="I539" s="179"/>
      <c r="J539" s="178"/>
      <c r="K539" s="179"/>
      <c r="L539" s="179"/>
      <c r="M539" s="179"/>
      <c r="N539" s="179"/>
      <c r="O539" s="179"/>
      <c r="P539" s="179"/>
      <c r="Q539" s="179"/>
      <c r="R539" s="179"/>
      <c r="S539" s="179"/>
      <c r="T539" s="179"/>
      <c r="U539" s="1976"/>
      <c r="V539" s="178"/>
      <c r="W539" s="179"/>
      <c r="X539" s="178"/>
      <c r="Y539" s="179"/>
      <c r="Z539" s="179"/>
      <c r="AA539" s="178"/>
      <c r="AB539" s="178"/>
      <c r="AC539" s="179"/>
    </row>
    <row r="540">
      <c r="B540" s="179"/>
      <c r="D540" s="179"/>
      <c r="E540" s="179"/>
      <c r="F540" s="179"/>
      <c r="G540" s="179"/>
      <c r="H540" s="179"/>
      <c r="I540" s="179"/>
      <c r="J540" s="178"/>
      <c r="K540" s="179"/>
      <c r="L540" s="179"/>
      <c r="M540" s="179"/>
      <c r="N540" s="179"/>
      <c r="O540" s="179"/>
      <c r="P540" s="179"/>
      <c r="Q540" s="179"/>
      <c r="R540" s="179"/>
      <c r="S540" s="179"/>
      <c r="T540" s="179"/>
      <c r="U540" s="1976"/>
      <c r="V540" s="178"/>
      <c r="W540" s="179"/>
      <c r="X540" s="178"/>
      <c r="Y540" s="179"/>
      <c r="Z540" s="179"/>
      <c r="AA540" s="178"/>
      <c r="AB540" s="178"/>
      <c r="AC540" s="179"/>
    </row>
    <row r="541">
      <c r="B541" s="179"/>
      <c r="D541" s="179"/>
      <c r="E541" s="179"/>
      <c r="F541" s="179"/>
      <c r="G541" s="179"/>
      <c r="H541" s="179"/>
      <c r="I541" s="179"/>
      <c r="J541" s="178"/>
      <c r="K541" s="179"/>
      <c r="L541" s="179"/>
      <c r="M541" s="179"/>
      <c r="N541" s="179"/>
      <c r="O541" s="179"/>
      <c r="P541" s="179"/>
      <c r="Q541" s="179"/>
      <c r="R541" s="179"/>
      <c r="S541" s="179"/>
      <c r="T541" s="179"/>
      <c r="U541" s="1976"/>
      <c r="V541" s="178"/>
      <c r="W541" s="179"/>
      <c r="X541" s="178"/>
      <c r="Y541" s="179"/>
      <c r="Z541" s="179"/>
      <c r="AA541" s="178"/>
      <c r="AB541" s="178"/>
      <c r="AC541" s="179"/>
    </row>
    <row r="542">
      <c r="B542" s="179"/>
      <c r="D542" s="179"/>
      <c r="E542" s="179"/>
      <c r="F542" s="179"/>
      <c r="G542" s="179"/>
      <c r="H542" s="179"/>
      <c r="I542" s="179"/>
      <c r="J542" s="178"/>
      <c r="K542" s="179"/>
      <c r="L542" s="179"/>
      <c r="M542" s="179"/>
      <c r="N542" s="179"/>
      <c r="O542" s="179"/>
      <c r="P542" s="179"/>
      <c r="Q542" s="179"/>
      <c r="R542" s="179"/>
      <c r="S542" s="179"/>
      <c r="T542" s="179"/>
      <c r="U542" s="1976"/>
      <c r="V542" s="178"/>
      <c r="W542" s="179"/>
      <c r="X542" s="178"/>
      <c r="Y542" s="179"/>
      <c r="Z542" s="179"/>
      <c r="AA542" s="178"/>
      <c r="AB542" s="178"/>
      <c r="AC542" s="179"/>
    </row>
    <row r="543">
      <c r="B543" s="179"/>
      <c r="D543" s="179"/>
      <c r="E543" s="179"/>
      <c r="F543" s="179"/>
      <c r="G543" s="179"/>
      <c r="H543" s="179"/>
      <c r="I543" s="179"/>
      <c r="J543" s="178"/>
      <c r="K543" s="179"/>
      <c r="L543" s="179"/>
      <c r="M543" s="179"/>
      <c r="N543" s="179"/>
      <c r="O543" s="179"/>
      <c r="P543" s="179"/>
      <c r="Q543" s="179"/>
      <c r="R543" s="179"/>
      <c r="S543" s="179"/>
      <c r="T543" s="179"/>
      <c r="U543" s="1976"/>
      <c r="V543" s="178"/>
      <c r="W543" s="179"/>
      <c r="X543" s="178"/>
      <c r="Y543" s="179"/>
      <c r="Z543" s="179"/>
      <c r="AA543" s="178"/>
      <c r="AB543" s="178"/>
      <c r="AC543" s="179"/>
    </row>
    <row r="544">
      <c r="B544" s="179"/>
      <c r="D544" s="179"/>
      <c r="E544" s="179"/>
      <c r="F544" s="179"/>
      <c r="G544" s="179"/>
      <c r="H544" s="179"/>
      <c r="I544" s="179"/>
      <c r="J544" s="178"/>
      <c r="K544" s="179"/>
      <c r="L544" s="179"/>
      <c r="M544" s="179"/>
      <c r="N544" s="179"/>
      <c r="O544" s="179"/>
      <c r="P544" s="179"/>
      <c r="Q544" s="179"/>
      <c r="R544" s="179"/>
      <c r="S544" s="179"/>
      <c r="T544" s="179"/>
      <c r="U544" s="1976"/>
      <c r="V544" s="178"/>
      <c r="W544" s="179"/>
      <c r="X544" s="178"/>
      <c r="Y544" s="179"/>
      <c r="Z544" s="179"/>
      <c r="AA544" s="178"/>
      <c r="AB544" s="178"/>
      <c r="AC544" s="179"/>
    </row>
    <row r="545">
      <c r="B545" s="179"/>
      <c r="D545" s="179"/>
      <c r="E545" s="179"/>
      <c r="F545" s="179"/>
      <c r="G545" s="179"/>
      <c r="H545" s="179"/>
      <c r="I545" s="179"/>
      <c r="J545" s="178"/>
      <c r="K545" s="179"/>
      <c r="L545" s="179"/>
      <c r="M545" s="179"/>
      <c r="N545" s="179"/>
      <c r="O545" s="179"/>
      <c r="P545" s="179"/>
      <c r="Q545" s="179"/>
      <c r="R545" s="179"/>
      <c r="S545" s="179"/>
      <c r="T545" s="179"/>
      <c r="U545" s="1976"/>
      <c r="V545" s="178"/>
      <c r="W545" s="179"/>
      <c r="X545" s="178"/>
      <c r="Y545" s="179"/>
      <c r="Z545" s="179"/>
      <c r="AA545" s="178"/>
      <c r="AB545" s="178"/>
      <c r="AC545" s="179"/>
    </row>
    <row r="546">
      <c r="B546" s="179"/>
      <c r="D546" s="179"/>
      <c r="E546" s="179"/>
      <c r="F546" s="179"/>
      <c r="G546" s="179"/>
      <c r="H546" s="179"/>
      <c r="I546" s="179"/>
      <c r="J546" s="178"/>
      <c r="K546" s="179"/>
      <c r="L546" s="179"/>
      <c r="M546" s="179"/>
      <c r="N546" s="179"/>
      <c r="O546" s="179"/>
      <c r="P546" s="179"/>
      <c r="Q546" s="179"/>
      <c r="R546" s="179"/>
      <c r="S546" s="179"/>
      <c r="T546" s="179"/>
      <c r="U546" s="1976"/>
      <c r="V546" s="178"/>
      <c r="W546" s="179"/>
      <c r="X546" s="178"/>
      <c r="Y546" s="179"/>
      <c r="Z546" s="179"/>
      <c r="AA546" s="178"/>
      <c r="AB546" s="178"/>
      <c r="AC546" s="179"/>
    </row>
    <row r="547">
      <c r="B547" s="179"/>
      <c r="D547" s="179"/>
      <c r="E547" s="179"/>
      <c r="F547" s="179"/>
      <c r="G547" s="179"/>
      <c r="H547" s="179"/>
      <c r="I547" s="179"/>
      <c r="J547" s="178"/>
      <c r="K547" s="179"/>
      <c r="L547" s="179"/>
      <c r="M547" s="179"/>
      <c r="N547" s="179"/>
      <c r="O547" s="179"/>
      <c r="P547" s="179"/>
      <c r="Q547" s="179"/>
      <c r="R547" s="179"/>
      <c r="S547" s="179"/>
      <c r="T547" s="179"/>
      <c r="U547" s="1976"/>
      <c r="V547" s="178"/>
      <c r="W547" s="179"/>
      <c r="X547" s="178"/>
      <c r="Y547" s="179"/>
      <c r="Z547" s="179"/>
      <c r="AA547" s="178"/>
      <c r="AB547" s="178"/>
      <c r="AC547" s="179"/>
    </row>
    <row r="548">
      <c r="B548" s="179"/>
      <c r="D548" s="179"/>
      <c r="E548" s="179"/>
      <c r="F548" s="179"/>
      <c r="G548" s="179"/>
      <c r="H548" s="179"/>
      <c r="I548" s="179"/>
      <c r="J548" s="178"/>
      <c r="K548" s="179"/>
      <c r="L548" s="179"/>
      <c r="M548" s="179"/>
      <c r="N548" s="179"/>
      <c r="O548" s="179"/>
      <c r="P548" s="179"/>
      <c r="Q548" s="179"/>
      <c r="R548" s="179"/>
      <c r="S548" s="179"/>
      <c r="T548" s="179"/>
      <c r="U548" s="1976"/>
      <c r="V548" s="178"/>
      <c r="W548" s="179"/>
      <c r="X548" s="178"/>
      <c r="Y548" s="179"/>
      <c r="Z548" s="179"/>
      <c r="AA548" s="178"/>
      <c r="AB548" s="178"/>
      <c r="AC548" s="179"/>
    </row>
    <row r="549">
      <c r="B549" s="179"/>
      <c r="D549" s="179"/>
      <c r="E549" s="179"/>
      <c r="F549" s="179"/>
      <c r="G549" s="179"/>
      <c r="H549" s="179"/>
      <c r="I549" s="179"/>
      <c r="J549" s="178"/>
      <c r="K549" s="179"/>
      <c r="L549" s="179"/>
      <c r="M549" s="179"/>
      <c r="N549" s="179"/>
      <c r="O549" s="179"/>
      <c r="P549" s="179"/>
      <c r="Q549" s="179"/>
      <c r="R549" s="179"/>
      <c r="S549" s="179"/>
      <c r="T549" s="179"/>
      <c r="U549" s="1976"/>
      <c r="V549" s="178"/>
      <c r="W549" s="179"/>
      <c r="X549" s="178"/>
      <c r="Y549" s="179"/>
      <c r="Z549" s="179"/>
      <c r="AA549" s="178"/>
      <c r="AB549" s="178"/>
      <c r="AC549" s="179"/>
    </row>
    <row r="550">
      <c r="B550" s="179"/>
      <c r="D550" s="179"/>
      <c r="E550" s="179"/>
      <c r="F550" s="179"/>
      <c r="G550" s="179"/>
      <c r="H550" s="179"/>
      <c r="I550" s="179"/>
      <c r="J550" s="178"/>
      <c r="K550" s="179"/>
      <c r="L550" s="179"/>
      <c r="M550" s="179"/>
      <c r="N550" s="179"/>
      <c r="O550" s="179"/>
      <c r="P550" s="179"/>
      <c r="Q550" s="179"/>
      <c r="R550" s="179"/>
      <c r="S550" s="179"/>
      <c r="T550" s="179"/>
      <c r="U550" s="1976"/>
      <c r="V550" s="178"/>
      <c r="W550" s="179"/>
      <c r="X550" s="178"/>
      <c r="Y550" s="179"/>
      <c r="Z550" s="179"/>
      <c r="AA550" s="178"/>
      <c r="AB550" s="178"/>
      <c r="AC550" s="179"/>
    </row>
    <row r="551">
      <c r="B551" s="179"/>
      <c r="D551" s="179"/>
      <c r="E551" s="179"/>
      <c r="F551" s="179"/>
      <c r="G551" s="179"/>
      <c r="H551" s="179"/>
      <c r="I551" s="179"/>
      <c r="J551" s="178"/>
      <c r="K551" s="179"/>
      <c r="L551" s="179"/>
      <c r="M551" s="179"/>
      <c r="N551" s="179"/>
      <c r="O551" s="179"/>
      <c r="P551" s="179"/>
      <c r="Q551" s="179"/>
      <c r="R551" s="179"/>
      <c r="S551" s="179"/>
      <c r="T551" s="179"/>
      <c r="U551" s="1976"/>
      <c r="V551" s="178"/>
      <c r="W551" s="179"/>
      <c r="X551" s="178"/>
      <c r="Y551" s="179"/>
      <c r="Z551" s="179"/>
      <c r="AA551" s="178"/>
      <c r="AB551" s="178"/>
      <c r="AC551" s="179"/>
    </row>
    <row r="552">
      <c r="B552" s="179"/>
      <c r="D552" s="179"/>
      <c r="E552" s="179"/>
      <c r="F552" s="179"/>
      <c r="G552" s="179"/>
      <c r="H552" s="179"/>
      <c r="I552" s="179"/>
      <c r="J552" s="178"/>
      <c r="K552" s="179"/>
      <c r="L552" s="179"/>
      <c r="M552" s="179"/>
      <c r="N552" s="179"/>
      <c r="O552" s="179"/>
      <c r="P552" s="179"/>
      <c r="Q552" s="179"/>
      <c r="R552" s="179"/>
      <c r="S552" s="179"/>
      <c r="T552" s="179"/>
      <c r="U552" s="1976"/>
      <c r="V552" s="178"/>
      <c r="W552" s="179"/>
      <c r="X552" s="178"/>
      <c r="Y552" s="179"/>
      <c r="Z552" s="179"/>
      <c r="AA552" s="178"/>
      <c r="AB552" s="178"/>
      <c r="AC552" s="179"/>
    </row>
    <row r="553">
      <c r="B553" s="179"/>
      <c r="D553" s="179"/>
      <c r="E553" s="179"/>
      <c r="F553" s="179"/>
      <c r="G553" s="179"/>
      <c r="H553" s="179"/>
      <c r="I553" s="179"/>
      <c r="J553" s="178"/>
      <c r="K553" s="179"/>
      <c r="L553" s="179"/>
      <c r="M553" s="179"/>
      <c r="N553" s="179"/>
      <c r="O553" s="179"/>
      <c r="P553" s="179"/>
      <c r="Q553" s="179"/>
      <c r="R553" s="179"/>
      <c r="S553" s="179"/>
      <c r="T553" s="179"/>
      <c r="U553" s="1976"/>
      <c r="V553" s="178"/>
      <c r="W553" s="179"/>
      <c r="X553" s="178"/>
      <c r="Y553" s="179"/>
      <c r="Z553" s="179"/>
      <c r="AA553" s="178"/>
      <c r="AB553" s="178"/>
      <c r="AC553" s="179"/>
    </row>
    <row r="554">
      <c r="B554" s="179"/>
      <c r="D554" s="179"/>
      <c r="E554" s="179"/>
      <c r="F554" s="179"/>
      <c r="G554" s="179"/>
      <c r="H554" s="179"/>
      <c r="I554" s="179"/>
      <c r="J554" s="178"/>
      <c r="K554" s="179"/>
      <c r="L554" s="179"/>
      <c r="M554" s="179"/>
      <c r="N554" s="179"/>
      <c r="O554" s="179"/>
      <c r="P554" s="179"/>
      <c r="Q554" s="179"/>
      <c r="R554" s="179"/>
      <c r="S554" s="179"/>
      <c r="T554" s="179"/>
      <c r="U554" s="1976"/>
      <c r="V554" s="178"/>
      <c r="W554" s="179"/>
      <c r="X554" s="178"/>
      <c r="Y554" s="179"/>
      <c r="Z554" s="179"/>
      <c r="AA554" s="178"/>
      <c r="AB554" s="178"/>
      <c r="AC554" s="179"/>
    </row>
    <row r="555">
      <c r="B555" s="179"/>
      <c r="D555" s="179"/>
      <c r="E555" s="179"/>
      <c r="F555" s="179"/>
      <c r="G555" s="179"/>
      <c r="H555" s="179"/>
      <c r="I555" s="179"/>
      <c r="J555" s="178"/>
      <c r="K555" s="179"/>
      <c r="L555" s="179"/>
      <c r="M555" s="179"/>
      <c r="N555" s="179"/>
      <c r="O555" s="179"/>
      <c r="P555" s="179"/>
      <c r="Q555" s="179"/>
      <c r="R555" s="179"/>
      <c r="S555" s="179"/>
      <c r="T555" s="179"/>
      <c r="U555" s="1976"/>
      <c r="V555" s="178"/>
      <c r="W555" s="179"/>
      <c r="X555" s="178"/>
      <c r="Y555" s="179"/>
      <c r="Z555" s="179"/>
      <c r="AA555" s="178"/>
      <c r="AB555" s="178"/>
      <c r="AC555" s="179"/>
    </row>
    <row r="556">
      <c r="B556" s="179"/>
      <c r="D556" s="179"/>
      <c r="E556" s="179"/>
      <c r="F556" s="179"/>
      <c r="G556" s="179"/>
      <c r="H556" s="179"/>
      <c r="I556" s="179"/>
      <c r="J556" s="178"/>
      <c r="K556" s="179"/>
      <c r="L556" s="179"/>
      <c r="M556" s="179"/>
      <c r="N556" s="179"/>
      <c r="O556" s="179"/>
      <c r="P556" s="179"/>
      <c r="Q556" s="179"/>
      <c r="R556" s="179"/>
      <c r="S556" s="179"/>
      <c r="T556" s="179"/>
      <c r="U556" s="1976"/>
      <c r="V556" s="178"/>
      <c r="W556" s="179"/>
      <c r="X556" s="178"/>
      <c r="Y556" s="179"/>
      <c r="Z556" s="179"/>
      <c r="AA556" s="178"/>
      <c r="AB556" s="178"/>
      <c r="AC556" s="179"/>
    </row>
    <row r="557">
      <c r="B557" s="179"/>
      <c r="D557" s="179"/>
      <c r="E557" s="179"/>
      <c r="F557" s="179"/>
      <c r="G557" s="179"/>
      <c r="H557" s="179"/>
      <c r="I557" s="179"/>
      <c r="J557" s="178"/>
      <c r="K557" s="179"/>
      <c r="L557" s="179"/>
      <c r="M557" s="179"/>
      <c r="N557" s="179"/>
      <c r="O557" s="179"/>
      <c r="P557" s="179"/>
      <c r="Q557" s="179"/>
      <c r="R557" s="179"/>
      <c r="S557" s="179"/>
      <c r="T557" s="179"/>
      <c r="U557" s="1976"/>
      <c r="V557" s="178"/>
      <c r="W557" s="179"/>
      <c r="X557" s="178"/>
      <c r="Y557" s="179"/>
      <c r="Z557" s="179"/>
      <c r="AA557" s="178"/>
      <c r="AB557" s="178"/>
      <c r="AC557" s="179"/>
    </row>
    <row r="558">
      <c r="B558" s="179"/>
      <c r="D558" s="179"/>
      <c r="E558" s="179"/>
      <c r="F558" s="179"/>
      <c r="G558" s="179"/>
      <c r="H558" s="179"/>
      <c r="I558" s="179"/>
      <c r="J558" s="178"/>
      <c r="K558" s="179"/>
      <c r="L558" s="179"/>
      <c r="M558" s="179"/>
      <c r="N558" s="179"/>
      <c r="O558" s="179"/>
      <c r="P558" s="179"/>
      <c r="Q558" s="179"/>
      <c r="R558" s="179"/>
      <c r="S558" s="179"/>
      <c r="T558" s="179"/>
      <c r="U558" s="1976"/>
      <c r="V558" s="178"/>
      <c r="W558" s="179"/>
      <c r="X558" s="178"/>
      <c r="Y558" s="179"/>
      <c r="Z558" s="179"/>
      <c r="AA558" s="178"/>
      <c r="AB558" s="178"/>
      <c r="AC558" s="179"/>
    </row>
    <row r="559">
      <c r="B559" s="179"/>
      <c r="D559" s="179"/>
      <c r="E559" s="179"/>
      <c r="F559" s="179"/>
      <c r="G559" s="179"/>
      <c r="H559" s="179"/>
      <c r="I559" s="179"/>
      <c r="J559" s="178"/>
      <c r="K559" s="179"/>
      <c r="L559" s="179"/>
      <c r="M559" s="179"/>
      <c r="N559" s="179"/>
      <c r="O559" s="179"/>
      <c r="P559" s="179"/>
      <c r="Q559" s="179"/>
      <c r="R559" s="179"/>
      <c r="S559" s="179"/>
      <c r="T559" s="179"/>
      <c r="U559" s="1976"/>
      <c r="V559" s="178"/>
      <c r="W559" s="179"/>
      <c r="X559" s="178"/>
      <c r="Y559" s="179"/>
      <c r="Z559" s="179"/>
      <c r="AA559" s="178"/>
      <c r="AB559" s="178"/>
      <c r="AC559" s="179"/>
    </row>
    <row r="560">
      <c r="B560" s="179"/>
      <c r="D560" s="179"/>
      <c r="E560" s="179"/>
      <c r="F560" s="179"/>
      <c r="G560" s="179"/>
      <c r="H560" s="179"/>
      <c r="I560" s="179"/>
      <c r="J560" s="178"/>
      <c r="K560" s="179"/>
      <c r="L560" s="179"/>
      <c r="M560" s="179"/>
      <c r="N560" s="179"/>
      <c r="O560" s="179"/>
      <c r="P560" s="179"/>
      <c r="Q560" s="179"/>
      <c r="R560" s="179"/>
      <c r="S560" s="179"/>
      <c r="T560" s="179"/>
      <c r="U560" s="1976"/>
      <c r="V560" s="178"/>
      <c r="W560" s="179"/>
      <c r="X560" s="178"/>
      <c r="Y560" s="179"/>
      <c r="Z560" s="179"/>
      <c r="AA560" s="178"/>
      <c r="AB560" s="178"/>
      <c r="AC560" s="179"/>
    </row>
    <row r="561">
      <c r="B561" s="179"/>
      <c r="D561" s="179"/>
      <c r="E561" s="179"/>
      <c r="F561" s="179"/>
      <c r="G561" s="179"/>
      <c r="H561" s="179"/>
      <c r="I561" s="179"/>
      <c r="J561" s="178"/>
      <c r="K561" s="179"/>
      <c r="L561" s="179"/>
      <c r="M561" s="179"/>
      <c r="N561" s="179"/>
      <c r="O561" s="179"/>
      <c r="P561" s="179"/>
      <c r="Q561" s="179"/>
      <c r="R561" s="179"/>
      <c r="S561" s="179"/>
      <c r="T561" s="179"/>
      <c r="U561" s="1976"/>
      <c r="V561" s="178"/>
      <c r="W561" s="179"/>
      <c r="X561" s="178"/>
      <c r="Y561" s="179"/>
      <c r="Z561" s="179"/>
      <c r="AA561" s="178"/>
      <c r="AB561" s="178"/>
      <c r="AC561" s="179"/>
    </row>
    <row r="562">
      <c r="B562" s="179"/>
      <c r="D562" s="179"/>
      <c r="E562" s="179"/>
      <c r="F562" s="179"/>
      <c r="G562" s="179"/>
      <c r="H562" s="179"/>
      <c r="I562" s="179"/>
      <c r="J562" s="178"/>
      <c r="K562" s="179"/>
      <c r="L562" s="179"/>
      <c r="M562" s="179"/>
      <c r="N562" s="179"/>
      <c r="O562" s="179"/>
      <c r="P562" s="179"/>
      <c r="Q562" s="179"/>
      <c r="R562" s="179"/>
      <c r="S562" s="179"/>
      <c r="T562" s="179"/>
      <c r="U562" s="1976"/>
      <c r="V562" s="178"/>
      <c r="W562" s="179"/>
      <c r="X562" s="178"/>
      <c r="Y562" s="179"/>
      <c r="Z562" s="179"/>
      <c r="AA562" s="178"/>
      <c r="AB562" s="178"/>
      <c r="AC562" s="179"/>
    </row>
    <row r="563">
      <c r="B563" s="179"/>
      <c r="D563" s="179"/>
      <c r="E563" s="179"/>
      <c r="F563" s="179"/>
      <c r="G563" s="179"/>
      <c r="H563" s="179"/>
      <c r="I563" s="179"/>
      <c r="J563" s="178"/>
      <c r="K563" s="179"/>
      <c r="L563" s="179"/>
      <c r="M563" s="179"/>
      <c r="N563" s="179"/>
      <c r="O563" s="179"/>
      <c r="P563" s="179"/>
      <c r="Q563" s="179"/>
      <c r="R563" s="179"/>
      <c r="S563" s="179"/>
      <c r="T563" s="179"/>
      <c r="U563" s="1976"/>
      <c r="V563" s="178"/>
      <c r="W563" s="179"/>
      <c r="X563" s="178"/>
      <c r="Y563" s="179"/>
      <c r="Z563" s="179"/>
      <c r="AA563" s="178"/>
      <c r="AB563" s="178"/>
      <c r="AC563" s="179"/>
    </row>
    <row r="564">
      <c r="B564" s="179"/>
      <c r="D564" s="179"/>
      <c r="E564" s="179"/>
      <c r="F564" s="179"/>
      <c r="G564" s="179"/>
      <c r="H564" s="179"/>
      <c r="I564" s="179"/>
      <c r="J564" s="178"/>
      <c r="K564" s="179"/>
      <c r="L564" s="179"/>
      <c r="M564" s="179"/>
      <c r="N564" s="179"/>
      <c r="O564" s="179"/>
      <c r="P564" s="179"/>
      <c r="Q564" s="179"/>
      <c r="R564" s="179"/>
      <c r="S564" s="179"/>
      <c r="T564" s="179"/>
      <c r="U564" s="1976"/>
      <c r="V564" s="178"/>
      <c r="W564" s="179"/>
      <c r="X564" s="178"/>
      <c r="Y564" s="179"/>
      <c r="Z564" s="179"/>
      <c r="AA564" s="178"/>
      <c r="AB564" s="178"/>
      <c r="AC564" s="179"/>
    </row>
    <row r="565">
      <c r="B565" s="179"/>
      <c r="D565" s="179"/>
      <c r="E565" s="179"/>
      <c r="F565" s="179"/>
      <c r="G565" s="179"/>
      <c r="H565" s="179"/>
      <c r="I565" s="179"/>
      <c r="J565" s="178"/>
      <c r="K565" s="179"/>
      <c r="L565" s="179"/>
      <c r="M565" s="179"/>
      <c r="N565" s="179"/>
      <c r="O565" s="179"/>
      <c r="P565" s="179"/>
      <c r="Q565" s="179"/>
      <c r="R565" s="179"/>
      <c r="S565" s="179"/>
      <c r="T565" s="179"/>
      <c r="U565" s="1976"/>
      <c r="V565" s="178"/>
      <c r="W565" s="179"/>
      <c r="X565" s="178"/>
      <c r="Y565" s="179"/>
      <c r="Z565" s="179"/>
      <c r="AA565" s="178"/>
      <c r="AB565" s="178"/>
      <c r="AC565" s="179"/>
    </row>
    <row r="566">
      <c r="B566" s="179"/>
      <c r="D566" s="179"/>
      <c r="E566" s="179"/>
      <c r="F566" s="179"/>
      <c r="G566" s="179"/>
      <c r="H566" s="179"/>
      <c r="I566" s="179"/>
      <c r="J566" s="178"/>
      <c r="K566" s="179"/>
      <c r="L566" s="179"/>
      <c r="M566" s="179"/>
      <c r="N566" s="179"/>
      <c r="O566" s="179"/>
      <c r="P566" s="179"/>
      <c r="Q566" s="179"/>
      <c r="R566" s="179"/>
      <c r="S566" s="179"/>
      <c r="T566" s="179"/>
      <c r="U566" s="1976"/>
      <c r="V566" s="178"/>
      <c r="W566" s="179"/>
      <c r="X566" s="178"/>
      <c r="Y566" s="179"/>
      <c r="Z566" s="179"/>
      <c r="AA566" s="178"/>
      <c r="AB566" s="178"/>
      <c r="AC566" s="179"/>
    </row>
    <row r="567">
      <c r="B567" s="179"/>
      <c r="D567" s="179"/>
      <c r="E567" s="179"/>
      <c r="F567" s="179"/>
      <c r="G567" s="179"/>
      <c r="H567" s="179"/>
      <c r="I567" s="179"/>
      <c r="J567" s="178"/>
      <c r="K567" s="179"/>
      <c r="L567" s="179"/>
      <c r="M567" s="179"/>
      <c r="N567" s="179"/>
      <c r="O567" s="179"/>
      <c r="P567" s="179"/>
      <c r="Q567" s="179"/>
      <c r="R567" s="179"/>
      <c r="S567" s="179"/>
      <c r="T567" s="179"/>
      <c r="U567" s="1976"/>
      <c r="V567" s="178"/>
      <c r="W567" s="179"/>
      <c r="X567" s="178"/>
      <c r="Y567" s="179"/>
      <c r="Z567" s="179"/>
      <c r="AA567" s="178"/>
      <c r="AB567" s="178"/>
      <c r="AC567" s="179"/>
    </row>
    <row r="568">
      <c r="B568" s="179"/>
      <c r="D568" s="179"/>
      <c r="E568" s="179"/>
      <c r="F568" s="179"/>
      <c r="G568" s="179"/>
      <c r="H568" s="179"/>
      <c r="I568" s="179"/>
      <c r="J568" s="178"/>
      <c r="K568" s="179"/>
      <c r="L568" s="179"/>
      <c r="M568" s="179"/>
      <c r="N568" s="179"/>
      <c r="O568" s="179"/>
      <c r="P568" s="179"/>
      <c r="Q568" s="179"/>
      <c r="R568" s="179"/>
      <c r="S568" s="179"/>
      <c r="T568" s="179"/>
      <c r="U568" s="1976"/>
      <c r="V568" s="178"/>
      <c r="W568" s="179"/>
      <c r="X568" s="178"/>
      <c r="Y568" s="179"/>
      <c r="Z568" s="179"/>
      <c r="AA568" s="178"/>
      <c r="AB568" s="178"/>
      <c r="AC568" s="179"/>
    </row>
    <row r="569">
      <c r="B569" s="179"/>
      <c r="D569" s="179"/>
      <c r="E569" s="179"/>
      <c r="F569" s="179"/>
      <c r="G569" s="179"/>
      <c r="H569" s="179"/>
      <c r="I569" s="179"/>
      <c r="J569" s="178"/>
      <c r="K569" s="179"/>
      <c r="L569" s="179"/>
      <c r="M569" s="179"/>
      <c r="N569" s="179"/>
      <c r="O569" s="179"/>
      <c r="P569" s="179"/>
      <c r="Q569" s="179"/>
      <c r="R569" s="179"/>
      <c r="S569" s="179"/>
      <c r="T569" s="179"/>
      <c r="U569" s="1976"/>
      <c r="V569" s="178"/>
      <c r="W569" s="179"/>
      <c r="X569" s="178"/>
      <c r="Y569" s="179"/>
      <c r="Z569" s="179"/>
      <c r="AA569" s="178"/>
      <c r="AB569" s="178"/>
      <c r="AC569" s="179"/>
    </row>
    <row r="570">
      <c r="B570" s="179"/>
      <c r="D570" s="179"/>
      <c r="E570" s="179"/>
      <c r="F570" s="179"/>
      <c r="G570" s="179"/>
      <c r="H570" s="179"/>
      <c r="I570" s="179"/>
      <c r="J570" s="178"/>
      <c r="K570" s="179"/>
      <c r="L570" s="179"/>
      <c r="M570" s="179"/>
      <c r="N570" s="179"/>
      <c r="O570" s="179"/>
      <c r="P570" s="179"/>
      <c r="Q570" s="179"/>
      <c r="R570" s="179"/>
      <c r="S570" s="179"/>
      <c r="T570" s="179"/>
      <c r="U570" s="1976"/>
      <c r="V570" s="178"/>
      <c r="W570" s="179"/>
      <c r="X570" s="178"/>
      <c r="Y570" s="179"/>
      <c r="Z570" s="179"/>
      <c r="AA570" s="178"/>
      <c r="AB570" s="178"/>
      <c r="AC570" s="179"/>
    </row>
    <row r="571">
      <c r="B571" s="179"/>
      <c r="D571" s="179"/>
      <c r="E571" s="179"/>
      <c r="F571" s="179"/>
      <c r="G571" s="179"/>
      <c r="H571" s="179"/>
      <c r="I571" s="179"/>
      <c r="J571" s="178"/>
      <c r="K571" s="179"/>
      <c r="L571" s="179"/>
      <c r="M571" s="179"/>
      <c r="N571" s="179"/>
      <c r="O571" s="179"/>
      <c r="P571" s="179"/>
      <c r="Q571" s="179"/>
      <c r="R571" s="179"/>
      <c r="S571" s="179"/>
      <c r="T571" s="179"/>
      <c r="U571" s="1976"/>
      <c r="V571" s="178"/>
      <c r="W571" s="179"/>
      <c r="X571" s="178"/>
      <c r="Y571" s="179"/>
      <c r="Z571" s="179"/>
      <c r="AA571" s="178"/>
      <c r="AB571" s="178"/>
      <c r="AC571" s="179"/>
    </row>
    <row r="572">
      <c r="B572" s="179"/>
      <c r="D572" s="179"/>
      <c r="E572" s="179"/>
      <c r="F572" s="179"/>
      <c r="G572" s="179"/>
      <c r="H572" s="179"/>
      <c r="I572" s="179"/>
      <c r="J572" s="178"/>
      <c r="K572" s="179"/>
      <c r="L572" s="179"/>
      <c r="M572" s="179"/>
      <c r="N572" s="179"/>
      <c r="O572" s="179"/>
      <c r="P572" s="179"/>
      <c r="Q572" s="179"/>
      <c r="R572" s="179"/>
      <c r="S572" s="179"/>
      <c r="T572" s="179"/>
      <c r="U572" s="1976"/>
      <c r="V572" s="178"/>
      <c r="W572" s="179"/>
      <c r="X572" s="178"/>
      <c r="Y572" s="179"/>
      <c r="Z572" s="179"/>
      <c r="AA572" s="178"/>
      <c r="AB572" s="178"/>
      <c r="AC572" s="179"/>
    </row>
    <row r="573">
      <c r="B573" s="179"/>
      <c r="D573" s="179"/>
      <c r="E573" s="179"/>
      <c r="F573" s="179"/>
      <c r="G573" s="179"/>
      <c r="H573" s="179"/>
      <c r="I573" s="179"/>
      <c r="J573" s="178"/>
      <c r="K573" s="179"/>
      <c r="L573" s="179"/>
      <c r="M573" s="179"/>
      <c r="N573" s="179"/>
      <c r="O573" s="179"/>
      <c r="P573" s="179"/>
      <c r="Q573" s="179"/>
      <c r="R573" s="179"/>
      <c r="S573" s="179"/>
      <c r="T573" s="179"/>
      <c r="U573" s="1976"/>
      <c r="V573" s="178"/>
      <c r="W573" s="179"/>
      <c r="X573" s="178"/>
      <c r="Y573" s="179"/>
      <c r="Z573" s="179"/>
      <c r="AA573" s="178"/>
      <c r="AB573" s="178"/>
      <c r="AC573" s="179"/>
    </row>
    <row r="574">
      <c r="B574" s="179"/>
      <c r="D574" s="179"/>
      <c r="E574" s="179"/>
      <c r="F574" s="179"/>
      <c r="G574" s="179"/>
      <c r="H574" s="179"/>
      <c r="I574" s="179"/>
      <c r="J574" s="178"/>
      <c r="K574" s="179"/>
      <c r="L574" s="179"/>
      <c r="M574" s="179"/>
      <c r="N574" s="179"/>
      <c r="O574" s="179"/>
      <c r="P574" s="179"/>
      <c r="Q574" s="179"/>
      <c r="R574" s="179"/>
      <c r="S574" s="179"/>
      <c r="T574" s="179"/>
      <c r="U574" s="1976"/>
      <c r="V574" s="178"/>
      <c r="W574" s="179"/>
      <c r="X574" s="178"/>
      <c r="Y574" s="179"/>
      <c r="Z574" s="179"/>
      <c r="AA574" s="178"/>
      <c r="AB574" s="178"/>
      <c r="AC574" s="179"/>
    </row>
    <row r="575">
      <c r="B575" s="179"/>
      <c r="D575" s="179"/>
      <c r="E575" s="179"/>
      <c r="F575" s="179"/>
      <c r="G575" s="179"/>
      <c r="H575" s="179"/>
      <c r="I575" s="179"/>
      <c r="J575" s="178"/>
      <c r="K575" s="179"/>
      <c r="L575" s="179"/>
      <c r="M575" s="179"/>
      <c r="N575" s="179"/>
      <c r="O575" s="179"/>
      <c r="P575" s="179"/>
      <c r="Q575" s="179"/>
      <c r="R575" s="179"/>
      <c r="S575" s="179"/>
      <c r="T575" s="179"/>
      <c r="U575" s="1976"/>
      <c r="V575" s="178"/>
      <c r="W575" s="179"/>
      <c r="X575" s="178"/>
      <c r="Y575" s="179"/>
      <c r="Z575" s="179"/>
      <c r="AA575" s="178"/>
      <c r="AB575" s="178"/>
      <c r="AC575" s="179"/>
    </row>
    <row r="576">
      <c r="B576" s="179"/>
      <c r="D576" s="179"/>
      <c r="E576" s="179"/>
      <c r="F576" s="179"/>
      <c r="G576" s="179"/>
      <c r="H576" s="179"/>
      <c r="I576" s="179"/>
      <c r="J576" s="178"/>
      <c r="K576" s="179"/>
      <c r="L576" s="179"/>
      <c r="M576" s="179"/>
      <c r="N576" s="179"/>
      <c r="O576" s="179"/>
      <c r="P576" s="179"/>
      <c r="Q576" s="179"/>
      <c r="R576" s="179"/>
      <c r="S576" s="179"/>
      <c r="T576" s="179"/>
      <c r="U576" s="1976"/>
      <c r="V576" s="178"/>
      <c r="W576" s="179"/>
      <c r="X576" s="178"/>
      <c r="Y576" s="179"/>
      <c r="Z576" s="179"/>
      <c r="AA576" s="178"/>
      <c r="AB576" s="178"/>
      <c r="AC576" s="179"/>
    </row>
    <row r="577">
      <c r="B577" s="179"/>
      <c r="D577" s="179"/>
      <c r="E577" s="179"/>
      <c r="F577" s="179"/>
      <c r="G577" s="179"/>
      <c r="H577" s="179"/>
      <c r="I577" s="179"/>
      <c r="J577" s="178"/>
      <c r="K577" s="179"/>
      <c r="L577" s="179"/>
      <c r="M577" s="179"/>
      <c r="N577" s="179"/>
      <c r="O577" s="179"/>
      <c r="P577" s="179"/>
      <c r="Q577" s="179"/>
      <c r="R577" s="179"/>
      <c r="S577" s="179"/>
      <c r="T577" s="179"/>
      <c r="U577" s="1976"/>
      <c r="V577" s="178"/>
      <c r="W577" s="179"/>
      <c r="X577" s="178"/>
      <c r="Y577" s="179"/>
      <c r="Z577" s="179"/>
      <c r="AA577" s="178"/>
      <c r="AB577" s="178"/>
      <c r="AC577" s="179"/>
    </row>
    <row r="578">
      <c r="B578" s="179"/>
      <c r="D578" s="179"/>
      <c r="E578" s="179"/>
      <c r="F578" s="179"/>
      <c r="G578" s="179"/>
      <c r="H578" s="179"/>
      <c r="I578" s="179"/>
      <c r="J578" s="178"/>
      <c r="K578" s="179"/>
      <c r="L578" s="179"/>
      <c r="M578" s="179"/>
      <c r="N578" s="179"/>
      <c r="O578" s="179"/>
      <c r="P578" s="179"/>
      <c r="Q578" s="179"/>
      <c r="R578" s="179"/>
      <c r="S578" s="179"/>
      <c r="T578" s="179"/>
      <c r="U578" s="1976"/>
      <c r="V578" s="178"/>
      <c r="W578" s="179"/>
      <c r="X578" s="178"/>
      <c r="Y578" s="179"/>
      <c r="Z578" s="179"/>
      <c r="AA578" s="178"/>
      <c r="AB578" s="178"/>
      <c r="AC578" s="179"/>
    </row>
    <row r="579">
      <c r="B579" s="179"/>
      <c r="D579" s="179"/>
      <c r="E579" s="179"/>
      <c r="F579" s="179"/>
      <c r="G579" s="179"/>
      <c r="H579" s="179"/>
      <c r="I579" s="179"/>
      <c r="J579" s="178"/>
      <c r="K579" s="179"/>
      <c r="L579" s="179"/>
      <c r="M579" s="179"/>
      <c r="N579" s="179"/>
      <c r="O579" s="179"/>
      <c r="P579" s="179"/>
      <c r="Q579" s="179"/>
      <c r="R579" s="179"/>
      <c r="S579" s="179"/>
      <c r="T579" s="179"/>
      <c r="U579" s="1976"/>
      <c r="V579" s="178"/>
      <c r="W579" s="179"/>
      <c r="X579" s="178"/>
      <c r="Y579" s="179"/>
      <c r="Z579" s="179"/>
      <c r="AA579" s="178"/>
      <c r="AB579" s="178"/>
      <c r="AC579" s="179"/>
    </row>
    <row r="580">
      <c r="B580" s="179"/>
      <c r="D580" s="179"/>
      <c r="E580" s="179"/>
      <c r="F580" s="179"/>
      <c r="G580" s="179"/>
      <c r="H580" s="179"/>
      <c r="I580" s="179"/>
      <c r="J580" s="178"/>
      <c r="K580" s="179"/>
      <c r="L580" s="179"/>
      <c r="M580" s="179"/>
      <c r="N580" s="179"/>
      <c r="O580" s="179"/>
      <c r="P580" s="179"/>
      <c r="Q580" s="179"/>
      <c r="R580" s="179"/>
      <c r="S580" s="179"/>
      <c r="T580" s="179"/>
      <c r="U580" s="1976"/>
      <c r="V580" s="178"/>
      <c r="W580" s="179"/>
      <c r="X580" s="178"/>
      <c r="Y580" s="179"/>
      <c r="Z580" s="179"/>
      <c r="AA580" s="178"/>
      <c r="AB580" s="178"/>
      <c r="AC580" s="179"/>
    </row>
    <row r="581">
      <c r="B581" s="179"/>
      <c r="D581" s="179"/>
      <c r="E581" s="179"/>
      <c r="F581" s="179"/>
      <c r="G581" s="179"/>
      <c r="H581" s="179"/>
      <c r="I581" s="179"/>
      <c r="J581" s="178"/>
      <c r="K581" s="179"/>
      <c r="L581" s="179"/>
      <c r="M581" s="179"/>
      <c r="N581" s="179"/>
      <c r="O581" s="179"/>
      <c r="P581" s="179"/>
      <c r="Q581" s="179"/>
      <c r="R581" s="179"/>
      <c r="S581" s="179"/>
      <c r="T581" s="179"/>
      <c r="U581" s="1976"/>
      <c r="V581" s="178"/>
      <c r="W581" s="179"/>
      <c r="X581" s="178"/>
      <c r="Y581" s="179"/>
      <c r="Z581" s="179"/>
      <c r="AA581" s="178"/>
      <c r="AB581" s="178"/>
      <c r="AC581" s="179"/>
    </row>
    <row r="582">
      <c r="B582" s="179"/>
      <c r="D582" s="179"/>
      <c r="E582" s="179"/>
      <c r="F582" s="179"/>
      <c r="G582" s="179"/>
      <c r="H582" s="179"/>
      <c r="I582" s="179"/>
      <c r="J582" s="178"/>
      <c r="K582" s="179"/>
      <c r="L582" s="179"/>
      <c r="M582" s="179"/>
      <c r="N582" s="179"/>
      <c r="O582" s="179"/>
      <c r="P582" s="179"/>
      <c r="Q582" s="179"/>
      <c r="R582" s="179"/>
      <c r="S582" s="179"/>
      <c r="T582" s="179"/>
      <c r="U582" s="1976"/>
      <c r="V582" s="178"/>
      <c r="W582" s="179"/>
      <c r="X582" s="178"/>
      <c r="Y582" s="179"/>
      <c r="Z582" s="179"/>
      <c r="AA582" s="178"/>
      <c r="AB582" s="178"/>
      <c r="AC582" s="179"/>
    </row>
    <row r="583">
      <c r="B583" s="179"/>
      <c r="D583" s="179"/>
      <c r="E583" s="179"/>
      <c r="F583" s="179"/>
      <c r="G583" s="179"/>
      <c r="H583" s="179"/>
      <c r="I583" s="179"/>
      <c r="J583" s="178"/>
      <c r="K583" s="179"/>
      <c r="L583" s="179"/>
      <c r="M583" s="179"/>
      <c r="N583" s="179"/>
      <c r="O583" s="179"/>
      <c r="P583" s="179"/>
      <c r="Q583" s="179"/>
      <c r="R583" s="179"/>
      <c r="S583" s="179"/>
      <c r="T583" s="179"/>
      <c r="U583" s="1976"/>
      <c r="V583" s="178"/>
      <c r="W583" s="179"/>
      <c r="X583" s="178"/>
      <c r="Y583" s="179"/>
      <c r="Z583" s="179"/>
      <c r="AA583" s="178"/>
      <c r="AB583" s="178"/>
      <c r="AC583" s="179"/>
    </row>
    <row r="584">
      <c r="B584" s="179"/>
      <c r="D584" s="179"/>
      <c r="E584" s="179"/>
      <c r="F584" s="179"/>
      <c r="G584" s="179"/>
      <c r="H584" s="179"/>
      <c r="I584" s="179"/>
      <c r="J584" s="178"/>
      <c r="K584" s="179"/>
      <c r="L584" s="179"/>
      <c r="M584" s="179"/>
      <c r="N584" s="179"/>
      <c r="O584" s="179"/>
      <c r="P584" s="179"/>
      <c r="Q584" s="179"/>
      <c r="R584" s="179"/>
      <c r="S584" s="179"/>
      <c r="T584" s="179"/>
      <c r="U584" s="1976"/>
      <c r="V584" s="178"/>
      <c r="W584" s="179"/>
      <c r="X584" s="178"/>
      <c r="Y584" s="179"/>
      <c r="Z584" s="179"/>
      <c r="AA584" s="178"/>
      <c r="AB584" s="178"/>
      <c r="AC584" s="179"/>
    </row>
    <row r="585">
      <c r="B585" s="179"/>
      <c r="D585" s="179"/>
      <c r="E585" s="179"/>
      <c r="F585" s="179"/>
      <c r="G585" s="179"/>
      <c r="H585" s="179"/>
      <c r="I585" s="179"/>
      <c r="J585" s="178"/>
      <c r="K585" s="179"/>
      <c r="L585" s="179"/>
      <c r="M585" s="179"/>
      <c r="N585" s="179"/>
      <c r="O585" s="179"/>
      <c r="P585" s="179"/>
      <c r="Q585" s="179"/>
      <c r="R585" s="179"/>
      <c r="S585" s="179"/>
      <c r="T585" s="179"/>
      <c r="U585" s="1976"/>
      <c r="V585" s="178"/>
      <c r="W585" s="179"/>
      <c r="X585" s="178"/>
      <c r="Y585" s="179"/>
      <c r="Z585" s="179"/>
      <c r="AA585" s="178"/>
      <c r="AB585" s="178"/>
      <c r="AC585" s="179"/>
    </row>
    <row r="586">
      <c r="B586" s="179"/>
      <c r="D586" s="179"/>
      <c r="E586" s="179"/>
      <c r="F586" s="179"/>
      <c r="G586" s="179"/>
      <c r="H586" s="179"/>
      <c r="I586" s="179"/>
      <c r="J586" s="178"/>
      <c r="K586" s="179"/>
      <c r="L586" s="179"/>
      <c r="M586" s="179"/>
      <c r="N586" s="179"/>
      <c r="O586" s="179"/>
      <c r="P586" s="179"/>
      <c r="Q586" s="179"/>
      <c r="R586" s="179"/>
      <c r="S586" s="179"/>
      <c r="T586" s="179"/>
      <c r="U586" s="1976"/>
      <c r="V586" s="178"/>
      <c r="W586" s="179"/>
      <c r="X586" s="178"/>
      <c r="Y586" s="179"/>
      <c r="Z586" s="179"/>
      <c r="AA586" s="178"/>
      <c r="AB586" s="178"/>
      <c r="AC586" s="179"/>
    </row>
    <row r="587">
      <c r="B587" s="179"/>
      <c r="D587" s="179"/>
      <c r="E587" s="179"/>
      <c r="F587" s="179"/>
      <c r="G587" s="179"/>
      <c r="H587" s="179"/>
      <c r="I587" s="179"/>
      <c r="J587" s="178"/>
      <c r="K587" s="179"/>
      <c r="L587" s="179"/>
      <c r="M587" s="179"/>
      <c r="N587" s="179"/>
      <c r="O587" s="179"/>
      <c r="P587" s="179"/>
      <c r="Q587" s="179"/>
      <c r="R587" s="179"/>
      <c r="S587" s="179"/>
      <c r="T587" s="179"/>
      <c r="U587" s="1976"/>
      <c r="V587" s="178"/>
      <c r="W587" s="179"/>
      <c r="X587" s="178"/>
      <c r="Y587" s="179"/>
      <c r="Z587" s="179"/>
      <c r="AA587" s="178"/>
      <c r="AB587" s="178"/>
      <c r="AC587" s="179"/>
    </row>
    <row r="588">
      <c r="B588" s="179"/>
      <c r="D588" s="179"/>
      <c r="E588" s="179"/>
      <c r="F588" s="179"/>
      <c r="G588" s="179"/>
      <c r="H588" s="179"/>
      <c r="I588" s="179"/>
      <c r="J588" s="178"/>
      <c r="K588" s="179"/>
      <c r="L588" s="179"/>
      <c r="M588" s="179"/>
      <c r="N588" s="179"/>
      <c r="O588" s="179"/>
      <c r="P588" s="179"/>
      <c r="Q588" s="179"/>
      <c r="R588" s="179"/>
      <c r="S588" s="179"/>
      <c r="T588" s="179"/>
      <c r="U588" s="1976"/>
      <c r="V588" s="178"/>
      <c r="W588" s="179"/>
      <c r="X588" s="178"/>
      <c r="Y588" s="179"/>
      <c r="Z588" s="179"/>
      <c r="AA588" s="178"/>
      <c r="AB588" s="178"/>
      <c r="AC588" s="179"/>
    </row>
    <row r="589">
      <c r="B589" s="179"/>
      <c r="D589" s="179"/>
      <c r="E589" s="179"/>
      <c r="F589" s="179"/>
      <c r="G589" s="179"/>
      <c r="H589" s="179"/>
      <c r="I589" s="179"/>
      <c r="J589" s="178"/>
      <c r="K589" s="179"/>
      <c r="L589" s="179"/>
      <c r="M589" s="179"/>
      <c r="N589" s="179"/>
      <c r="O589" s="179"/>
      <c r="P589" s="179"/>
      <c r="Q589" s="179"/>
      <c r="R589" s="179"/>
      <c r="S589" s="179"/>
      <c r="T589" s="179"/>
      <c r="U589" s="1976"/>
      <c r="V589" s="178"/>
      <c r="W589" s="179"/>
      <c r="X589" s="178"/>
      <c r="Y589" s="179"/>
      <c r="Z589" s="179"/>
      <c r="AA589" s="178"/>
      <c r="AB589" s="178"/>
      <c r="AC589" s="179"/>
    </row>
    <row r="590">
      <c r="B590" s="179"/>
      <c r="D590" s="179"/>
      <c r="E590" s="179"/>
      <c r="F590" s="179"/>
      <c r="G590" s="179"/>
      <c r="H590" s="179"/>
      <c r="I590" s="179"/>
      <c r="J590" s="178"/>
      <c r="K590" s="179"/>
      <c r="L590" s="179"/>
      <c r="M590" s="179"/>
      <c r="N590" s="179"/>
      <c r="O590" s="179"/>
      <c r="P590" s="179"/>
      <c r="Q590" s="179"/>
      <c r="R590" s="179"/>
      <c r="S590" s="179"/>
      <c r="T590" s="179"/>
      <c r="U590" s="1976"/>
      <c r="V590" s="178"/>
      <c r="W590" s="179"/>
      <c r="X590" s="178"/>
      <c r="Y590" s="179"/>
      <c r="Z590" s="179"/>
      <c r="AA590" s="178"/>
      <c r="AB590" s="178"/>
      <c r="AC590" s="179"/>
    </row>
    <row r="591">
      <c r="B591" s="179"/>
      <c r="D591" s="179"/>
      <c r="E591" s="179"/>
      <c r="F591" s="179"/>
      <c r="G591" s="179"/>
      <c r="H591" s="179"/>
      <c r="I591" s="179"/>
      <c r="J591" s="178"/>
      <c r="K591" s="179"/>
      <c r="L591" s="179"/>
      <c r="M591" s="179"/>
      <c r="N591" s="179"/>
      <c r="O591" s="179"/>
      <c r="P591" s="179"/>
      <c r="Q591" s="179"/>
      <c r="R591" s="179"/>
      <c r="S591" s="179"/>
      <c r="T591" s="179"/>
      <c r="U591" s="1976"/>
      <c r="V591" s="178"/>
      <c r="W591" s="179"/>
      <c r="X591" s="178"/>
      <c r="Y591" s="179"/>
      <c r="Z591" s="179"/>
      <c r="AA591" s="178"/>
      <c r="AB591" s="178"/>
      <c r="AC591" s="179"/>
    </row>
    <row r="592">
      <c r="B592" s="179"/>
      <c r="D592" s="179"/>
      <c r="E592" s="179"/>
      <c r="F592" s="179"/>
      <c r="G592" s="179"/>
      <c r="H592" s="179"/>
      <c r="I592" s="179"/>
      <c r="J592" s="178"/>
      <c r="K592" s="179"/>
      <c r="L592" s="179"/>
      <c r="M592" s="179"/>
      <c r="N592" s="179"/>
      <c r="O592" s="179"/>
      <c r="P592" s="179"/>
      <c r="Q592" s="179"/>
      <c r="R592" s="179"/>
      <c r="S592" s="179"/>
      <c r="T592" s="179"/>
      <c r="U592" s="1976"/>
      <c r="V592" s="178"/>
      <c r="W592" s="179"/>
      <c r="X592" s="178"/>
      <c r="Y592" s="179"/>
      <c r="Z592" s="179"/>
      <c r="AA592" s="178"/>
      <c r="AB592" s="178"/>
      <c r="AC592" s="179"/>
    </row>
    <row r="593">
      <c r="B593" s="179"/>
      <c r="D593" s="179"/>
      <c r="E593" s="179"/>
      <c r="F593" s="179"/>
      <c r="G593" s="179"/>
      <c r="H593" s="179"/>
      <c r="I593" s="179"/>
      <c r="J593" s="178"/>
      <c r="K593" s="179"/>
      <c r="L593" s="179"/>
      <c r="M593" s="179"/>
      <c r="N593" s="179"/>
      <c r="O593" s="179"/>
      <c r="P593" s="179"/>
      <c r="Q593" s="179"/>
      <c r="R593" s="179"/>
      <c r="S593" s="179"/>
      <c r="T593" s="179"/>
      <c r="U593" s="1976"/>
      <c r="V593" s="178"/>
      <c r="W593" s="179"/>
      <c r="X593" s="178"/>
      <c r="Y593" s="179"/>
      <c r="Z593" s="179"/>
      <c r="AA593" s="178"/>
      <c r="AB593" s="178"/>
      <c r="AC593" s="179"/>
    </row>
    <row r="594">
      <c r="B594" s="179"/>
      <c r="D594" s="179"/>
      <c r="E594" s="179"/>
      <c r="F594" s="179"/>
      <c r="G594" s="179"/>
      <c r="H594" s="179"/>
      <c r="I594" s="179"/>
      <c r="J594" s="178"/>
      <c r="K594" s="179"/>
      <c r="L594" s="179"/>
      <c r="M594" s="179"/>
      <c r="N594" s="179"/>
      <c r="O594" s="179"/>
      <c r="P594" s="179"/>
      <c r="Q594" s="179"/>
      <c r="R594" s="179"/>
      <c r="S594" s="179"/>
      <c r="T594" s="179"/>
      <c r="U594" s="1976"/>
      <c r="V594" s="178"/>
      <c r="W594" s="179"/>
      <c r="X594" s="178"/>
      <c r="Y594" s="179"/>
      <c r="Z594" s="179"/>
      <c r="AA594" s="178"/>
      <c r="AB594" s="178"/>
      <c r="AC594" s="179"/>
    </row>
    <row r="595">
      <c r="B595" s="179"/>
      <c r="D595" s="179"/>
      <c r="E595" s="179"/>
      <c r="F595" s="179"/>
      <c r="G595" s="179"/>
      <c r="H595" s="179"/>
      <c r="I595" s="179"/>
      <c r="J595" s="178"/>
      <c r="K595" s="179"/>
      <c r="L595" s="179"/>
      <c r="M595" s="179"/>
      <c r="N595" s="179"/>
      <c r="O595" s="179"/>
      <c r="P595" s="179"/>
      <c r="Q595" s="179"/>
      <c r="R595" s="179"/>
      <c r="S595" s="179"/>
      <c r="T595" s="179"/>
      <c r="U595" s="1976"/>
      <c r="V595" s="178"/>
      <c r="W595" s="179"/>
      <c r="X595" s="178"/>
      <c r="Y595" s="179"/>
      <c r="Z595" s="179"/>
      <c r="AA595" s="178"/>
      <c r="AB595" s="178"/>
      <c r="AC595" s="179"/>
    </row>
    <row r="596">
      <c r="B596" s="179"/>
      <c r="D596" s="179"/>
      <c r="E596" s="179"/>
      <c r="F596" s="179"/>
      <c r="G596" s="179"/>
      <c r="H596" s="179"/>
      <c r="I596" s="179"/>
      <c r="J596" s="178"/>
      <c r="K596" s="179"/>
      <c r="L596" s="179"/>
      <c r="M596" s="179"/>
      <c r="N596" s="179"/>
      <c r="O596" s="179"/>
      <c r="P596" s="179"/>
      <c r="Q596" s="179"/>
      <c r="R596" s="179"/>
      <c r="S596" s="179"/>
      <c r="T596" s="179"/>
      <c r="U596" s="1976"/>
      <c r="V596" s="178"/>
      <c r="W596" s="179"/>
      <c r="X596" s="178"/>
      <c r="Y596" s="179"/>
      <c r="Z596" s="179"/>
      <c r="AA596" s="178"/>
      <c r="AB596" s="178"/>
      <c r="AC596" s="179"/>
    </row>
    <row r="597">
      <c r="B597" s="179"/>
      <c r="D597" s="179"/>
      <c r="E597" s="179"/>
      <c r="F597" s="179"/>
      <c r="G597" s="179"/>
      <c r="H597" s="179"/>
      <c r="I597" s="179"/>
      <c r="J597" s="178"/>
      <c r="K597" s="179"/>
      <c r="L597" s="179"/>
      <c r="M597" s="179"/>
      <c r="N597" s="179"/>
      <c r="O597" s="179"/>
      <c r="P597" s="179"/>
      <c r="Q597" s="179"/>
      <c r="R597" s="179"/>
      <c r="S597" s="179"/>
      <c r="T597" s="179"/>
      <c r="U597" s="1976"/>
      <c r="V597" s="178"/>
      <c r="W597" s="179"/>
      <c r="X597" s="178"/>
      <c r="Y597" s="179"/>
      <c r="Z597" s="179"/>
      <c r="AA597" s="178"/>
      <c r="AB597" s="178"/>
      <c r="AC597" s="179"/>
    </row>
    <row r="598">
      <c r="B598" s="179"/>
      <c r="D598" s="179"/>
      <c r="E598" s="179"/>
      <c r="F598" s="179"/>
      <c r="G598" s="179"/>
      <c r="H598" s="179"/>
      <c r="I598" s="179"/>
      <c r="J598" s="178"/>
      <c r="K598" s="179"/>
      <c r="L598" s="179"/>
      <c r="M598" s="179"/>
      <c r="N598" s="179"/>
      <c r="O598" s="179"/>
      <c r="P598" s="179"/>
      <c r="Q598" s="179"/>
      <c r="R598" s="179"/>
      <c r="S598" s="179"/>
      <c r="T598" s="179"/>
      <c r="U598" s="1976"/>
      <c r="V598" s="178"/>
      <c r="W598" s="179"/>
      <c r="X598" s="178"/>
      <c r="Y598" s="179"/>
      <c r="Z598" s="179"/>
      <c r="AA598" s="178"/>
      <c r="AB598" s="178"/>
      <c r="AC598" s="179"/>
    </row>
    <row r="599">
      <c r="B599" s="179"/>
      <c r="D599" s="179"/>
      <c r="E599" s="179"/>
      <c r="F599" s="179"/>
      <c r="G599" s="179"/>
      <c r="H599" s="179"/>
      <c r="I599" s="179"/>
      <c r="J599" s="178"/>
      <c r="K599" s="179"/>
      <c r="L599" s="179"/>
      <c r="M599" s="179"/>
      <c r="N599" s="179"/>
      <c r="O599" s="179"/>
      <c r="P599" s="179"/>
      <c r="Q599" s="179"/>
      <c r="R599" s="179"/>
      <c r="S599" s="179"/>
      <c r="T599" s="179"/>
      <c r="U599" s="1976"/>
      <c r="V599" s="178"/>
      <c r="W599" s="179"/>
      <c r="X599" s="178"/>
      <c r="Y599" s="179"/>
      <c r="Z599" s="179"/>
      <c r="AA599" s="178"/>
      <c r="AB599" s="178"/>
      <c r="AC599" s="179"/>
    </row>
    <row r="600">
      <c r="B600" s="179"/>
      <c r="D600" s="179"/>
      <c r="E600" s="179"/>
      <c r="F600" s="179"/>
      <c r="G600" s="179"/>
      <c r="H600" s="179"/>
      <c r="I600" s="179"/>
      <c r="J600" s="178"/>
      <c r="K600" s="179"/>
      <c r="L600" s="179"/>
      <c r="M600" s="179"/>
      <c r="N600" s="179"/>
      <c r="O600" s="179"/>
      <c r="P600" s="179"/>
      <c r="Q600" s="179"/>
      <c r="R600" s="179"/>
      <c r="S600" s="179"/>
      <c r="T600" s="179"/>
      <c r="U600" s="1976"/>
      <c r="V600" s="178"/>
      <c r="W600" s="179"/>
      <c r="X600" s="178"/>
      <c r="Y600" s="179"/>
      <c r="Z600" s="179"/>
      <c r="AA600" s="178"/>
      <c r="AB600" s="178"/>
      <c r="AC600" s="179"/>
    </row>
    <row r="601">
      <c r="B601" s="179"/>
      <c r="D601" s="179"/>
      <c r="E601" s="179"/>
      <c r="F601" s="179"/>
      <c r="G601" s="179"/>
      <c r="H601" s="179"/>
      <c r="I601" s="179"/>
      <c r="J601" s="178"/>
      <c r="K601" s="179"/>
      <c r="L601" s="179"/>
      <c r="M601" s="179"/>
      <c r="N601" s="179"/>
      <c r="O601" s="179"/>
      <c r="P601" s="179"/>
      <c r="Q601" s="179"/>
      <c r="R601" s="179"/>
      <c r="S601" s="179"/>
      <c r="T601" s="179"/>
      <c r="U601" s="1976"/>
      <c r="V601" s="178"/>
      <c r="W601" s="179"/>
      <c r="X601" s="178"/>
      <c r="Y601" s="179"/>
      <c r="Z601" s="179"/>
      <c r="AA601" s="178"/>
      <c r="AB601" s="178"/>
      <c r="AC601" s="179"/>
    </row>
    <row r="602">
      <c r="B602" s="179"/>
      <c r="D602" s="179"/>
      <c r="E602" s="179"/>
      <c r="F602" s="179"/>
      <c r="G602" s="179"/>
      <c r="H602" s="179"/>
      <c r="I602" s="179"/>
      <c r="J602" s="178"/>
      <c r="K602" s="179"/>
      <c r="L602" s="179"/>
      <c r="M602" s="179"/>
      <c r="N602" s="179"/>
      <c r="O602" s="179"/>
      <c r="P602" s="179"/>
      <c r="Q602" s="179"/>
      <c r="R602" s="179"/>
      <c r="S602" s="179"/>
      <c r="T602" s="179"/>
      <c r="U602" s="1976"/>
      <c r="V602" s="178"/>
      <c r="W602" s="179"/>
      <c r="X602" s="178"/>
      <c r="Y602" s="179"/>
      <c r="Z602" s="179"/>
      <c r="AA602" s="178"/>
      <c r="AB602" s="178"/>
      <c r="AC602" s="179"/>
    </row>
    <row r="603">
      <c r="B603" s="179"/>
      <c r="D603" s="179"/>
      <c r="E603" s="179"/>
      <c r="F603" s="179"/>
      <c r="G603" s="179"/>
      <c r="H603" s="179"/>
      <c r="I603" s="179"/>
      <c r="J603" s="178"/>
      <c r="K603" s="179"/>
      <c r="L603" s="179"/>
      <c r="M603" s="179"/>
      <c r="N603" s="179"/>
      <c r="O603" s="179"/>
      <c r="P603" s="179"/>
      <c r="Q603" s="179"/>
      <c r="R603" s="179"/>
      <c r="S603" s="179"/>
      <c r="T603" s="179"/>
      <c r="U603" s="1976"/>
      <c r="V603" s="178"/>
      <c r="W603" s="179"/>
      <c r="X603" s="178"/>
      <c r="Y603" s="179"/>
      <c r="Z603" s="179"/>
      <c r="AA603" s="178"/>
      <c r="AB603" s="178"/>
      <c r="AC603" s="179"/>
    </row>
    <row r="604">
      <c r="B604" s="179"/>
      <c r="D604" s="179"/>
      <c r="E604" s="179"/>
      <c r="F604" s="179"/>
      <c r="G604" s="179"/>
      <c r="H604" s="179"/>
      <c r="I604" s="179"/>
      <c r="J604" s="178"/>
      <c r="K604" s="179"/>
      <c r="L604" s="179"/>
      <c r="M604" s="179"/>
      <c r="N604" s="179"/>
      <c r="O604" s="179"/>
      <c r="P604" s="179"/>
      <c r="Q604" s="179"/>
      <c r="R604" s="179"/>
      <c r="S604" s="179"/>
      <c r="T604" s="179"/>
      <c r="U604" s="1976"/>
      <c r="V604" s="178"/>
      <c r="W604" s="179"/>
      <c r="X604" s="178"/>
      <c r="Y604" s="179"/>
      <c r="Z604" s="179"/>
      <c r="AA604" s="178"/>
      <c r="AB604" s="178"/>
      <c r="AC604" s="179"/>
    </row>
    <row r="605">
      <c r="B605" s="179"/>
      <c r="D605" s="179"/>
      <c r="E605" s="179"/>
      <c r="F605" s="179"/>
      <c r="G605" s="179"/>
      <c r="H605" s="179"/>
      <c r="I605" s="179"/>
      <c r="J605" s="178"/>
      <c r="K605" s="179"/>
      <c r="L605" s="179"/>
      <c r="M605" s="179"/>
      <c r="N605" s="179"/>
      <c r="O605" s="179"/>
      <c r="P605" s="179"/>
      <c r="Q605" s="179"/>
      <c r="R605" s="179"/>
      <c r="S605" s="179"/>
      <c r="T605" s="179"/>
      <c r="U605" s="1976"/>
      <c r="V605" s="178"/>
      <c r="W605" s="179"/>
      <c r="X605" s="178"/>
      <c r="Y605" s="179"/>
      <c r="Z605" s="179"/>
      <c r="AA605" s="178"/>
      <c r="AB605" s="178"/>
      <c r="AC605" s="179"/>
    </row>
    <row r="606">
      <c r="B606" s="179"/>
      <c r="D606" s="179"/>
      <c r="E606" s="179"/>
      <c r="F606" s="179"/>
      <c r="G606" s="179"/>
      <c r="H606" s="179"/>
      <c r="I606" s="179"/>
      <c r="J606" s="178"/>
      <c r="K606" s="179"/>
      <c r="L606" s="179"/>
      <c r="M606" s="179"/>
      <c r="N606" s="179"/>
      <c r="O606" s="179"/>
      <c r="P606" s="179"/>
      <c r="Q606" s="179"/>
      <c r="R606" s="179"/>
      <c r="S606" s="179"/>
      <c r="T606" s="179"/>
      <c r="U606" s="1976"/>
      <c r="V606" s="178"/>
      <c r="W606" s="179"/>
      <c r="X606" s="178"/>
      <c r="Y606" s="179"/>
      <c r="Z606" s="179"/>
      <c r="AA606" s="178"/>
      <c r="AB606" s="178"/>
      <c r="AC606" s="179"/>
    </row>
    <row r="607">
      <c r="B607" s="179"/>
      <c r="D607" s="179"/>
      <c r="E607" s="179"/>
      <c r="F607" s="179"/>
      <c r="G607" s="179"/>
      <c r="H607" s="179"/>
      <c r="I607" s="179"/>
      <c r="J607" s="178"/>
      <c r="K607" s="179"/>
      <c r="L607" s="179"/>
      <c r="M607" s="179"/>
      <c r="N607" s="179"/>
      <c r="O607" s="179"/>
      <c r="P607" s="179"/>
      <c r="Q607" s="179"/>
      <c r="R607" s="179"/>
      <c r="S607" s="179"/>
      <c r="T607" s="179"/>
      <c r="U607" s="1976"/>
      <c r="V607" s="178"/>
      <c r="W607" s="179"/>
      <c r="X607" s="178"/>
      <c r="Y607" s="179"/>
      <c r="Z607" s="179"/>
      <c r="AA607" s="178"/>
      <c r="AB607" s="178"/>
      <c r="AC607" s="179"/>
    </row>
    <row r="608">
      <c r="B608" s="179"/>
      <c r="D608" s="179"/>
      <c r="E608" s="179"/>
      <c r="F608" s="179"/>
      <c r="G608" s="179"/>
      <c r="H608" s="179"/>
      <c r="I608" s="179"/>
      <c r="J608" s="178"/>
      <c r="K608" s="179"/>
      <c r="L608" s="179"/>
      <c r="M608" s="179"/>
      <c r="N608" s="179"/>
      <c r="O608" s="179"/>
      <c r="P608" s="179"/>
      <c r="Q608" s="179"/>
      <c r="R608" s="179"/>
      <c r="S608" s="179"/>
      <c r="T608" s="179"/>
      <c r="U608" s="1976"/>
      <c r="V608" s="178"/>
      <c r="W608" s="179"/>
      <c r="X608" s="178"/>
      <c r="Y608" s="179"/>
      <c r="Z608" s="179"/>
      <c r="AA608" s="178"/>
      <c r="AB608" s="178"/>
      <c r="AC608" s="179"/>
    </row>
    <row r="609">
      <c r="B609" s="179"/>
      <c r="D609" s="179"/>
      <c r="E609" s="179"/>
      <c r="F609" s="179"/>
      <c r="G609" s="179"/>
      <c r="H609" s="179"/>
      <c r="I609" s="179"/>
      <c r="J609" s="178"/>
      <c r="K609" s="179"/>
      <c r="L609" s="179"/>
      <c r="M609" s="179"/>
      <c r="N609" s="179"/>
      <c r="O609" s="179"/>
      <c r="P609" s="179"/>
      <c r="Q609" s="179"/>
      <c r="R609" s="179"/>
      <c r="S609" s="179"/>
      <c r="T609" s="179"/>
      <c r="U609" s="1976"/>
      <c r="V609" s="178"/>
      <c r="W609" s="179"/>
      <c r="X609" s="178"/>
      <c r="Y609" s="179"/>
      <c r="Z609" s="179"/>
      <c r="AA609" s="178"/>
      <c r="AB609" s="178"/>
      <c r="AC609" s="179"/>
    </row>
    <row r="610">
      <c r="B610" s="179"/>
      <c r="D610" s="179"/>
      <c r="E610" s="179"/>
      <c r="F610" s="179"/>
      <c r="G610" s="179"/>
      <c r="H610" s="179"/>
      <c r="I610" s="179"/>
      <c r="J610" s="178"/>
      <c r="K610" s="179"/>
      <c r="L610" s="179"/>
      <c r="M610" s="179"/>
      <c r="N610" s="179"/>
      <c r="O610" s="179"/>
      <c r="P610" s="179"/>
      <c r="Q610" s="179"/>
      <c r="R610" s="179"/>
      <c r="S610" s="179"/>
      <c r="T610" s="179"/>
      <c r="U610" s="1976"/>
      <c r="V610" s="178"/>
      <c r="W610" s="179"/>
      <c r="X610" s="178"/>
      <c r="Y610" s="179"/>
      <c r="Z610" s="179"/>
      <c r="AA610" s="178"/>
      <c r="AB610" s="178"/>
      <c r="AC610" s="179"/>
    </row>
    <row r="611">
      <c r="B611" s="179"/>
      <c r="D611" s="179"/>
      <c r="E611" s="179"/>
      <c r="F611" s="179"/>
      <c r="G611" s="179"/>
      <c r="H611" s="179"/>
      <c r="I611" s="179"/>
      <c r="J611" s="178"/>
      <c r="K611" s="179"/>
      <c r="L611" s="179"/>
      <c r="M611" s="179"/>
      <c r="N611" s="179"/>
      <c r="O611" s="179"/>
      <c r="P611" s="179"/>
      <c r="Q611" s="179"/>
      <c r="R611" s="179"/>
      <c r="S611" s="179"/>
      <c r="T611" s="179"/>
      <c r="U611" s="1976"/>
      <c r="V611" s="178"/>
      <c r="W611" s="179"/>
      <c r="X611" s="178"/>
      <c r="Y611" s="179"/>
      <c r="Z611" s="179"/>
      <c r="AA611" s="178"/>
      <c r="AB611" s="178"/>
      <c r="AC611" s="179"/>
    </row>
    <row r="612">
      <c r="B612" s="179"/>
      <c r="D612" s="179"/>
      <c r="E612" s="179"/>
      <c r="F612" s="179"/>
      <c r="G612" s="179"/>
      <c r="H612" s="179"/>
      <c r="I612" s="179"/>
      <c r="J612" s="178"/>
      <c r="K612" s="179"/>
      <c r="L612" s="179"/>
      <c r="M612" s="179"/>
      <c r="N612" s="179"/>
      <c r="O612" s="179"/>
      <c r="P612" s="179"/>
      <c r="Q612" s="179"/>
      <c r="R612" s="179"/>
      <c r="S612" s="179"/>
      <c r="T612" s="179"/>
      <c r="U612" s="1976"/>
      <c r="V612" s="178"/>
      <c r="W612" s="179"/>
      <c r="X612" s="178"/>
      <c r="Y612" s="179"/>
      <c r="Z612" s="179"/>
      <c r="AA612" s="178"/>
      <c r="AB612" s="178"/>
      <c r="AC612" s="179"/>
    </row>
    <row r="613">
      <c r="B613" s="179"/>
      <c r="D613" s="179"/>
      <c r="E613" s="179"/>
      <c r="F613" s="179"/>
      <c r="G613" s="179"/>
      <c r="H613" s="179"/>
      <c r="I613" s="179"/>
      <c r="J613" s="178"/>
      <c r="K613" s="179"/>
      <c r="L613" s="179"/>
      <c r="M613" s="179"/>
      <c r="N613" s="179"/>
      <c r="O613" s="179"/>
      <c r="P613" s="179"/>
      <c r="Q613" s="179"/>
      <c r="R613" s="179"/>
      <c r="S613" s="179"/>
      <c r="T613" s="179"/>
      <c r="U613" s="1976"/>
      <c r="V613" s="178"/>
      <c r="W613" s="179"/>
      <c r="X613" s="178"/>
      <c r="Y613" s="179"/>
      <c r="Z613" s="179"/>
      <c r="AA613" s="178"/>
      <c r="AB613" s="178"/>
      <c r="AC613" s="179"/>
    </row>
    <row r="614">
      <c r="B614" s="179"/>
      <c r="D614" s="179"/>
      <c r="E614" s="179"/>
      <c r="F614" s="179"/>
      <c r="G614" s="179"/>
      <c r="H614" s="179"/>
      <c r="I614" s="179"/>
      <c r="J614" s="178"/>
      <c r="K614" s="179"/>
      <c r="L614" s="179"/>
      <c r="M614" s="179"/>
      <c r="N614" s="179"/>
      <c r="O614" s="179"/>
      <c r="P614" s="179"/>
      <c r="Q614" s="179"/>
      <c r="R614" s="179"/>
      <c r="S614" s="179"/>
      <c r="T614" s="179"/>
      <c r="U614" s="1976"/>
      <c r="V614" s="178"/>
      <c r="W614" s="179"/>
      <c r="X614" s="178"/>
      <c r="Y614" s="179"/>
      <c r="Z614" s="179"/>
      <c r="AA614" s="178"/>
      <c r="AB614" s="178"/>
      <c r="AC614" s="179"/>
    </row>
    <row r="615">
      <c r="B615" s="179"/>
      <c r="D615" s="179"/>
      <c r="E615" s="179"/>
      <c r="F615" s="179"/>
      <c r="G615" s="179"/>
      <c r="H615" s="179"/>
      <c r="I615" s="179"/>
      <c r="J615" s="178"/>
      <c r="K615" s="179"/>
      <c r="L615" s="179"/>
      <c r="M615" s="179"/>
      <c r="N615" s="179"/>
      <c r="O615" s="179"/>
      <c r="P615" s="179"/>
      <c r="Q615" s="179"/>
      <c r="R615" s="179"/>
      <c r="S615" s="179"/>
      <c r="T615" s="179"/>
      <c r="U615" s="1976"/>
      <c r="V615" s="178"/>
      <c r="W615" s="179"/>
      <c r="X615" s="178"/>
      <c r="Y615" s="179"/>
      <c r="Z615" s="179"/>
      <c r="AA615" s="178"/>
      <c r="AB615" s="178"/>
      <c r="AC615" s="179"/>
    </row>
    <row r="616">
      <c r="B616" s="179"/>
      <c r="D616" s="179"/>
      <c r="E616" s="179"/>
      <c r="F616" s="179"/>
      <c r="G616" s="179"/>
      <c r="H616" s="179"/>
      <c r="I616" s="179"/>
      <c r="J616" s="178"/>
      <c r="K616" s="179"/>
      <c r="L616" s="179"/>
      <c r="M616" s="179"/>
      <c r="N616" s="179"/>
      <c r="O616" s="179"/>
      <c r="P616" s="179"/>
      <c r="Q616" s="179"/>
      <c r="R616" s="179"/>
      <c r="S616" s="179"/>
      <c r="T616" s="179"/>
      <c r="U616" s="1976"/>
      <c r="V616" s="178"/>
      <c r="W616" s="179"/>
      <c r="X616" s="178"/>
      <c r="Y616" s="179"/>
      <c r="Z616" s="179"/>
      <c r="AA616" s="178"/>
      <c r="AB616" s="178"/>
      <c r="AC616" s="179"/>
    </row>
    <row r="617">
      <c r="B617" s="179"/>
      <c r="D617" s="179"/>
      <c r="E617" s="179"/>
      <c r="F617" s="179"/>
      <c r="G617" s="179"/>
      <c r="H617" s="179"/>
      <c r="I617" s="179"/>
      <c r="J617" s="178"/>
      <c r="K617" s="179"/>
      <c r="L617" s="179"/>
      <c r="M617" s="179"/>
      <c r="N617" s="179"/>
      <c r="O617" s="179"/>
      <c r="P617" s="179"/>
      <c r="Q617" s="179"/>
      <c r="R617" s="179"/>
      <c r="S617" s="179"/>
      <c r="T617" s="179"/>
      <c r="U617" s="1976"/>
      <c r="V617" s="178"/>
      <c r="W617" s="179"/>
      <c r="X617" s="178"/>
      <c r="Y617" s="179"/>
      <c r="Z617" s="179"/>
      <c r="AA617" s="178"/>
      <c r="AB617" s="178"/>
      <c r="AC617" s="179"/>
    </row>
    <row r="618">
      <c r="B618" s="179"/>
      <c r="D618" s="179"/>
      <c r="E618" s="179"/>
      <c r="F618" s="179"/>
      <c r="G618" s="179"/>
      <c r="H618" s="179"/>
      <c r="I618" s="179"/>
      <c r="J618" s="178"/>
      <c r="K618" s="179"/>
      <c r="L618" s="179"/>
      <c r="M618" s="179"/>
      <c r="N618" s="179"/>
      <c r="O618" s="179"/>
      <c r="P618" s="179"/>
      <c r="Q618" s="179"/>
      <c r="R618" s="179"/>
      <c r="S618" s="179"/>
      <c r="T618" s="179"/>
      <c r="U618" s="1976"/>
      <c r="V618" s="178"/>
      <c r="W618" s="179"/>
      <c r="X618" s="178"/>
      <c r="Y618" s="179"/>
      <c r="Z618" s="179"/>
      <c r="AA618" s="178"/>
      <c r="AB618" s="178"/>
      <c r="AC618" s="179"/>
    </row>
    <row r="619">
      <c r="B619" s="179"/>
      <c r="D619" s="179"/>
      <c r="E619" s="179"/>
      <c r="F619" s="179"/>
      <c r="G619" s="179"/>
      <c r="H619" s="179"/>
      <c r="I619" s="179"/>
      <c r="J619" s="178"/>
      <c r="K619" s="179"/>
      <c r="L619" s="179"/>
      <c r="M619" s="179"/>
      <c r="N619" s="179"/>
      <c r="O619" s="179"/>
      <c r="P619" s="179"/>
      <c r="Q619" s="179"/>
      <c r="R619" s="179"/>
      <c r="S619" s="179"/>
      <c r="T619" s="179"/>
      <c r="U619" s="1976"/>
      <c r="V619" s="178"/>
      <c r="W619" s="179"/>
      <c r="X619" s="178"/>
      <c r="Y619" s="179"/>
      <c r="Z619" s="179"/>
      <c r="AA619" s="178"/>
      <c r="AB619" s="178"/>
      <c r="AC619" s="179"/>
    </row>
    <row r="620">
      <c r="B620" s="179"/>
      <c r="D620" s="179"/>
      <c r="E620" s="179"/>
      <c r="F620" s="179"/>
      <c r="G620" s="179"/>
      <c r="H620" s="179"/>
      <c r="I620" s="179"/>
      <c r="J620" s="178"/>
      <c r="K620" s="179"/>
      <c r="L620" s="179"/>
      <c r="M620" s="179"/>
      <c r="N620" s="179"/>
      <c r="O620" s="179"/>
      <c r="P620" s="179"/>
      <c r="Q620" s="179"/>
      <c r="R620" s="179"/>
      <c r="S620" s="179"/>
      <c r="T620" s="179"/>
      <c r="U620" s="1976"/>
      <c r="V620" s="178"/>
      <c r="W620" s="179"/>
      <c r="X620" s="178"/>
      <c r="Y620" s="179"/>
      <c r="Z620" s="179"/>
      <c r="AA620" s="178"/>
      <c r="AB620" s="178"/>
      <c r="AC620" s="179"/>
    </row>
    <row r="621">
      <c r="B621" s="179"/>
      <c r="D621" s="179"/>
      <c r="E621" s="179"/>
      <c r="F621" s="179"/>
      <c r="G621" s="179"/>
      <c r="H621" s="179"/>
      <c r="I621" s="179"/>
      <c r="J621" s="178"/>
      <c r="K621" s="179"/>
      <c r="L621" s="179"/>
      <c r="M621" s="179"/>
      <c r="N621" s="179"/>
      <c r="O621" s="179"/>
      <c r="P621" s="179"/>
      <c r="Q621" s="179"/>
      <c r="R621" s="179"/>
      <c r="S621" s="179"/>
      <c r="T621" s="179"/>
      <c r="U621" s="1976"/>
      <c r="V621" s="178"/>
      <c r="W621" s="179"/>
      <c r="X621" s="178"/>
      <c r="Y621" s="179"/>
      <c r="Z621" s="179"/>
      <c r="AA621" s="178"/>
      <c r="AB621" s="178"/>
      <c r="AC621" s="179"/>
    </row>
    <row r="622">
      <c r="B622" s="179"/>
      <c r="D622" s="179"/>
      <c r="E622" s="179"/>
      <c r="F622" s="179"/>
      <c r="G622" s="179"/>
      <c r="H622" s="179"/>
      <c r="I622" s="179"/>
      <c r="J622" s="178"/>
      <c r="K622" s="179"/>
      <c r="L622" s="179"/>
      <c r="M622" s="179"/>
      <c r="N622" s="179"/>
      <c r="O622" s="179"/>
      <c r="P622" s="179"/>
      <c r="Q622" s="179"/>
      <c r="R622" s="179"/>
      <c r="S622" s="179"/>
      <c r="T622" s="179"/>
      <c r="U622" s="1976"/>
      <c r="V622" s="178"/>
      <c r="W622" s="179"/>
      <c r="X622" s="178"/>
      <c r="Y622" s="179"/>
      <c r="Z622" s="179"/>
      <c r="AA622" s="178"/>
      <c r="AB622" s="178"/>
      <c r="AC622" s="179"/>
    </row>
    <row r="623">
      <c r="B623" s="179"/>
      <c r="D623" s="179"/>
      <c r="E623" s="179"/>
      <c r="F623" s="179"/>
      <c r="G623" s="179"/>
      <c r="H623" s="179"/>
      <c r="I623" s="179"/>
      <c r="J623" s="178"/>
      <c r="K623" s="179"/>
      <c r="L623" s="179"/>
      <c r="M623" s="179"/>
      <c r="N623" s="179"/>
      <c r="O623" s="179"/>
      <c r="P623" s="179"/>
      <c r="Q623" s="179"/>
      <c r="R623" s="179"/>
      <c r="S623" s="179"/>
      <c r="T623" s="179"/>
      <c r="U623" s="1976"/>
      <c r="V623" s="178"/>
      <c r="W623" s="179"/>
      <c r="X623" s="178"/>
      <c r="Y623" s="179"/>
      <c r="Z623" s="179"/>
      <c r="AA623" s="178"/>
      <c r="AB623" s="178"/>
      <c r="AC623" s="179"/>
    </row>
    <row r="624">
      <c r="B624" s="179"/>
      <c r="D624" s="179"/>
      <c r="E624" s="179"/>
      <c r="F624" s="179"/>
      <c r="G624" s="179"/>
      <c r="H624" s="179"/>
      <c r="I624" s="179"/>
      <c r="J624" s="178"/>
      <c r="K624" s="179"/>
      <c r="L624" s="179"/>
      <c r="M624" s="179"/>
      <c r="N624" s="179"/>
      <c r="O624" s="179"/>
      <c r="P624" s="179"/>
      <c r="Q624" s="179"/>
      <c r="R624" s="179"/>
      <c r="S624" s="179"/>
      <c r="T624" s="179"/>
      <c r="U624" s="1976"/>
      <c r="V624" s="178"/>
      <c r="W624" s="179"/>
      <c r="X624" s="178"/>
      <c r="Y624" s="179"/>
      <c r="Z624" s="179"/>
      <c r="AA624" s="178"/>
      <c r="AB624" s="178"/>
      <c r="AC624" s="179"/>
    </row>
    <row r="625">
      <c r="B625" s="179"/>
      <c r="D625" s="179"/>
      <c r="E625" s="179"/>
      <c r="F625" s="179"/>
      <c r="G625" s="179"/>
      <c r="H625" s="179"/>
      <c r="I625" s="179"/>
      <c r="J625" s="178"/>
      <c r="K625" s="179"/>
      <c r="L625" s="179"/>
      <c r="M625" s="179"/>
      <c r="N625" s="179"/>
      <c r="O625" s="179"/>
      <c r="P625" s="179"/>
      <c r="Q625" s="179"/>
      <c r="R625" s="179"/>
      <c r="S625" s="179"/>
      <c r="T625" s="179"/>
      <c r="U625" s="1976"/>
      <c r="V625" s="178"/>
      <c r="W625" s="179"/>
      <c r="X625" s="178"/>
      <c r="Y625" s="179"/>
      <c r="Z625" s="179"/>
      <c r="AA625" s="178"/>
      <c r="AB625" s="178"/>
      <c r="AC625" s="179"/>
    </row>
    <row r="626">
      <c r="B626" s="179"/>
      <c r="D626" s="179"/>
      <c r="E626" s="179"/>
      <c r="F626" s="179"/>
      <c r="G626" s="179"/>
      <c r="H626" s="179"/>
      <c r="I626" s="179"/>
      <c r="J626" s="178"/>
      <c r="K626" s="179"/>
      <c r="L626" s="179"/>
      <c r="M626" s="179"/>
      <c r="N626" s="179"/>
      <c r="O626" s="179"/>
      <c r="P626" s="179"/>
      <c r="Q626" s="179"/>
      <c r="R626" s="179"/>
      <c r="S626" s="179"/>
      <c r="T626" s="179"/>
      <c r="U626" s="1976"/>
      <c r="V626" s="178"/>
      <c r="W626" s="179"/>
      <c r="X626" s="178"/>
      <c r="Y626" s="179"/>
      <c r="Z626" s="179"/>
      <c r="AA626" s="178"/>
      <c r="AB626" s="178"/>
      <c r="AC626" s="179"/>
    </row>
    <row r="627">
      <c r="B627" s="179"/>
      <c r="D627" s="179"/>
      <c r="E627" s="179"/>
      <c r="F627" s="179"/>
      <c r="G627" s="179"/>
      <c r="H627" s="179"/>
      <c r="I627" s="179"/>
      <c r="J627" s="178"/>
      <c r="K627" s="179"/>
      <c r="L627" s="179"/>
      <c r="M627" s="179"/>
      <c r="N627" s="179"/>
      <c r="O627" s="179"/>
      <c r="P627" s="179"/>
      <c r="Q627" s="179"/>
      <c r="R627" s="179"/>
      <c r="S627" s="179"/>
      <c r="T627" s="179"/>
      <c r="U627" s="1976"/>
      <c r="V627" s="178"/>
      <c r="W627" s="179"/>
      <c r="X627" s="178"/>
      <c r="Y627" s="179"/>
      <c r="Z627" s="179"/>
      <c r="AA627" s="178"/>
      <c r="AB627" s="178"/>
      <c r="AC627" s="179"/>
    </row>
    <row r="628">
      <c r="B628" s="179"/>
      <c r="D628" s="179"/>
      <c r="E628" s="179"/>
      <c r="F628" s="179"/>
      <c r="G628" s="179"/>
      <c r="H628" s="179"/>
      <c r="I628" s="179"/>
      <c r="J628" s="178"/>
      <c r="K628" s="179"/>
      <c r="L628" s="179"/>
      <c r="M628" s="179"/>
      <c r="N628" s="179"/>
      <c r="O628" s="179"/>
      <c r="P628" s="179"/>
      <c r="Q628" s="179"/>
      <c r="R628" s="179"/>
      <c r="S628" s="179"/>
      <c r="T628" s="179"/>
      <c r="U628" s="1976"/>
      <c r="V628" s="178"/>
      <c r="W628" s="179"/>
      <c r="X628" s="178"/>
      <c r="Y628" s="179"/>
      <c r="Z628" s="179"/>
      <c r="AA628" s="178"/>
      <c r="AB628" s="178"/>
      <c r="AC628" s="179"/>
    </row>
    <row r="629">
      <c r="B629" s="179"/>
      <c r="D629" s="179"/>
      <c r="E629" s="179"/>
      <c r="F629" s="179"/>
      <c r="G629" s="179"/>
      <c r="H629" s="179"/>
      <c r="I629" s="179"/>
      <c r="J629" s="178"/>
      <c r="K629" s="179"/>
      <c r="L629" s="179"/>
      <c r="M629" s="179"/>
      <c r="N629" s="179"/>
      <c r="O629" s="179"/>
      <c r="P629" s="179"/>
      <c r="Q629" s="179"/>
      <c r="R629" s="179"/>
      <c r="S629" s="179"/>
      <c r="T629" s="179"/>
      <c r="U629" s="1976"/>
      <c r="V629" s="178"/>
      <c r="W629" s="179"/>
      <c r="X629" s="178"/>
      <c r="Y629" s="179"/>
      <c r="Z629" s="179"/>
      <c r="AA629" s="178"/>
      <c r="AB629" s="178"/>
      <c r="AC629" s="179"/>
    </row>
    <row r="630">
      <c r="B630" s="179"/>
      <c r="D630" s="179"/>
      <c r="E630" s="179"/>
      <c r="F630" s="179"/>
      <c r="G630" s="179"/>
      <c r="H630" s="179"/>
      <c r="I630" s="179"/>
      <c r="J630" s="178"/>
      <c r="K630" s="179"/>
      <c r="L630" s="179"/>
      <c r="M630" s="179"/>
      <c r="N630" s="179"/>
      <c r="O630" s="179"/>
      <c r="P630" s="179"/>
      <c r="Q630" s="179"/>
      <c r="R630" s="179"/>
      <c r="S630" s="179"/>
      <c r="T630" s="179"/>
      <c r="U630" s="1976"/>
      <c r="V630" s="178"/>
      <c r="W630" s="179"/>
      <c r="X630" s="178"/>
      <c r="Y630" s="179"/>
      <c r="Z630" s="179"/>
      <c r="AA630" s="178"/>
      <c r="AB630" s="178"/>
      <c r="AC630" s="179"/>
    </row>
    <row r="631">
      <c r="B631" s="179"/>
      <c r="D631" s="179"/>
      <c r="E631" s="179"/>
      <c r="F631" s="179"/>
      <c r="G631" s="179"/>
      <c r="H631" s="179"/>
      <c r="I631" s="179"/>
      <c r="J631" s="178"/>
      <c r="K631" s="179"/>
      <c r="L631" s="179"/>
      <c r="M631" s="179"/>
      <c r="N631" s="179"/>
      <c r="O631" s="179"/>
      <c r="P631" s="179"/>
      <c r="Q631" s="179"/>
      <c r="R631" s="179"/>
      <c r="S631" s="179"/>
      <c r="T631" s="179"/>
      <c r="U631" s="1976"/>
      <c r="V631" s="178"/>
      <c r="W631" s="179"/>
      <c r="X631" s="178"/>
      <c r="Y631" s="179"/>
      <c r="Z631" s="179"/>
      <c r="AA631" s="178"/>
      <c r="AB631" s="178"/>
      <c r="AC631" s="179"/>
    </row>
    <row r="632">
      <c r="B632" s="179"/>
      <c r="D632" s="179"/>
      <c r="E632" s="179"/>
      <c r="F632" s="179"/>
      <c r="G632" s="179"/>
      <c r="H632" s="179"/>
      <c r="I632" s="179"/>
      <c r="J632" s="178"/>
      <c r="K632" s="179"/>
      <c r="L632" s="179"/>
      <c r="M632" s="179"/>
      <c r="N632" s="179"/>
      <c r="O632" s="179"/>
      <c r="P632" s="179"/>
      <c r="Q632" s="179"/>
      <c r="R632" s="179"/>
      <c r="S632" s="179"/>
      <c r="T632" s="179"/>
      <c r="U632" s="1976"/>
      <c r="V632" s="178"/>
      <c r="W632" s="179"/>
      <c r="X632" s="178"/>
      <c r="Y632" s="179"/>
      <c r="Z632" s="179"/>
      <c r="AA632" s="178"/>
      <c r="AB632" s="178"/>
      <c r="AC632" s="179"/>
    </row>
    <row r="633">
      <c r="B633" s="179"/>
      <c r="D633" s="179"/>
      <c r="E633" s="179"/>
      <c r="F633" s="179"/>
      <c r="G633" s="179"/>
      <c r="H633" s="179"/>
      <c r="I633" s="179"/>
      <c r="J633" s="178"/>
      <c r="K633" s="179"/>
      <c r="L633" s="179"/>
      <c r="M633" s="179"/>
      <c r="N633" s="179"/>
      <c r="O633" s="179"/>
      <c r="P633" s="179"/>
      <c r="Q633" s="179"/>
      <c r="R633" s="179"/>
      <c r="S633" s="179"/>
      <c r="T633" s="179"/>
      <c r="U633" s="1976"/>
      <c r="V633" s="178"/>
      <c r="W633" s="179"/>
      <c r="X633" s="178"/>
      <c r="Y633" s="179"/>
      <c r="Z633" s="179"/>
      <c r="AA633" s="178"/>
      <c r="AB633" s="178"/>
      <c r="AC633" s="179"/>
    </row>
    <row r="634">
      <c r="B634" s="179"/>
      <c r="D634" s="179"/>
      <c r="E634" s="179"/>
      <c r="F634" s="179"/>
      <c r="G634" s="179"/>
      <c r="H634" s="179"/>
      <c r="I634" s="179"/>
      <c r="J634" s="178"/>
      <c r="K634" s="179"/>
      <c r="L634" s="179"/>
      <c r="M634" s="179"/>
      <c r="N634" s="179"/>
      <c r="O634" s="179"/>
      <c r="P634" s="179"/>
      <c r="Q634" s="179"/>
      <c r="R634" s="179"/>
      <c r="S634" s="179"/>
      <c r="T634" s="179"/>
      <c r="U634" s="1976"/>
      <c r="V634" s="178"/>
      <c r="W634" s="179"/>
      <c r="X634" s="178"/>
      <c r="Y634" s="179"/>
      <c r="Z634" s="179"/>
      <c r="AA634" s="178"/>
      <c r="AB634" s="178"/>
      <c r="AC634" s="179"/>
    </row>
    <row r="635">
      <c r="B635" s="179"/>
      <c r="D635" s="179"/>
      <c r="E635" s="179"/>
      <c r="F635" s="179"/>
      <c r="G635" s="179"/>
      <c r="H635" s="179"/>
      <c r="I635" s="179"/>
      <c r="J635" s="178"/>
      <c r="K635" s="179"/>
      <c r="L635" s="179"/>
      <c r="M635" s="179"/>
      <c r="N635" s="179"/>
      <c r="O635" s="179"/>
      <c r="P635" s="179"/>
      <c r="Q635" s="179"/>
      <c r="R635" s="179"/>
      <c r="S635" s="179"/>
      <c r="T635" s="179"/>
      <c r="U635" s="1976"/>
      <c r="V635" s="178"/>
      <c r="W635" s="179"/>
      <c r="X635" s="178"/>
      <c r="Y635" s="179"/>
      <c r="Z635" s="179"/>
      <c r="AA635" s="178"/>
      <c r="AB635" s="178"/>
      <c r="AC635" s="179"/>
    </row>
    <row r="636">
      <c r="B636" s="179"/>
      <c r="D636" s="179"/>
      <c r="E636" s="179"/>
      <c r="F636" s="179"/>
      <c r="G636" s="179"/>
      <c r="H636" s="179"/>
      <c r="I636" s="179"/>
      <c r="J636" s="178"/>
      <c r="K636" s="179"/>
      <c r="L636" s="179"/>
      <c r="M636" s="179"/>
      <c r="N636" s="179"/>
      <c r="O636" s="179"/>
      <c r="P636" s="179"/>
      <c r="Q636" s="179"/>
      <c r="R636" s="179"/>
      <c r="S636" s="179"/>
      <c r="T636" s="179"/>
      <c r="U636" s="1976"/>
      <c r="V636" s="178"/>
      <c r="W636" s="179"/>
      <c r="X636" s="178"/>
      <c r="Y636" s="179"/>
      <c r="Z636" s="179"/>
      <c r="AA636" s="178"/>
      <c r="AB636" s="178"/>
      <c r="AC636" s="179"/>
    </row>
    <row r="637">
      <c r="B637" s="179"/>
      <c r="D637" s="179"/>
      <c r="E637" s="179"/>
      <c r="F637" s="179"/>
      <c r="G637" s="179"/>
      <c r="H637" s="179"/>
      <c r="I637" s="179"/>
      <c r="J637" s="178"/>
      <c r="K637" s="179"/>
      <c r="L637" s="179"/>
      <c r="M637" s="179"/>
      <c r="N637" s="179"/>
      <c r="O637" s="179"/>
      <c r="P637" s="179"/>
      <c r="Q637" s="179"/>
      <c r="R637" s="179"/>
      <c r="S637" s="179"/>
      <c r="T637" s="179"/>
      <c r="U637" s="1976"/>
      <c r="V637" s="178"/>
      <c r="W637" s="179"/>
      <c r="X637" s="178"/>
      <c r="Y637" s="179"/>
      <c r="Z637" s="179"/>
      <c r="AA637" s="178"/>
      <c r="AB637" s="178"/>
      <c r="AC637" s="179"/>
    </row>
    <row r="638">
      <c r="B638" s="179"/>
      <c r="D638" s="179"/>
      <c r="E638" s="179"/>
      <c r="F638" s="179"/>
      <c r="G638" s="179"/>
      <c r="H638" s="179"/>
      <c r="I638" s="179"/>
      <c r="J638" s="178"/>
      <c r="K638" s="179"/>
      <c r="L638" s="179"/>
      <c r="M638" s="179"/>
      <c r="N638" s="179"/>
      <c r="O638" s="179"/>
      <c r="P638" s="179"/>
      <c r="Q638" s="179"/>
      <c r="R638" s="179"/>
      <c r="S638" s="179"/>
      <c r="T638" s="179"/>
      <c r="U638" s="1976"/>
      <c r="V638" s="178"/>
      <c r="W638" s="179"/>
      <c r="X638" s="178"/>
      <c r="Y638" s="179"/>
      <c r="Z638" s="179"/>
      <c r="AA638" s="178"/>
      <c r="AB638" s="178"/>
      <c r="AC638" s="179"/>
    </row>
    <row r="639">
      <c r="B639" s="179"/>
      <c r="D639" s="179"/>
      <c r="E639" s="179"/>
      <c r="F639" s="179"/>
      <c r="G639" s="179"/>
      <c r="H639" s="179"/>
      <c r="I639" s="179"/>
      <c r="J639" s="178"/>
      <c r="K639" s="179"/>
      <c r="L639" s="179"/>
      <c r="M639" s="179"/>
      <c r="N639" s="179"/>
      <c r="O639" s="179"/>
      <c r="P639" s="179"/>
      <c r="Q639" s="179"/>
      <c r="R639" s="179"/>
      <c r="S639" s="179"/>
      <c r="T639" s="179"/>
      <c r="U639" s="1976"/>
      <c r="V639" s="178"/>
      <c r="W639" s="179"/>
      <c r="X639" s="178"/>
      <c r="Y639" s="179"/>
      <c r="Z639" s="179"/>
      <c r="AA639" s="178"/>
      <c r="AB639" s="178"/>
      <c r="AC639" s="179"/>
    </row>
    <row r="640">
      <c r="B640" s="179"/>
      <c r="D640" s="179"/>
      <c r="E640" s="179"/>
      <c r="F640" s="179"/>
      <c r="G640" s="179"/>
      <c r="H640" s="179"/>
      <c r="I640" s="179"/>
      <c r="J640" s="178"/>
      <c r="K640" s="179"/>
      <c r="L640" s="179"/>
      <c r="M640" s="179"/>
      <c r="N640" s="179"/>
      <c r="O640" s="179"/>
      <c r="P640" s="179"/>
      <c r="Q640" s="179"/>
      <c r="R640" s="179"/>
      <c r="S640" s="179"/>
      <c r="T640" s="179"/>
      <c r="U640" s="1976"/>
      <c r="V640" s="178"/>
      <c r="W640" s="179"/>
      <c r="X640" s="178"/>
      <c r="Y640" s="179"/>
      <c r="Z640" s="179"/>
      <c r="AA640" s="178"/>
      <c r="AB640" s="178"/>
      <c r="AC640" s="179"/>
    </row>
    <row r="641">
      <c r="B641" s="179"/>
      <c r="D641" s="179"/>
      <c r="E641" s="179"/>
      <c r="F641" s="179"/>
      <c r="G641" s="179"/>
      <c r="H641" s="179"/>
      <c r="I641" s="179"/>
      <c r="J641" s="178"/>
      <c r="K641" s="179"/>
      <c r="L641" s="179"/>
      <c r="M641" s="179"/>
      <c r="N641" s="179"/>
      <c r="O641" s="179"/>
      <c r="P641" s="179"/>
      <c r="Q641" s="179"/>
      <c r="R641" s="179"/>
      <c r="S641" s="179"/>
      <c r="T641" s="179"/>
      <c r="U641" s="1976"/>
      <c r="V641" s="178"/>
      <c r="W641" s="179"/>
      <c r="X641" s="178"/>
      <c r="Y641" s="179"/>
      <c r="Z641" s="179"/>
      <c r="AA641" s="178"/>
      <c r="AB641" s="178"/>
      <c r="AC641" s="179"/>
    </row>
    <row r="642">
      <c r="B642" s="179"/>
      <c r="D642" s="179"/>
      <c r="E642" s="179"/>
      <c r="F642" s="179"/>
      <c r="G642" s="179"/>
      <c r="H642" s="179"/>
      <c r="I642" s="179"/>
      <c r="J642" s="178"/>
      <c r="K642" s="179"/>
      <c r="L642" s="179"/>
      <c r="M642" s="179"/>
      <c r="N642" s="179"/>
      <c r="O642" s="179"/>
      <c r="P642" s="179"/>
      <c r="Q642" s="179"/>
      <c r="R642" s="179"/>
      <c r="S642" s="179"/>
      <c r="T642" s="179"/>
      <c r="U642" s="1976"/>
      <c r="V642" s="178"/>
      <c r="W642" s="179"/>
      <c r="X642" s="178"/>
      <c r="Y642" s="179"/>
      <c r="Z642" s="179"/>
      <c r="AA642" s="178"/>
      <c r="AB642" s="178"/>
      <c r="AC642" s="179"/>
    </row>
    <row r="643">
      <c r="B643" s="179"/>
      <c r="D643" s="179"/>
      <c r="E643" s="179"/>
      <c r="F643" s="179"/>
      <c r="G643" s="179"/>
      <c r="H643" s="179"/>
      <c r="I643" s="179"/>
      <c r="J643" s="178"/>
      <c r="K643" s="179"/>
      <c r="L643" s="179"/>
      <c r="M643" s="179"/>
      <c r="N643" s="179"/>
      <c r="O643" s="179"/>
      <c r="P643" s="179"/>
      <c r="Q643" s="179"/>
      <c r="R643" s="179"/>
      <c r="S643" s="179"/>
      <c r="T643" s="179"/>
      <c r="U643" s="1976"/>
      <c r="V643" s="178"/>
      <c r="W643" s="179"/>
      <c r="X643" s="178"/>
      <c r="Y643" s="179"/>
      <c r="Z643" s="179"/>
      <c r="AA643" s="178"/>
      <c r="AB643" s="178"/>
      <c r="AC643" s="179"/>
    </row>
    <row r="644">
      <c r="B644" s="179"/>
      <c r="D644" s="179"/>
      <c r="E644" s="179"/>
      <c r="F644" s="179"/>
      <c r="G644" s="179"/>
      <c r="H644" s="179"/>
      <c r="I644" s="179"/>
      <c r="J644" s="178"/>
      <c r="K644" s="179"/>
      <c r="L644" s="179"/>
      <c r="M644" s="179"/>
      <c r="N644" s="179"/>
      <c r="O644" s="179"/>
      <c r="P644" s="179"/>
      <c r="Q644" s="179"/>
      <c r="R644" s="179"/>
      <c r="S644" s="179"/>
      <c r="T644" s="179"/>
      <c r="U644" s="1976"/>
      <c r="V644" s="178"/>
      <c r="W644" s="179"/>
      <c r="X644" s="178"/>
      <c r="Y644" s="179"/>
      <c r="Z644" s="179"/>
      <c r="AA644" s="178"/>
      <c r="AB644" s="178"/>
      <c r="AC644" s="179"/>
    </row>
    <row r="645">
      <c r="B645" s="179"/>
      <c r="D645" s="179"/>
      <c r="E645" s="179"/>
      <c r="F645" s="179"/>
      <c r="G645" s="179"/>
      <c r="H645" s="179"/>
      <c r="I645" s="179"/>
      <c r="J645" s="178"/>
      <c r="K645" s="179"/>
      <c r="L645" s="179"/>
      <c r="M645" s="179"/>
      <c r="N645" s="179"/>
      <c r="O645" s="179"/>
      <c r="P645" s="179"/>
      <c r="Q645" s="179"/>
      <c r="R645" s="179"/>
      <c r="S645" s="179"/>
      <c r="T645" s="179"/>
      <c r="U645" s="1976"/>
      <c r="V645" s="178"/>
      <c r="W645" s="179"/>
      <c r="X645" s="178"/>
      <c r="Y645" s="179"/>
      <c r="Z645" s="179"/>
      <c r="AA645" s="178"/>
      <c r="AB645" s="178"/>
      <c r="AC645" s="179"/>
    </row>
    <row r="646">
      <c r="B646" s="179"/>
      <c r="D646" s="179"/>
      <c r="E646" s="179"/>
      <c r="F646" s="179"/>
      <c r="G646" s="179"/>
      <c r="H646" s="179"/>
      <c r="I646" s="179"/>
      <c r="J646" s="178"/>
      <c r="K646" s="179"/>
      <c r="L646" s="179"/>
      <c r="M646" s="179"/>
      <c r="N646" s="179"/>
      <c r="O646" s="179"/>
      <c r="P646" s="179"/>
      <c r="Q646" s="179"/>
      <c r="R646" s="179"/>
      <c r="S646" s="179"/>
      <c r="T646" s="179"/>
      <c r="U646" s="1976"/>
      <c r="V646" s="178"/>
      <c r="W646" s="179"/>
      <c r="X646" s="178"/>
      <c r="Y646" s="179"/>
      <c r="Z646" s="179"/>
      <c r="AA646" s="178"/>
      <c r="AB646" s="178"/>
      <c r="AC646" s="179"/>
    </row>
    <row r="647">
      <c r="B647" s="179"/>
      <c r="D647" s="179"/>
      <c r="E647" s="179"/>
      <c r="F647" s="179"/>
      <c r="G647" s="179"/>
      <c r="H647" s="179"/>
      <c r="I647" s="179"/>
      <c r="J647" s="178"/>
      <c r="K647" s="179"/>
      <c r="L647" s="179"/>
      <c r="M647" s="179"/>
      <c r="N647" s="179"/>
      <c r="O647" s="179"/>
      <c r="P647" s="179"/>
      <c r="Q647" s="179"/>
      <c r="R647" s="179"/>
      <c r="S647" s="179"/>
      <c r="T647" s="179"/>
      <c r="U647" s="1976"/>
      <c r="V647" s="178"/>
      <c r="W647" s="179"/>
      <c r="X647" s="178"/>
      <c r="Y647" s="179"/>
      <c r="Z647" s="179"/>
      <c r="AA647" s="178"/>
      <c r="AB647" s="178"/>
      <c r="AC647" s="179"/>
    </row>
    <row r="648">
      <c r="B648" s="179"/>
      <c r="D648" s="179"/>
      <c r="E648" s="179"/>
      <c r="F648" s="179"/>
      <c r="G648" s="179"/>
      <c r="H648" s="179"/>
      <c r="I648" s="179"/>
      <c r="J648" s="178"/>
      <c r="K648" s="179"/>
      <c r="L648" s="179"/>
      <c r="M648" s="179"/>
      <c r="N648" s="179"/>
      <c r="O648" s="179"/>
      <c r="P648" s="179"/>
      <c r="Q648" s="179"/>
      <c r="R648" s="179"/>
      <c r="S648" s="179"/>
      <c r="T648" s="179"/>
      <c r="U648" s="1976"/>
      <c r="V648" s="178"/>
      <c r="W648" s="179"/>
      <c r="X648" s="178"/>
      <c r="Y648" s="179"/>
      <c r="Z648" s="179"/>
      <c r="AA648" s="178"/>
      <c r="AB648" s="178"/>
      <c r="AC648" s="179"/>
    </row>
    <row r="649">
      <c r="B649" s="179"/>
      <c r="D649" s="179"/>
      <c r="E649" s="179"/>
      <c r="F649" s="179"/>
      <c r="G649" s="179"/>
      <c r="H649" s="179"/>
      <c r="I649" s="179"/>
      <c r="J649" s="178"/>
      <c r="K649" s="179"/>
      <c r="L649" s="179"/>
      <c r="M649" s="179"/>
      <c r="N649" s="179"/>
      <c r="O649" s="179"/>
      <c r="P649" s="179"/>
      <c r="Q649" s="179"/>
      <c r="R649" s="179"/>
      <c r="S649" s="179"/>
      <c r="T649" s="179"/>
      <c r="U649" s="1976"/>
      <c r="V649" s="178"/>
      <c r="W649" s="179"/>
      <c r="X649" s="178"/>
      <c r="Y649" s="179"/>
      <c r="Z649" s="179"/>
      <c r="AA649" s="178"/>
      <c r="AB649" s="178"/>
      <c r="AC649" s="179"/>
    </row>
    <row r="650">
      <c r="B650" s="179"/>
      <c r="D650" s="179"/>
      <c r="E650" s="179"/>
      <c r="F650" s="179"/>
      <c r="G650" s="179"/>
      <c r="H650" s="179"/>
      <c r="I650" s="179"/>
      <c r="J650" s="178"/>
      <c r="K650" s="179"/>
      <c r="L650" s="179"/>
      <c r="M650" s="179"/>
      <c r="N650" s="179"/>
      <c r="O650" s="179"/>
      <c r="P650" s="179"/>
      <c r="Q650" s="179"/>
      <c r="R650" s="179"/>
      <c r="S650" s="179"/>
      <c r="T650" s="179"/>
      <c r="U650" s="1976"/>
      <c r="V650" s="178"/>
      <c r="W650" s="179"/>
      <c r="X650" s="178"/>
      <c r="Y650" s="179"/>
      <c r="Z650" s="179"/>
      <c r="AA650" s="178"/>
      <c r="AB650" s="178"/>
      <c r="AC650" s="179"/>
    </row>
    <row r="651">
      <c r="B651" s="179"/>
      <c r="D651" s="179"/>
      <c r="E651" s="179"/>
      <c r="F651" s="179"/>
      <c r="G651" s="179"/>
      <c r="H651" s="179"/>
      <c r="I651" s="179"/>
      <c r="J651" s="178"/>
      <c r="K651" s="179"/>
      <c r="L651" s="179"/>
      <c r="M651" s="179"/>
      <c r="N651" s="179"/>
      <c r="O651" s="179"/>
      <c r="P651" s="179"/>
      <c r="Q651" s="179"/>
      <c r="R651" s="179"/>
      <c r="S651" s="179"/>
      <c r="T651" s="179"/>
      <c r="U651" s="1976"/>
      <c r="V651" s="178"/>
      <c r="W651" s="179"/>
      <c r="X651" s="178"/>
      <c r="Y651" s="179"/>
      <c r="Z651" s="179"/>
      <c r="AA651" s="178"/>
      <c r="AB651" s="178"/>
      <c r="AC651" s="179"/>
    </row>
    <row r="652">
      <c r="B652" s="179"/>
      <c r="D652" s="179"/>
      <c r="E652" s="179"/>
      <c r="F652" s="179"/>
      <c r="G652" s="179"/>
      <c r="H652" s="179"/>
      <c r="I652" s="179"/>
      <c r="J652" s="178"/>
      <c r="K652" s="179"/>
      <c r="L652" s="179"/>
      <c r="M652" s="179"/>
      <c r="N652" s="179"/>
      <c r="O652" s="179"/>
      <c r="P652" s="179"/>
      <c r="Q652" s="179"/>
      <c r="R652" s="179"/>
      <c r="S652" s="179"/>
      <c r="T652" s="179"/>
      <c r="U652" s="1976"/>
      <c r="V652" s="178"/>
      <c r="W652" s="179"/>
      <c r="X652" s="178"/>
      <c r="Y652" s="179"/>
      <c r="Z652" s="179"/>
      <c r="AA652" s="178"/>
      <c r="AB652" s="178"/>
      <c r="AC652" s="179"/>
    </row>
    <row r="653">
      <c r="B653" s="179"/>
      <c r="D653" s="179"/>
      <c r="E653" s="179"/>
      <c r="F653" s="179"/>
      <c r="G653" s="179"/>
      <c r="H653" s="179"/>
      <c r="I653" s="179"/>
      <c r="J653" s="178"/>
      <c r="K653" s="179"/>
      <c r="L653" s="179"/>
      <c r="M653" s="179"/>
      <c r="N653" s="179"/>
      <c r="O653" s="179"/>
      <c r="P653" s="179"/>
      <c r="Q653" s="179"/>
      <c r="R653" s="179"/>
      <c r="S653" s="179"/>
      <c r="T653" s="179"/>
      <c r="U653" s="1976"/>
      <c r="V653" s="178"/>
      <c r="W653" s="179"/>
      <c r="X653" s="178"/>
      <c r="Y653" s="179"/>
      <c r="Z653" s="179"/>
      <c r="AA653" s="178"/>
      <c r="AB653" s="178"/>
      <c r="AC653" s="179"/>
    </row>
    <row r="654">
      <c r="B654" s="179"/>
      <c r="D654" s="179"/>
      <c r="E654" s="179"/>
      <c r="F654" s="179"/>
      <c r="G654" s="179"/>
      <c r="H654" s="179"/>
      <c r="I654" s="179"/>
      <c r="J654" s="178"/>
      <c r="K654" s="179"/>
      <c r="L654" s="179"/>
      <c r="M654" s="179"/>
      <c r="N654" s="179"/>
      <c r="O654" s="179"/>
      <c r="P654" s="179"/>
      <c r="Q654" s="179"/>
      <c r="R654" s="179"/>
      <c r="S654" s="179"/>
      <c r="T654" s="179"/>
      <c r="U654" s="1976"/>
      <c r="V654" s="178"/>
      <c r="W654" s="179"/>
      <c r="X654" s="178"/>
      <c r="Y654" s="179"/>
      <c r="Z654" s="179"/>
      <c r="AA654" s="178"/>
      <c r="AB654" s="178"/>
      <c r="AC654" s="179"/>
    </row>
    <row r="655">
      <c r="B655" s="179"/>
      <c r="D655" s="179"/>
      <c r="E655" s="179"/>
      <c r="F655" s="179"/>
      <c r="G655" s="179"/>
      <c r="H655" s="179"/>
      <c r="I655" s="179"/>
      <c r="J655" s="178"/>
      <c r="K655" s="179"/>
      <c r="L655" s="179"/>
      <c r="M655" s="179"/>
      <c r="N655" s="179"/>
      <c r="O655" s="179"/>
      <c r="P655" s="179"/>
      <c r="Q655" s="179"/>
      <c r="R655" s="179"/>
      <c r="S655" s="179"/>
      <c r="T655" s="179"/>
      <c r="U655" s="1976"/>
      <c r="V655" s="178"/>
      <c r="W655" s="179"/>
      <c r="X655" s="178"/>
      <c r="Y655" s="179"/>
      <c r="Z655" s="179"/>
      <c r="AA655" s="178"/>
      <c r="AB655" s="178"/>
      <c r="AC655" s="179"/>
    </row>
    <row r="656">
      <c r="B656" s="179"/>
      <c r="D656" s="179"/>
      <c r="E656" s="179"/>
      <c r="F656" s="179"/>
      <c r="G656" s="179"/>
      <c r="H656" s="179"/>
      <c r="I656" s="179"/>
      <c r="J656" s="178"/>
      <c r="K656" s="179"/>
      <c r="L656" s="179"/>
      <c r="M656" s="179"/>
      <c r="N656" s="179"/>
      <c r="O656" s="179"/>
      <c r="P656" s="179"/>
      <c r="Q656" s="179"/>
      <c r="R656" s="179"/>
      <c r="S656" s="179"/>
      <c r="T656" s="179"/>
      <c r="U656" s="1976"/>
      <c r="V656" s="178"/>
      <c r="W656" s="179"/>
      <c r="X656" s="178"/>
      <c r="Y656" s="179"/>
      <c r="Z656" s="179"/>
      <c r="AA656" s="178"/>
      <c r="AB656" s="178"/>
      <c r="AC656" s="179"/>
    </row>
    <row r="657">
      <c r="B657" s="179"/>
      <c r="D657" s="179"/>
      <c r="E657" s="179"/>
      <c r="F657" s="179"/>
      <c r="G657" s="179"/>
      <c r="H657" s="179"/>
      <c r="I657" s="179"/>
      <c r="J657" s="178"/>
      <c r="K657" s="179"/>
      <c r="L657" s="179"/>
      <c r="M657" s="179"/>
      <c r="N657" s="179"/>
      <c r="O657" s="179"/>
      <c r="P657" s="179"/>
      <c r="Q657" s="179"/>
      <c r="R657" s="179"/>
      <c r="S657" s="179"/>
      <c r="T657" s="179"/>
      <c r="U657" s="1976"/>
      <c r="V657" s="178"/>
      <c r="W657" s="179"/>
      <c r="X657" s="178"/>
      <c r="Y657" s="179"/>
      <c r="Z657" s="179"/>
      <c r="AA657" s="178"/>
      <c r="AB657" s="178"/>
      <c r="AC657" s="179"/>
    </row>
    <row r="658">
      <c r="B658" s="179"/>
      <c r="D658" s="179"/>
      <c r="E658" s="179"/>
      <c r="F658" s="179"/>
      <c r="G658" s="179"/>
      <c r="H658" s="179"/>
      <c r="I658" s="179"/>
      <c r="J658" s="178"/>
      <c r="K658" s="179"/>
      <c r="L658" s="179"/>
      <c r="M658" s="179"/>
      <c r="N658" s="179"/>
      <c r="O658" s="179"/>
      <c r="P658" s="179"/>
      <c r="Q658" s="179"/>
      <c r="R658" s="179"/>
      <c r="S658" s="179"/>
      <c r="T658" s="179"/>
      <c r="U658" s="1976"/>
      <c r="V658" s="178"/>
      <c r="W658" s="179"/>
      <c r="X658" s="178"/>
      <c r="Y658" s="179"/>
      <c r="Z658" s="179"/>
      <c r="AA658" s="178"/>
      <c r="AB658" s="178"/>
      <c r="AC658" s="179"/>
    </row>
    <row r="659">
      <c r="B659" s="179"/>
      <c r="D659" s="179"/>
      <c r="E659" s="179"/>
      <c r="F659" s="179"/>
      <c r="G659" s="179"/>
      <c r="H659" s="179"/>
      <c r="I659" s="179"/>
      <c r="J659" s="178"/>
      <c r="K659" s="179"/>
      <c r="L659" s="179"/>
      <c r="M659" s="179"/>
      <c r="N659" s="179"/>
      <c r="O659" s="179"/>
      <c r="P659" s="179"/>
      <c r="Q659" s="179"/>
      <c r="R659" s="179"/>
      <c r="S659" s="179"/>
      <c r="T659" s="179"/>
      <c r="U659" s="1976"/>
      <c r="V659" s="178"/>
      <c r="W659" s="179"/>
      <c r="X659" s="178"/>
      <c r="Y659" s="179"/>
      <c r="Z659" s="179"/>
      <c r="AA659" s="178"/>
      <c r="AB659" s="178"/>
      <c r="AC659" s="179"/>
    </row>
    <row r="660">
      <c r="B660" s="179"/>
      <c r="D660" s="179"/>
      <c r="E660" s="179"/>
      <c r="F660" s="179"/>
      <c r="G660" s="179"/>
      <c r="H660" s="179"/>
      <c r="I660" s="179"/>
      <c r="J660" s="178"/>
      <c r="K660" s="179"/>
      <c r="L660" s="179"/>
      <c r="M660" s="179"/>
      <c r="N660" s="179"/>
      <c r="O660" s="179"/>
      <c r="P660" s="179"/>
      <c r="Q660" s="179"/>
      <c r="R660" s="179"/>
      <c r="S660" s="179"/>
      <c r="T660" s="179"/>
      <c r="U660" s="1976"/>
      <c r="V660" s="178"/>
      <c r="W660" s="179"/>
      <c r="X660" s="178"/>
      <c r="Y660" s="179"/>
      <c r="Z660" s="179"/>
      <c r="AA660" s="178"/>
      <c r="AB660" s="178"/>
      <c r="AC660" s="179"/>
    </row>
    <row r="661">
      <c r="B661" s="179"/>
      <c r="D661" s="179"/>
      <c r="E661" s="179"/>
      <c r="F661" s="179"/>
      <c r="G661" s="179"/>
      <c r="H661" s="179"/>
      <c r="I661" s="179"/>
      <c r="J661" s="178"/>
      <c r="K661" s="179"/>
      <c r="L661" s="179"/>
      <c r="M661" s="179"/>
      <c r="N661" s="179"/>
      <c r="O661" s="179"/>
      <c r="P661" s="179"/>
      <c r="Q661" s="179"/>
      <c r="R661" s="179"/>
      <c r="S661" s="179"/>
      <c r="T661" s="179"/>
      <c r="U661" s="1976"/>
      <c r="V661" s="178"/>
      <c r="W661" s="179"/>
      <c r="X661" s="178"/>
      <c r="Y661" s="179"/>
      <c r="Z661" s="179"/>
      <c r="AA661" s="178"/>
      <c r="AB661" s="178"/>
      <c r="AC661" s="179"/>
    </row>
    <row r="662">
      <c r="B662" s="179"/>
      <c r="D662" s="179"/>
      <c r="E662" s="179"/>
      <c r="F662" s="179"/>
      <c r="G662" s="179"/>
      <c r="H662" s="179"/>
      <c r="I662" s="179"/>
      <c r="J662" s="178"/>
      <c r="K662" s="179"/>
      <c r="L662" s="179"/>
      <c r="M662" s="179"/>
      <c r="N662" s="179"/>
      <c r="O662" s="179"/>
      <c r="P662" s="179"/>
      <c r="Q662" s="179"/>
      <c r="R662" s="179"/>
      <c r="S662" s="179"/>
      <c r="T662" s="179"/>
      <c r="U662" s="1976"/>
      <c r="V662" s="178"/>
      <c r="W662" s="179"/>
      <c r="X662" s="178"/>
      <c r="Y662" s="179"/>
      <c r="Z662" s="179"/>
      <c r="AA662" s="178"/>
      <c r="AB662" s="178"/>
      <c r="AC662" s="179"/>
    </row>
    <row r="663">
      <c r="B663" s="179"/>
      <c r="D663" s="179"/>
      <c r="E663" s="179"/>
      <c r="F663" s="179"/>
      <c r="G663" s="179"/>
      <c r="H663" s="179"/>
      <c r="I663" s="179"/>
      <c r="J663" s="178"/>
      <c r="K663" s="179"/>
      <c r="L663" s="179"/>
      <c r="M663" s="179"/>
      <c r="N663" s="179"/>
      <c r="O663" s="179"/>
      <c r="P663" s="179"/>
      <c r="Q663" s="179"/>
      <c r="R663" s="179"/>
      <c r="S663" s="179"/>
      <c r="T663" s="179"/>
      <c r="U663" s="1976"/>
      <c r="V663" s="178"/>
      <c r="W663" s="179"/>
      <c r="X663" s="178"/>
      <c r="Y663" s="179"/>
      <c r="Z663" s="179"/>
      <c r="AA663" s="178"/>
      <c r="AB663" s="178"/>
      <c r="AC663" s="179"/>
    </row>
    <row r="664">
      <c r="B664" s="179"/>
      <c r="D664" s="179"/>
      <c r="E664" s="179"/>
      <c r="F664" s="179"/>
      <c r="G664" s="179"/>
      <c r="H664" s="179"/>
      <c r="I664" s="179"/>
      <c r="J664" s="178"/>
      <c r="K664" s="179"/>
      <c r="L664" s="179"/>
      <c r="M664" s="179"/>
      <c r="N664" s="179"/>
      <c r="O664" s="179"/>
      <c r="P664" s="179"/>
      <c r="Q664" s="179"/>
      <c r="R664" s="179"/>
      <c r="S664" s="179"/>
      <c r="T664" s="179"/>
      <c r="U664" s="1976"/>
      <c r="V664" s="178"/>
      <c r="W664" s="179"/>
      <c r="X664" s="178"/>
      <c r="Y664" s="179"/>
      <c r="Z664" s="179"/>
      <c r="AA664" s="178"/>
      <c r="AB664" s="178"/>
      <c r="AC664" s="179"/>
    </row>
    <row r="665">
      <c r="B665" s="179"/>
      <c r="D665" s="179"/>
      <c r="E665" s="179"/>
      <c r="F665" s="179"/>
      <c r="G665" s="179"/>
      <c r="H665" s="179"/>
      <c r="I665" s="179"/>
      <c r="J665" s="178"/>
      <c r="K665" s="179"/>
      <c r="L665" s="179"/>
      <c r="M665" s="179"/>
      <c r="N665" s="179"/>
      <c r="O665" s="179"/>
      <c r="P665" s="179"/>
      <c r="Q665" s="179"/>
      <c r="R665" s="179"/>
      <c r="S665" s="179"/>
      <c r="T665" s="179"/>
      <c r="U665" s="1976"/>
      <c r="V665" s="178"/>
      <c r="W665" s="179"/>
      <c r="X665" s="178"/>
      <c r="Y665" s="179"/>
      <c r="Z665" s="179"/>
      <c r="AA665" s="178"/>
      <c r="AB665" s="178"/>
      <c r="AC665" s="179"/>
    </row>
    <row r="666">
      <c r="B666" s="179"/>
      <c r="D666" s="179"/>
      <c r="E666" s="179"/>
      <c r="F666" s="179"/>
      <c r="G666" s="179"/>
      <c r="H666" s="179"/>
      <c r="I666" s="179"/>
      <c r="J666" s="178"/>
      <c r="K666" s="179"/>
      <c r="L666" s="179"/>
      <c r="M666" s="179"/>
      <c r="N666" s="179"/>
      <c r="O666" s="179"/>
      <c r="P666" s="179"/>
      <c r="Q666" s="179"/>
      <c r="R666" s="179"/>
      <c r="S666" s="179"/>
      <c r="T666" s="179"/>
      <c r="U666" s="1976"/>
      <c r="V666" s="178"/>
      <c r="W666" s="179"/>
      <c r="X666" s="178"/>
      <c r="Y666" s="179"/>
      <c r="Z666" s="179"/>
      <c r="AA666" s="178"/>
      <c r="AB666" s="178"/>
      <c r="AC666" s="179"/>
    </row>
    <row r="667">
      <c r="B667" s="179"/>
      <c r="D667" s="179"/>
      <c r="E667" s="179"/>
      <c r="F667" s="179"/>
      <c r="G667" s="179"/>
      <c r="H667" s="179"/>
      <c r="I667" s="179"/>
      <c r="J667" s="178"/>
      <c r="K667" s="179"/>
      <c r="L667" s="179"/>
      <c r="M667" s="179"/>
      <c r="N667" s="179"/>
      <c r="O667" s="179"/>
      <c r="P667" s="179"/>
      <c r="Q667" s="179"/>
      <c r="R667" s="179"/>
      <c r="S667" s="179"/>
      <c r="T667" s="179"/>
      <c r="U667" s="1976"/>
      <c r="V667" s="178"/>
      <c r="W667" s="179"/>
      <c r="X667" s="178"/>
      <c r="Y667" s="179"/>
      <c r="Z667" s="179"/>
      <c r="AA667" s="178"/>
      <c r="AB667" s="178"/>
      <c r="AC667" s="179"/>
    </row>
    <row r="668">
      <c r="B668" s="179"/>
      <c r="D668" s="179"/>
      <c r="E668" s="179"/>
      <c r="F668" s="179"/>
      <c r="G668" s="179"/>
      <c r="H668" s="179"/>
      <c r="I668" s="179"/>
      <c r="J668" s="178"/>
      <c r="K668" s="179"/>
      <c r="L668" s="179"/>
      <c r="M668" s="179"/>
      <c r="N668" s="179"/>
      <c r="O668" s="179"/>
      <c r="P668" s="179"/>
      <c r="Q668" s="179"/>
      <c r="R668" s="179"/>
      <c r="S668" s="179"/>
      <c r="T668" s="179"/>
      <c r="U668" s="1976"/>
      <c r="V668" s="178"/>
      <c r="W668" s="179"/>
      <c r="X668" s="178"/>
      <c r="Y668" s="179"/>
      <c r="Z668" s="179"/>
      <c r="AA668" s="178"/>
      <c r="AB668" s="178"/>
      <c r="AC668" s="179"/>
    </row>
    <row r="669">
      <c r="B669" s="179"/>
      <c r="D669" s="179"/>
      <c r="E669" s="179"/>
      <c r="F669" s="179"/>
      <c r="G669" s="179"/>
      <c r="H669" s="179"/>
      <c r="I669" s="179"/>
      <c r="J669" s="178"/>
      <c r="K669" s="179"/>
      <c r="L669" s="179"/>
      <c r="M669" s="179"/>
      <c r="N669" s="179"/>
      <c r="O669" s="179"/>
      <c r="P669" s="179"/>
      <c r="Q669" s="179"/>
      <c r="R669" s="179"/>
      <c r="S669" s="179"/>
      <c r="T669" s="179"/>
      <c r="U669" s="1976"/>
      <c r="V669" s="178"/>
      <c r="W669" s="179"/>
      <c r="X669" s="178"/>
      <c r="Y669" s="179"/>
      <c r="Z669" s="179"/>
      <c r="AA669" s="178"/>
      <c r="AB669" s="178"/>
      <c r="AC669" s="179"/>
    </row>
    <row r="670">
      <c r="B670" s="179"/>
      <c r="D670" s="179"/>
      <c r="E670" s="179"/>
      <c r="F670" s="179"/>
      <c r="G670" s="179"/>
      <c r="H670" s="179"/>
      <c r="I670" s="179"/>
      <c r="J670" s="178"/>
      <c r="K670" s="179"/>
      <c r="L670" s="179"/>
      <c r="M670" s="179"/>
      <c r="N670" s="179"/>
      <c r="O670" s="179"/>
      <c r="P670" s="179"/>
      <c r="Q670" s="179"/>
      <c r="R670" s="179"/>
      <c r="S670" s="179"/>
      <c r="T670" s="179"/>
      <c r="U670" s="1976"/>
      <c r="V670" s="178"/>
      <c r="W670" s="179"/>
      <c r="X670" s="178"/>
      <c r="Y670" s="179"/>
      <c r="Z670" s="179"/>
      <c r="AA670" s="178"/>
      <c r="AB670" s="178"/>
      <c r="AC670" s="179"/>
    </row>
    <row r="671">
      <c r="B671" s="179"/>
      <c r="D671" s="179"/>
      <c r="E671" s="179"/>
      <c r="F671" s="179"/>
      <c r="G671" s="179"/>
      <c r="H671" s="179"/>
      <c r="I671" s="179"/>
      <c r="J671" s="178"/>
      <c r="K671" s="179"/>
      <c r="L671" s="179"/>
      <c r="M671" s="179"/>
      <c r="N671" s="179"/>
      <c r="O671" s="179"/>
      <c r="P671" s="179"/>
      <c r="Q671" s="179"/>
      <c r="R671" s="179"/>
      <c r="S671" s="179"/>
      <c r="T671" s="179"/>
      <c r="U671" s="1976"/>
      <c r="V671" s="178"/>
      <c r="W671" s="179"/>
      <c r="X671" s="178"/>
      <c r="Y671" s="179"/>
      <c r="Z671" s="179"/>
      <c r="AA671" s="178"/>
      <c r="AB671" s="178"/>
      <c r="AC671" s="179"/>
    </row>
    <row r="672">
      <c r="B672" s="179"/>
      <c r="D672" s="179"/>
      <c r="E672" s="179"/>
      <c r="F672" s="179"/>
      <c r="G672" s="179"/>
      <c r="H672" s="179"/>
      <c r="I672" s="179"/>
      <c r="J672" s="178"/>
      <c r="K672" s="179"/>
      <c r="L672" s="179"/>
      <c r="M672" s="179"/>
      <c r="N672" s="179"/>
      <c r="O672" s="179"/>
      <c r="P672" s="179"/>
      <c r="Q672" s="179"/>
      <c r="R672" s="179"/>
      <c r="S672" s="179"/>
      <c r="T672" s="179"/>
      <c r="U672" s="1976"/>
      <c r="V672" s="178"/>
      <c r="W672" s="179"/>
      <c r="X672" s="178"/>
      <c r="Y672" s="179"/>
      <c r="Z672" s="179"/>
      <c r="AA672" s="178"/>
      <c r="AB672" s="178"/>
      <c r="AC672" s="179"/>
    </row>
    <row r="673">
      <c r="B673" s="179"/>
      <c r="D673" s="179"/>
      <c r="E673" s="179"/>
      <c r="F673" s="179"/>
      <c r="G673" s="179"/>
      <c r="H673" s="179"/>
      <c r="I673" s="179"/>
      <c r="J673" s="178"/>
      <c r="K673" s="179"/>
      <c r="L673" s="179"/>
      <c r="M673" s="179"/>
      <c r="N673" s="179"/>
      <c r="O673" s="179"/>
      <c r="P673" s="179"/>
      <c r="Q673" s="179"/>
      <c r="R673" s="179"/>
      <c r="S673" s="179"/>
      <c r="T673" s="179"/>
      <c r="U673" s="1976"/>
      <c r="V673" s="178"/>
      <c r="W673" s="179"/>
      <c r="X673" s="178"/>
      <c r="Y673" s="179"/>
      <c r="Z673" s="179"/>
      <c r="AA673" s="178"/>
      <c r="AB673" s="178"/>
      <c r="AC673" s="179"/>
    </row>
    <row r="674">
      <c r="B674" s="179"/>
      <c r="D674" s="179"/>
      <c r="E674" s="179"/>
      <c r="F674" s="179"/>
      <c r="G674" s="179"/>
      <c r="H674" s="179"/>
      <c r="I674" s="179"/>
      <c r="J674" s="178"/>
      <c r="K674" s="179"/>
      <c r="L674" s="179"/>
      <c r="M674" s="179"/>
      <c r="N674" s="179"/>
      <c r="O674" s="179"/>
      <c r="P674" s="179"/>
      <c r="Q674" s="179"/>
      <c r="R674" s="179"/>
      <c r="S674" s="179"/>
      <c r="T674" s="179"/>
      <c r="U674" s="1976"/>
      <c r="V674" s="178"/>
      <c r="W674" s="179"/>
      <c r="X674" s="178"/>
      <c r="Y674" s="179"/>
      <c r="Z674" s="179"/>
      <c r="AA674" s="178"/>
      <c r="AB674" s="178"/>
      <c r="AC674" s="179"/>
    </row>
    <row r="675">
      <c r="B675" s="179"/>
      <c r="D675" s="179"/>
      <c r="E675" s="179"/>
      <c r="F675" s="179"/>
      <c r="G675" s="179"/>
      <c r="H675" s="179"/>
      <c r="I675" s="179"/>
      <c r="J675" s="178"/>
      <c r="K675" s="179"/>
      <c r="L675" s="179"/>
      <c r="M675" s="179"/>
      <c r="N675" s="179"/>
      <c r="O675" s="179"/>
      <c r="P675" s="179"/>
      <c r="Q675" s="179"/>
      <c r="R675" s="179"/>
      <c r="S675" s="179"/>
      <c r="T675" s="179"/>
      <c r="U675" s="1976"/>
      <c r="V675" s="178"/>
      <c r="W675" s="179"/>
      <c r="X675" s="178"/>
      <c r="Y675" s="179"/>
      <c r="Z675" s="179"/>
      <c r="AA675" s="178"/>
      <c r="AB675" s="178"/>
      <c r="AC675" s="179"/>
    </row>
    <row r="676">
      <c r="B676" s="179"/>
      <c r="D676" s="179"/>
      <c r="E676" s="179"/>
      <c r="F676" s="179"/>
      <c r="G676" s="179"/>
      <c r="H676" s="179"/>
      <c r="I676" s="179"/>
      <c r="J676" s="178"/>
      <c r="K676" s="179"/>
      <c r="L676" s="179"/>
      <c r="M676" s="179"/>
      <c r="N676" s="179"/>
      <c r="O676" s="179"/>
      <c r="P676" s="179"/>
      <c r="Q676" s="179"/>
      <c r="R676" s="179"/>
      <c r="S676" s="179"/>
      <c r="T676" s="179"/>
      <c r="U676" s="1976"/>
      <c r="V676" s="178"/>
      <c r="W676" s="179"/>
      <c r="X676" s="178"/>
      <c r="Y676" s="179"/>
      <c r="Z676" s="179"/>
      <c r="AA676" s="178"/>
      <c r="AB676" s="178"/>
      <c r="AC676" s="179"/>
    </row>
    <row r="677">
      <c r="B677" s="179"/>
      <c r="D677" s="179"/>
      <c r="E677" s="179"/>
      <c r="F677" s="179"/>
      <c r="G677" s="179"/>
      <c r="H677" s="179"/>
      <c r="I677" s="179"/>
      <c r="J677" s="178"/>
      <c r="K677" s="179"/>
      <c r="L677" s="179"/>
      <c r="M677" s="179"/>
      <c r="N677" s="179"/>
      <c r="O677" s="179"/>
      <c r="P677" s="179"/>
      <c r="Q677" s="179"/>
      <c r="R677" s="179"/>
      <c r="S677" s="179"/>
      <c r="T677" s="179"/>
      <c r="U677" s="1976"/>
      <c r="V677" s="178"/>
      <c r="W677" s="179"/>
      <c r="X677" s="178"/>
      <c r="Y677" s="179"/>
      <c r="Z677" s="179"/>
      <c r="AA677" s="178"/>
      <c r="AB677" s="178"/>
      <c r="AC677" s="179"/>
    </row>
    <row r="678">
      <c r="B678" s="179"/>
      <c r="D678" s="179"/>
      <c r="E678" s="179"/>
      <c r="F678" s="179"/>
      <c r="G678" s="179"/>
      <c r="H678" s="179"/>
      <c r="I678" s="179"/>
      <c r="J678" s="178"/>
      <c r="K678" s="179"/>
      <c r="L678" s="179"/>
      <c r="M678" s="179"/>
      <c r="N678" s="179"/>
      <c r="O678" s="179"/>
      <c r="P678" s="179"/>
      <c r="Q678" s="179"/>
      <c r="R678" s="179"/>
      <c r="S678" s="179"/>
      <c r="T678" s="179"/>
      <c r="U678" s="1976"/>
      <c r="V678" s="178"/>
      <c r="W678" s="179"/>
      <c r="X678" s="178"/>
      <c r="Y678" s="179"/>
      <c r="Z678" s="179"/>
      <c r="AA678" s="178"/>
      <c r="AB678" s="178"/>
      <c r="AC678" s="179"/>
    </row>
    <row r="679">
      <c r="B679" s="179"/>
      <c r="D679" s="179"/>
      <c r="E679" s="179"/>
      <c r="F679" s="179"/>
      <c r="G679" s="179"/>
      <c r="H679" s="179"/>
      <c r="I679" s="179"/>
      <c r="J679" s="178"/>
      <c r="K679" s="179"/>
      <c r="L679" s="179"/>
      <c r="M679" s="179"/>
      <c r="N679" s="179"/>
      <c r="O679" s="179"/>
      <c r="P679" s="179"/>
      <c r="Q679" s="179"/>
      <c r="R679" s="179"/>
      <c r="S679" s="179"/>
      <c r="T679" s="179"/>
      <c r="U679" s="1976"/>
      <c r="V679" s="178"/>
      <c r="W679" s="179"/>
      <c r="X679" s="178"/>
      <c r="Y679" s="179"/>
      <c r="Z679" s="179"/>
      <c r="AA679" s="178"/>
      <c r="AB679" s="178"/>
      <c r="AC679" s="179"/>
    </row>
    <row r="680">
      <c r="B680" s="179"/>
      <c r="D680" s="179"/>
      <c r="E680" s="179"/>
      <c r="F680" s="179"/>
      <c r="G680" s="179"/>
      <c r="H680" s="179"/>
      <c r="I680" s="179"/>
      <c r="J680" s="178"/>
      <c r="K680" s="179"/>
      <c r="L680" s="179"/>
      <c r="M680" s="179"/>
      <c r="N680" s="179"/>
      <c r="O680" s="179"/>
      <c r="P680" s="179"/>
      <c r="Q680" s="179"/>
      <c r="R680" s="179"/>
      <c r="S680" s="179"/>
      <c r="T680" s="179"/>
      <c r="U680" s="1976"/>
      <c r="V680" s="178"/>
      <c r="W680" s="179"/>
      <c r="X680" s="178"/>
      <c r="Y680" s="179"/>
      <c r="Z680" s="179"/>
      <c r="AA680" s="178"/>
      <c r="AB680" s="178"/>
      <c r="AC680" s="179"/>
    </row>
    <row r="681">
      <c r="B681" s="179"/>
      <c r="D681" s="179"/>
      <c r="E681" s="179"/>
      <c r="F681" s="179"/>
      <c r="G681" s="179"/>
      <c r="H681" s="179"/>
      <c r="I681" s="179"/>
      <c r="J681" s="178"/>
      <c r="K681" s="179"/>
      <c r="L681" s="179"/>
      <c r="M681" s="179"/>
      <c r="N681" s="179"/>
      <c r="O681" s="179"/>
      <c r="P681" s="179"/>
      <c r="Q681" s="179"/>
      <c r="R681" s="179"/>
      <c r="S681" s="179"/>
      <c r="T681" s="179"/>
      <c r="U681" s="1976"/>
      <c r="V681" s="178"/>
      <c r="W681" s="179"/>
      <c r="X681" s="178"/>
      <c r="Y681" s="179"/>
      <c r="Z681" s="179"/>
      <c r="AA681" s="178"/>
      <c r="AB681" s="178"/>
      <c r="AC681" s="179"/>
    </row>
    <row r="682">
      <c r="B682" s="179"/>
      <c r="D682" s="179"/>
      <c r="E682" s="179"/>
      <c r="F682" s="179"/>
      <c r="G682" s="179"/>
      <c r="H682" s="179"/>
      <c r="I682" s="179"/>
      <c r="J682" s="178"/>
      <c r="K682" s="179"/>
      <c r="L682" s="179"/>
      <c r="M682" s="179"/>
      <c r="N682" s="179"/>
      <c r="O682" s="179"/>
      <c r="P682" s="179"/>
      <c r="Q682" s="179"/>
      <c r="R682" s="179"/>
      <c r="S682" s="179"/>
      <c r="T682" s="179"/>
      <c r="U682" s="1976"/>
      <c r="V682" s="178"/>
      <c r="W682" s="179"/>
      <c r="X682" s="178"/>
      <c r="Y682" s="179"/>
      <c r="Z682" s="179"/>
      <c r="AA682" s="178"/>
      <c r="AB682" s="178"/>
      <c r="AC682" s="179"/>
    </row>
    <row r="683">
      <c r="B683" s="179"/>
      <c r="D683" s="179"/>
      <c r="E683" s="179"/>
      <c r="F683" s="179"/>
      <c r="G683" s="179"/>
      <c r="H683" s="179"/>
      <c r="I683" s="179"/>
      <c r="J683" s="178"/>
      <c r="K683" s="179"/>
      <c r="L683" s="179"/>
      <c r="M683" s="179"/>
      <c r="N683" s="179"/>
      <c r="O683" s="179"/>
      <c r="P683" s="179"/>
      <c r="Q683" s="179"/>
      <c r="R683" s="179"/>
      <c r="S683" s="179"/>
      <c r="T683" s="179"/>
      <c r="U683" s="1976"/>
      <c r="V683" s="178"/>
      <c r="W683" s="179"/>
      <c r="X683" s="178"/>
      <c r="Y683" s="179"/>
      <c r="Z683" s="179"/>
      <c r="AA683" s="178"/>
      <c r="AB683" s="178"/>
      <c r="AC683" s="179"/>
    </row>
    <row r="684">
      <c r="B684" s="179"/>
      <c r="D684" s="179"/>
      <c r="E684" s="179"/>
      <c r="F684" s="179"/>
      <c r="G684" s="179"/>
      <c r="H684" s="179"/>
      <c r="I684" s="179"/>
      <c r="J684" s="178"/>
      <c r="K684" s="179"/>
      <c r="L684" s="179"/>
      <c r="M684" s="179"/>
      <c r="N684" s="179"/>
      <c r="O684" s="179"/>
      <c r="P684" s="179"/>
      <c r="Q684" s="179"/>
      <c r="R684" s="179"/>
      <c r="S684" s="179"/>
      <c r="T684" s="179"/>
      <c r="U684" s="1976"/>
      <c r="V684" s="178"/>
      <c r="W684" s="179"/>
      <c r="X684" s="178"/>
      <c r="Y684" s="179"/>
      <c r="Z684" s="179"/>
      <c r="AA684" s="178"/>
      <c r="AB684" s="178"/>
      <c r="AC684" s="179"/>
    </row>
    <row r="685">
      <c r="B685" s="179"/>
      <c r="D685" s="179"/>
      <c r="E685" s="179"/>
      <c r="F685" s="179"/>
      <c r="G685" s="179"/>
      <c r="H685" s="179"/>
      <c r="I685" s="179"/>
      <c r="J685" s="178"/>
      <c r="K685" s="179"/>
      <c r="L685" s="179"/>
      <c r="M685" s="179"/>
      <c r="N685" s="179"/>
      <c r="O685" s="179"/>
      <c r="P685" s="179"/>
      <c r="Q685" s="179"/>
      <c r="R685" s="179"/>
      <c r="S685" s="179"/>
      <c r="T685" s="179"/>
      <c r="U685" s="1976"/>
      <c r="V685" s="178"/>
      <c r="W685" s="179"/>
      <c r="X685" s="178"/>
      <c r="Y685" s="179"/>
      <c r="Z685" s="179"/>
      <c r="AA685" s="178"/>
      <c r="AB685" s="178"/>
      <c r="AC685" s="179"/>
    </row>
    <row r="686">
      <c r="B686" s="179"/>
      <c r="D686" s="179"/>
      <c r="E686" s="179"/>
      <c r="F686" s="179"/>
      <c r="G686" s="179"/>
      <c r="H686" s="179"/>
      <c r="I686" s="179"/>
      <c r="J686" s="178"/>
      <c r="K686" s="179"/>
      <c r="L686" s="179"/>
      <c r="M686" s="179"/>
      <c r="N686" s="179"/>
      <c r="O686" s="179"/>
      <c r="P686" s="179"/>
      <c r="Q686" s="179"/>
      <c r="R686" s="179"/>
      <c r="S686" s="179"/>
      <c r="T686" s="179"/>
      <c r="U686" s="1976"/>
      <c r="V686" s="178"/>
      <c r="W686" s="179"/>
      <c r="X686" s="178"/>
      <c r="Y686" s="179"/>
      <c r="Z686" s="179"/>
      <c r="AA686" s="178"/>
      <c r="AB686" s="178"/>
      <c r="AC686" s="179"/>
    </row>
    <row r="687">
      <c r="B687" s="179"/>
      <c r="D687" s="179"/>
      <c r="E687" s="179"/>
      <c r="F687" s="179"/>
      <c r="G687" s="179"/>
      <c r="H687" s="179"/>
      <c r="I687" s="179"/>
      <c r="J687" s="178"/>
      <c r="K687" s="179"/>
      <c r="L687" s="179"/>
      <c r="M687" s="179"/>
      <c r="N687" s="179"/>
      <c r="O687" s="179"/>
      <c r="P687" s="179"/>
      <c r="Q687" s="179"/>
      <c r="R687" s="179"/>
      <c r="S687" s="179"/>
      <c r="T687" s="179"/>
      <c r="U687" s="1976"/>
      <c r="V687" s="178"/>
      <c r="W687" s="179"/>
      <c r="X687" s="178"/>
      <c r="Y687" s="179"/>
      <c r="Z687" s="179"/>
      <c r="AA687" s="178"/>
      <c r="AB687" s="178"/>
      <c r="AC687" s="179"/>
    </row>
    <row r="688">
      <c r="B688" s="179"/>
      <c r="D688" s="179"/>
      <c r="E688" s="179"/>
      <c r="F688" s="179"/>
      <c r="G688" s="179"/>
      <c r="H688" s="179"/>
      <c r="I688" s="179"/>
      <c r="J688" s="178"/>
      <c r="K688" s="179"/>
      <c r="L688" s="179"/>
      <c r="M688" s="179"/>
      <c r="N688" s="179"/>
      <c r="O688" s="179"/>
      <c r="P688" s="179"/>
      <c r="Q688" s="179"/>
      <c r="R688" s="179"/>
      <c r="S688" s="179"/>
      <c r="T688" s="179"/>
      <c r="U688" s="1976"/>
      <c r="V688" s="178"/>
      <c r="W688" s="179"/>
      <c r="X688" s="178"/>
      <c r="Y688" s="179"/>
      <c r="Z688" s="179"/>
      <c r="AA688" s="178"/>
      <c r="AB688" s="178"/>
      <c r="AC688" s="179"/>
    </row>
    <row r="689">
      <c r="B689" s="179"/>
      <c r="D689" s="179"/>
      <c r="E689" s="179"/>
      <c r="F689" s="179"/>
      <c r="G689" s="179"/>
      <c r="H689" s="179"/>
      <c r="I689" s="179"/>
      <c r="J689" s="178"/>
      <c r="K689" s="179"/>
      <c r="L689" s="179"/>
      <c r="M689" s="179"/>
      <c r="N689" s="179"/>
      <c r="O689" s="179"/>
      <c r="P689" s="179"/>
      <c r="Q689" s="179"/>
      <c r="R689" s="179"/>
      <c r="S689" s="179"/>
      <c r="T689" s="179"/>
      <c r="U689" s="1976"/>
      <c r="V689" s="178"/>
      <c r="W689" s="179"/>
      <c r="X689" s="178"/>
      <c r="Y689" s="179"/>
      <c r="Z689" s="179"/>
      <c r="AA689" s="178"/>
      <c r="AB689" s="178"/>
      <c r="AC689" s="179"/>
    </row>
    <row r="690">
      <c r="B690" s="179"/>
      <c r="D690" s="179"/>
      <c r="E690" s="179"/>
      <c r="F690" s="179"/>
      <c r="G690" s="179"/>
      <c r="H690" s="179"/>
      <c r="I690" s="179"/>
      <c r="J690" s="178"/>
      <c r="K690" s="179"/>
      <c r="L690" s="179"/>
      <c r="M690" s="179"/>
      <c r="N690" s="179"/>
      <c r="O690" s="179"/>
      <c r="P690" s="179"/>
      <c r="Q690" s="179"/>
      <c r="R690" s="179"/>
      <c r="S690" s="179"/>
      <c r="T690" s="179"/>
      <c r="U690" s="1976"/>
      <c r="V690" s="178"/>
      <c r="W690" s="179"/>
      <c r="X690" s="178"/>
      <c r="Y690" s="179"/>
      <c r="Z690" s="179"/>
      <c r="AA690" s="178"/>
      <c r="AB690" s="178"/>
      <c r="AC690" s="179"/>
    </row>
    <row r="691">
      <c r="B691" s="179"/>
      <c r="D691" s="179"/>
      <c r="E691" s="179"/>
      <c r="F691" s="179"/>
      <c r="G691" s="179"/>
      <c r="H691" s="179"/>
      <c r="I691" s="179"/>
      <c r="J691" s="178"/>
      <c r="K691" s="179"/>
      <c r="L691" s="179"/>
      <c r="M691" s="179"/>
      <c r="N691" s="179"/>
      <c r="O691" s="179"/>
      <c r="P691" s="179"/>
      <c r="Q691" s="179"/>
      <c r="R691" s="179"/>
      <c r="S691" s="179"/>
      <c r="T691" s="179"/>
      <c r="U691" s="1976"/>
      <c r="V691" s="178"/>
      <c r="W691" s="179"/>
      <c r="X691" s="178"/>
      <c r="Y691" s="179"/>
      <c r="Z691" s="179"/>
      <c r="AA691" s="178"/>
      <c r="AB691" s="178"/>
      <c r="AC691" s="179"/>
    </row>
    <row r="692">
      <c r="B692" s="179"/>
      <c r="D692" s="179"/>
      <c r="E692" s="179"/>
      <c r="F692" s="179"/>
      <c r="G692" s="179"/>
      <c r="H692" s="179"/>
      <c r="I692" s="179"/>
      <c r="J692" s="178"/>
      <c r="K692" s="179"/>
      <c r="L692" s="179"/>
      <c r="M692" s="179"/>
      <c r="N692" s="179"/>
      <c r="O692" s="179"/>
      <c r="P692" s="179"/>
      <c r="Q692" s="179"/>
      <c r="R692" s="179"/>
      <c r="S692" s="179"/>
      <c r="T692" s="179"/>
      <c r="U692" s="1976"/>
      <c r="V692" s="178"/>
      <c r="W692" s="179"/>
      <c r="X692" s="178"/>
      <c r="Y692" s="179"/>
      <c r="Z692" s="179"/>
      <c r="AA692" s="178"/>
      <c r="AB692" s="178"/>
      <c r="AC692" s="179"/>
    </row>
    <row r="693">
      <c r="B693" s="179"/>
      <c r="D693" s="179"/>
      <c r="E693" s="179"/>
      <c r="F693" s="179"/>
      <c r="G693" s="179"/>
      <c r="H693" s="179"/>
      <c r="I693" s="179"/>
      <c r="J693" s="178"/>
      <c r="K693" s="179"/>
      <c r="L693" s="179"/>
      <c r="M693" s="179"/>
      <c r="N693" s="179"/>
      <c r="O693" s="179"/>
      <c r="P693" s="179"/>
      <c r="Q693" s="179"/>
      <c r="R693" s="179"/>
      <c r="S693" s="179"/>
      <c r="T693" s="179"/>
      <c r="U693" s="1976"/>
      <c r="V693" s="178"/>
      <c r="W693" s="179"/>
      <c r="X693" s="178"/>
      <c r="Y693" s="179"/>
      <c r="Z693" s="179"/>
      <c r="AA693" s="178"/>
      <c r="AB693" s="178"/>
      <c r="AC693" s="179"/>
    </row>
    <row r="694">
      <c r="B694" s="179"/>
      <c r="D694" s="179"/>
      <c r="E694" s="179"/>
      <c r="F694" s="179"/>
      <c r="G694" s="179"/>
      <c r="H694" s="179"/>
      <c r="I694" s="179"/>
      <c r="J694" s="178"/>
      <c r="K694" s="179"/>
      <c r="L694" s="179"/>
      <c r="M694" s="179"/>
      <c r="N694" s="179"/>
      <c r="O694" s="179"/>
      <c r="P694" s="179"/>
      <c r="Q694" s="179"/>
      <c r="R694" s="179"/>
      <c r="S694" s="179"/>
      <c r="T694" s="179"/>
      <c r="U694" s="1976"/>
      <c r="V694" s="178"/>
      <c r="W694" s="179"/>
      <c r="X694" s="178"/>
      <c r="Y694" s="179"/>
      <c r="Z694" s="179"/>
      <c r="AA694" s="178"/>
      <c r="AB694" s="178"/>
      <c r="AC694" s="179"/>
    </row>
    <row r="695">
      <c r="B695" s="179"/>
      <c r="D695" s="179"/>
      <c r="E695" s="179"/>
      <c r="F695" s="179"/>
      <c r="G695" s="179"/>
      <c r="H695" s="179"/>
      <c r="I695" s="179"/>
      <c r="J695" s="178"/>
      <c r="K695" s="179"/>
      <c r="L695" s="179"/>
      <c r="M695" s="179"/>
      <c r="N695" s="179"/>
      <c r="O695" s="179"/>
      <c r="P695" s="179"/>
      <c r="Q695" s="179"/>
      <c r="R695" s="179"/>
      <c r="S695" s="179"/>
      <c r="T695" s="179"/>
      <c r="U695" s="1976"/>
      <c r="V695" s="178"/>
      <c r="W695" s="179"/>
      <c r="X695" s="178"/>
      <c r="Y695" s="179"/>
      <c r="Z695" s="179"/>
      <c r="AA695" s="178"/>
      <c r="AB695" s="178"/>
      <c r="AC695" s="179"/>
    </row>
    <row r="696">
      <c r="B696" s="179"/>
      <c r="D696" s="179"/>
      <c r="E696" s="179"/>
      <c r="F696" s="179"/>
      <c r="G696" s="179"/>
      <c r="H696" s="179"/>
      <c r="I696" s="179"/>
      <c r="J696" s="178"/>
      <c r="K696" s="179"/>
      <c r="L696" s="179"/>
      <c r="M696" s="179"/>
      <c r="N696" s="179"/>
      <c r="O696" s="179"/>
      <c r="P696" s="179"/>
      <c r="Q696" s="179"/>
      <c r="R696" s="179"/>
      <c r="S696" s="179"/>
      <c r="T696" s="179"/>
      <c r="U696" s="1976"/>
      <c r="V696" s="178"/>
      <c r="W696" s="179"/>
      <c r="X696" s="178"/>
      <c r="Y696" s="179"/>
      <c r="Z696" s="179"/>
      <c r="AA696" s="178"/>
      <c r="AB696" s="178"/>
      <c r="AC696" s="179"/>
    </row>
    <row r="697">
      <c r="B697" s="179"/>
      <c r="D697" s="179"/>
      <c r="E697" s="179"/>
      <c r="F697" s="179"/>
      <c r="G697" s="179"/>
      <c r="H697" s="179"/>
      <c r="I697" s="179"/>
      <c r="J697" s="178"/>
      <c r="K697" s="179"/>
      <c r="L697" s="179"/>
      <c r="M697" s="179"/>
      <c r="N697" s="179"/>
      <c r="O697" s="179"/>
      <c r="P697" s="179"/>
      <c r="Q697" s="179"/>
      <c r="R697" s="179"/>
      <c r="S697" s="179"/>
      <c r="T697" s="179"/>
      <c r="U697" s="1976"/>
      <c r="V697" s="178"/>
      <c r="W697" s="179"/>
      <c r="X697" s="178"/>
      <c r="Y697" s="179"/>
      <c r="Z697" s="179"/>
      <c r="AA697" s="178"/>
      <c r="AB697" s="178"/>
      <c r="AC697" s="179"/>
    </row>
    <row r="698">
      <c r="B698" s="179"/>
      <c r="D698" s="179"/>
      <c r="E698" s="179"/>
      <c r="F698" s="179"/>
      <c r="G698" s="179"/>
      <c r="H698" s="179"/>
      <c r="I698" s="179"/>
      <c r="J698" s="178"/>
      <c r="K698" s="179"/>
      <c r="L698" s="179"/>
      <c r="M698" s="179"/>
      <c r="N698" s="179"/>
      <c r="O698" s="179"/>
      <c r="P698" s="179"/>
      <c r="Q698" s="179"/>
      <c r="R698" s="179"/>
      <c r="S698" s="179"/>
      <c r="T698" s="179"/>
      <c r="U698" s="1976"/>
      <c r="V698" s="178"/>
      <c r="W698" s="179"/>
      <c r="X698" s="178"/>
      <c r="Y698" s="179"/>
      <c r="Z698" s="179"/>
      <c r="AA698" s="178"/>
      <c r="AB698" s="178"/>
      <c r="AC698" s="179"/>
    </row>
    <row r="699">
      <c r="B699" s="179"/>
      <c r="D699" s="179"/>
      <c r="E699" s="179"/>
      <c r="F699" s="179"/>
      <c r="G699" s="179"/>
      <c r="H699" s="179"/>
      <c r="I699" s="179"/>
      <c r="J699" s="178"/>
      <c r="K699" s="179"/>
      <c r="L699" s="179"/>
      <c r="M699" s="179"/>
      <c r="N699" s="179"/>
      <c r="O699" s="179"/>
      <c r="P699" s="179"/>
      <c r="Q699" s="179"/>
      <c r="R699" s="179"/>
      <c r="S699" s="179"/>
      <c r="T699" s="179"/>
      <c r="U699" s="1976"/>
      <c r="V699" s="178"/>
      <c r="W699" s="179"/>
      <c r="X699" s="178"/>
      <c r="Y699" s="179"/>
      <c r="Z699" s="179"/>
      <c r="AA699" s="178"/>
      <c r="AB699" s="178"/>
      <c r="AC699" s="179"/>
    </row>
    <row r="700">
      <c r="B700" s="179"/>
      <c r="D700" s="179"/>
      <c r="E700" s="179"/>
      <c r="F700" s="179"/>
      <c r="G700" s="179"/>
      <c r="H700" s="179"/>
      <c r="I700" s="179"/>
      <c r="J700" s="178"/>
      <c r="K700" s="179"/>
      <c r="L700" s="179"/>
      <c r="M700" s="179"/>
      <c r="N700" s="179"/>
      <c r="O700" s="179"/>
      <c r="P700" s="179"/>
      <c r="Q700" s="179"/>
      <c r="R700" s="179"/>
      <c r="S700" s="179"/>
      <c r="T700" s="179"/>
      <c r="U700" s="1976"/>
      <c r="V700" s="178"/>
      <c r="W700" s="179"/>
      <c r="X700" s="178"/>
      <c r="Y700" s="179"/>
      <c r="Z700" s="179"/>
      <c r="AA700" s="178"/>
      <c r="AB700" s="178"/>
      <c r="AC700" s="179"/>
    </row>
    <row r="701">
      <c r="B701" s="179"/>
      <c r="D701" s="179"/>
      <c r="E701" s="179"/>
      <c r="F701" s="179"/>
      <c r="G701" s="179"/>
      <c r="H701" s="179"/>
      <c r="I701" s="179"/>
      <c r="J701" s="178"/>
      <c r="K701" s="179"/>
      <c r="L701" s="179"/>
      <c r="M701" s="179"/>
      <c r="N701" s="179"/>
      <c r="O701" s="179"/>
      <c r="P701" s="179"/>
      <c r="Q701" s="179"/>
      <c r="R701" s="179"/>
      <c r="S701" s="179"/>
      <c r="T701" s="179"/>
      <c r="U701" s="1976"/>
      <c r="V701" s="178"/>
      <c r="W701" s="179"/>
      <c r="X701" s="178"/>
      <c r="Y701" s="179"/>
      <c r="Z701" s="179"/>
      <c r="AA701" s="178"/>
      <c r="AB701" s="178"/>
      <c r="AC701" s="179"/>
    </row>
    <row r="702">
      <c r="B702" s="179"/>
      <c r="D702" s="179"/>
      <c r="E702" s="179"/>
      <c r="F702" s="179"/>
      <c r="G702" s="179"/>
      <c r="H702" s="179"/>
      <c r="I702" s="179"/>
      <c r="J702" s="178"/>
      <c r="K702" s="179"/>
      <c r="L702" s="179"/>
      <c r="M702" s="179"/>
      <c r="N702" s="179"/>
      <c r="O702" s="179"/>
      <c r="P702" s="179"/>
      <c r="Q702" s="179"/>
      <c r="R702" s="179"/>
      <c r="S702" s="179"/>
      <c r="T702" s="179"/>
      <c r="U702" s="1976"/>
      <c r="V702" s="178"/>
      <c r="W702" s="179"/>
      <c r="X702" s="178"/>
      <c r="Y702" s="179"/>
      <c r="Z702" s="179"/>
      <c r="AA702" s="178"/>
      <c r="AB702" s="178"/>
      <c r="AC702" s="179"/>
    </row>
    <row r="703">
      <c r="B703" s="179"/>
      <c r="D703" s="179"/>
      <c r="E703" s="179"/>
      <c r="F703" s="179"/>
      <c r="G703" s="179"/>
      <c r="H703" s="179"/>
      <c r="I703" s="179"/>
      <c r="J703" s="178"/>
      <c r="K703" s="179"/>
      <c r="L703" s="179"/>
      <c r="M703" s="179"/>
      <c r="N703" s="179"/>
      <c r="O703" s="179"/>
      <c r="P703" s="179"/>
      <c r="Q703" s="179"/>
      <c r="R703" s="179"/>
      <c r="S703" s="179"/>
      <c r="T703" s="179"/>
      <c r="U703" s="1976"/>
      <c r="V703" s="178"/>
      <c r="W703" s="179"/>
      <c r="X703" s="178"/>
      <c r="Y703" s="179"/>
      <c r="Z703" s="179"/>
      <c r="AA703" s="178"/>
      <c r="AB703" s="178"/>
      <c r="AC703" s="179"/>
    </row>
    <row r="704">
      <c r="B704" s="179"/>
      <c r="D704" s="179"/>
      <c r="E704" s="179"/>
      <c r="F704" s="179"/>
      <c r="G704" s="179"/>
      <c r="H704" s="179"/>
      <c r="I704" s="179"/>
      <c r="J704" s="178"/>
      <c r="K704" s="179"/>
      <c r="L704" s="179"/>
      <c r="M704" s="179"/>
      <c r="N704" s="179"/>
      <c r="O704" s="179"/>
      <c r="P704" s="179"/>
      <c r="Q704" s="179"/>
      <c r="R704" s="179"/>
      <c r="S704" s="179"/>
      <c r="T704" s="179"/>
      <c r="U704" s="1976"/>
      <c r="V704" s="178"/>
      <c r="W704" s="179"/>
      <c r="X704" s="178"/>
      <c r="Y704" s="179"/>
      <c r="Z704" s="179"/>
      <c r="AA704" s="178"/>
      <c r="AB704" s="178"/>
      <c r="AC704" s="179"/>
    </row>
    <row r="705">
      <c r="B705" s="179"/>
      <c r="D705" s="179"/>
      <c r="E705" s="179"/>
      <c r="F705" s="179"/>
      <c r="G705" s="179"/>
      <c r="H705" s="179"/>
      <c r="I705" s="179"/>
      <c r="J705" s="178"/>
      <c r="K705" s="179"/>
      <c r="L705" s="179"/>
      <c r="M705" s="179"/>
      <c r="N705" s="179"/>
      <c r="O705" s="179"/>
      <c r="P705" s="179"/>
      <c r="Q705" s="179"/>
      <c r="R705" s="179"/>
      <c r="S705" s="179"/>
      <c r="T705" s="179"/>
      <c r="U705" s="1976"/>
      <c r="V705" s="178"/>
      <c r="W705" s="179"/>
      <c r="X705" s="178"/>
      <c r="Y705" s="179"/>
      <c r="Z705" s="179"/>
      <c r="AA705" s="178"/>
      <c r="AB705" s="178"/>
      <c r="AC705" s="179"/>
    </row>
    <row r="706">
      <c r="B706" s="179"/>
      <c r="D706" s="179"/>
      <c r="E706" s="179"/>
      <c r="F706" s="179"/>
      <c r="G706" s="179"/>
      <c r="H706" s="179"/>
      <c r="I706" s="179"/>
      <c r="J706" s="178"/>
      <c r="K706" s="179"/>
      <c r="L706" s="179"/>
      <c r="M706" s="179"/>
      <c r="N706" s="179"/>
      <c r="O706" s="179"/>
      <c r="P706" s="179"/>
      <c r="Q706" s="179"/>
      <c r="R706" s="179"/>
      <c r="S706" s="179"/>
      <c r="T706" s="179"/>
      <c r="U706" s="1976"/>
      <c r="V706" s="178"/>
      <c r="W706" s="179"/>
      <c r="X706" s="178"/>
      <c r="Y706" s="179"/>
      <c r="Z706" s="179"/>
      <c r="AA706" s="178"/>
      <c r="AB706" s="178"/>
      <c r="AC706" s="179"/>
    </row>
    <row r="707">
      <c r="B707" s="179"/>
      <c r="D707" s="179"/>
      <c r="E707" s="179"/>
      <c r="F707" s="179"/>
      <c r="G707" s="179"/>
      <c r="H707" s="179"/>
      <c r="I707" s="179"/>
      <c r="J707" s="178"/>
      <c r="K707" s="179"/>
      <c r="L707" s="179"/>
      <c r="M707" s="179"/>
      <c r="N707" s="179"/>
      <c r="O707" s="179"/>
      <c r="P707" s="179"/>
      <c r="Q707" s="179"/>
      <c r="R707" s="179"/>
      <c r="S707" s="179"/>
      <c r="T707" s="179"/>
      <c r="U707" s="1976"/>
      <c r="V707" s="178"/>
      <c r="W707" s="179"/>
      <c r="X707" s="178"/>
      <c r="Y707" s="179"/>
      <c r="Z707" s="179"/>
      <c r="AA707" s="178"/>
      <c r="AB707" s="178"/>
      <c r="AC707" s="179"/>
    </row>
    <row r="708">
      <c r="B708" s="179"/>
      <c r="D708" s="179"/>
      <c r="E708" s="179"/>
      <c r="F708" s="179"/>
      <c r="G708" s="179"/>
      <c r="H708" s="179"/>
      <c r="I708" s="179"/>
      <c r="J708" s="178"/>
      <c r="K708" s="179"/>
      <c r="L708" s="179"/>
      <c r="M708" s="179"/>
      <c r="N708" s="179"/>
      <c r="O708" s="179"/>
      <c r="P708" s="179"/>
      <c r="Q708" s="179"/>
      <c r="R708" s="179"/>
      <c r="S708" s="179"/>
      <c r="T708" s="179"/>
      <c r="U708" s="1976"/>
      <c r="V708" s="178"/>
      <c r="W708" s="179"/>
      <c r="X708" s="178"/>
      <c r="Y708" s="179"/>
      <c r="Z708" s="179"/>
      <c r="AA708" s="178"/>
      <c r="AB708" s="178"/>
      <c r="AC708" s="179"/>
    </row>
    <row r="709">
      <c r="B709" s="179"/>
      <c r="D709" s="179"/>
      <c r="E709" s="179"/>
      <c r="F709" s="179"/>
      <c r="G709" s="179"/>
      <c r="H709" s="179"/>
      <c r="I709" s="179"/>
      <c r="J709" s="178"/>
      <c r="K709" s="179"/>
      <c r="L709" s="179"/>
      <c r="M709" s="179"/>
      <c r="N709" s="179"/>
      <c r="O709" s="179"/>
      <c r="P709" s="179"/>
      <c r="Q709" s="179"/>
      <c r="R709" s="179"/>
      <c r="S709" s="179"/>
      <c r="T709" s="179"/>
      <c r="U709" s="1976"/>
      <c r="V709" s="178"/>
      <c r="W709" s="179"/>
      <c r="X709" s="178"/>
      <c r="Y709" s="179"/>
      <c r="Z709" s="179"/>
      <c r="AA709" s="178"/>
      <c r="AB709" s="178"/>
      <c r="AC709" s="179"/>
    </row>
    <row r="710">
      <c r="B710" s="179"/>
      <c r="D710" s="179"/>
      <c r="E710" s="179"/>
      <c r="F710" s="179"/>
      <c r="G710" s="179"/>
      <c r="H710" s="179"/>
      <c r="I710" s="179"/>
      <c r="J710" s="178"/>
      <c r="K710" s="179"/>
      <c r="L710" s="179"/>
      <c r="M710" s="179"/>
      <c r="N710" s="179"/>
      <c r="O710" s="179"/>
      <c r="P710" s="179"/>
      <c r="Q710" s="179"/>
      <c r="R710" s="179"/>
      <c r="S710" s="179"/>
      <c r="T710" s="179"/>
      <c r="U710" s="1976"/>
      <c r="V710" s="178"/>
      <c r="W710" s="179"/>
      <c r="X710" s="178"/>
      <c r="Y710" s="179"/>
      <c r="Z710" s="179"/>
      <c r="AA710" s="178"/>
      <c r="AB710" s="178"/>
      <c r="AC710" s="179"/>
    </row>
    <row r="711">
      <c r="B711" s="179"/>
      <c r="D711" s="179"/>
      <c r="E711" s="179"/>
      <c r="F711" s="179"/>
      <c r="G711" s="179"/>
      <c r="H711" s="179"/>
      <c r="I711" s="179"/>
      <c r="J711" s="178"/>
      <c r="K711" s="179"/>
      <c r="L711" s="179"/>
      <c r="M711" s="179"/>
      <c r="N711" s="179"/>
      <c r="O711" s="179"/>
      <c r="P711" s="179"/>
      <c r="Q711" s="179"/>
      <c r="R711" s="179"/>
      <c r="S711" s="179"/>
      <c r="T711" s="179"/>
      <c r="U711" s="1976"/>
      <c r="V711" s="178"/>
      <c r="W711" s="179"/>
      <c r="X711" s="178"/>
      <c r="Y711" s="179"/>
      <c r="Z711" s="179"/>
      <c r="AA711" s="178"/>
      <c r="AB711" s="178"/>
      <c r="AC711" s="179"/>
    </row>
    <row r="712">
      <c r="B712" s="179"/>
      <c r="D712" s="179"/>
      <c r="E712" s="179"/>
      <c r="F712" s="179"/>
      <c r="G712" s="179"/>
      <c r="H712" s="179"/>
      <c r="I712" s="179"/>
      <c r="J712" s="178"/>
      <c r="K712" s="179"/>
      <c r="L712" s="179"/>
      <c r="M712" s="179"/>
      <c r="N712" s="179"/>
      <c r="O712" s="179"/>
      <c r="P712" s="179"/>
      <c r="Q712" s="179"/>
      <c r="R712" s="179"/>
      <c r="S712" s="179"/>
      <c r="T712" s="179"/>
      <c r="U712" s="1976"/>
      <c r="V712" s="178"/>
      <c r="W712" s="179"/>
      <c r="X712" s="178"/>
      <c r="Y712" s="179"/>
      <c r="Z712" s="179"/>
      <c r="AA712" s="178"/>
      <c r="AB712" s="178"/>
      <c r="AC712" s="179"/>
    </row>
    <row r="713">
      <c r="B713" s="179"/>
      <c r="D713" s="179"/>
      <c r="E713" s="179"/>
      <c r="F713" s="179"/>
      <c r="G713" s="179"/>
      <c r="H713" s="179"/>
      <c r="I713" s="179"/>
      <c r="J713" s="178"/>
      <c r="K713" s="179"/>
      <c r="L713" s="179"/>
      <c r="M713" s="179"/>
      <c r="N713" s="179"/>
      <c r="O713" s="179"/>
      <c r="P713" s="179"/>
      <c r="Q713" s="179"/>
      <c r="R713" s="179"/>
      <c r="S713" s="179"/>
      <c r="T713" s="179"/>
      <c r="U713" s="1976"/>
      <c r="V713" s="178"/>
      <c r="W713" s="179"/>
      <c r="X713" s="178"/>
      <c r="Y713" s="179"/>
      <c r="Z713" s="179"/>
      <c r="AA713" s="178"/>
      <c r="AB713" s="178"/>
      <c r="AC713" s="179"/>
    </row>
    <row r="714">
      <c r="B714" s="179"/>
      <c r="D714" s="179"/>
      <c r="E714" s="179"/>
      <c r="F714" s="179"/>
      <c r="G714" s="179"/>
      <c r="H714" s="179"/>
      <c r="I714" s="179"/>
      <c r="J714" s="178"/>
      <c r="K714" s="179"/>
      <c r="L714" s="179"/>
      <c r="M714" s="179"/>
      <c r="N714" s="179"/>
      <c r="O714" s="179"/>
      <c r="P714" s="179"/>
      <c r="Q714" s="179"/>
      <c r="R714" s="179"/>
      <c r="S714" s="179"/>
      <c r="T714" s="179"/>
      <c r="U714" s="1976"/>
      <c r="V714" s="178"/>
      <c r="W714" s="179"/>
      <c r="X714" s="178"/>
      <c r="Y714" s="179"/>
      <c r="Z714" s="179"/>
      <c r="AA714" s="178"/>
      <c r="AB714" s="178"/>
      <c r="AC714" s="179"/>
    </row>
    <row r="715">
      <c r="B715" s="179"/>
      <c r="D715" s="179"/>
      <c r="E715" s="179"/>
      <c r="F715" s="179"/>
      <c r="G715" s="179"/>
      <c r="H715" s="179"/>
      <c r="I715" s="179"/>
      <c r="J715" s="178"/>
      <c r="K715" s="179"/>
      <c r="L715" s="179"/>
      <c r="M715" s="179"/>
      <c r="N715" s="179"/>
      <c r="O715" s="179"/>
      <c r="P715" s="179"/>
      <c r="Q715" s="179"/>
      <c r="R715" s="179"/>
      <c r="S715" s="179"/>
      <c r="T715" s="179"/>
      <c r="U715" s="1976"/>
      <c r="V715" s="178"/>
      <c r="W715" s="179"/>
      <c r="X715" s="178"/>
      <c r="Y715" s="179"/>
      <c r="Z715" s="179"/>
      <c r="AA715" s="178"/>
      <c r="AB715" s="178"/>
      <c r="AC715" s="179"/>
    </row>
    <row r="716">
      <c r="B716" s="179"/>
      <c r="D716" s="179"/>
      <c r="E716" s="179"/>
      <c r="F716" s="179"/>
      <c r="G716" s="179"/>
      <c r="H716" s="179"/>
      <c r="I716" s="179"/>
      <c r="J716" s="178"/>
      <c r="K716" s="179"/>
      <c r="L716" s="179"/>
      <c r="M716" s="179"/>
      <c r="N716" s="179"/>
      <c r="O716" s="179"/>
      <c r="P716" s="179"/>
      <c r="Q716" s="179"/>
      <c r="R716" s="179"/>
      <c r="S716" s="179"/>
      <c r="T716" s="179"/>
      <c r="U716" s="1976"/>
      <c r="V716" s="178"/>
      <c r="W716" s="179"/>
      <c r="X716" s="178"/>
      <c r="Y716" s="179"/>
      <c r="Z716" s="179"/>
      <c r="AA716" s="178"/>
      <c r="AB716" s="178"/>
      <c r="AC716" s="179"/>
    </row>
    <row r="717">
      <c r="B717" s="179"/>
      <c r="D717" s="179"/>
      <c r="E717" s="179"/>
      <c r="F717" s="179"/>
      <c r="G717" s="179"/>
      <c r="H717" s="179"/>
      <c r="I717" s="179"/>
      <c r="J717" s="178"/>
      <c r="K717" s="179"/>
      <c r="L717" s="179"/>
      <c r="M717" s="179"/>
      <c r="N717" s="179"/>
      <c r="O717" s="179"/>
      <c r="P717" s="179"/>
      <c r="Q717" s="179"/>
      <c r="R717" s="179"/>
      <c r="S717" s="179"/>
      <c r="T717" s="179"/>
      <c r="U717" s="1976"/>
      <c r="V717" s="178"/>
      <c r="W717" s="179"/>
      <c r="X717" s="178"/>
      <c r="Y717" s="179"/>
      <c r="Z717" s="179"/>
      <c r="AA717" s="178"/>
      <c r="AB717" s="178"/>
      <c r="AC717" s="179"/>
    </row>
    <row r="718">
      <c r="B718" s="179"/>
      <c r="D718" s="179"/>
      <c r="E718" s="179"/>
      <c r="F718" s="179"/>
      <c r="G718" s="179"/>
      <c r="H718" s="179"/>
      <c r="I718" s="179"/>
      <c r="J718" s="178"/>
      <c r="K718" s="179"/>
      <c r="L718" s="179"/>
      <c r="M718" s="179"/>
      <c r="N718" s="179"/>
      <c r="O718" s="179"/>
      <c r="P718" s="179"/>
      <c r="Q718" s="179"/>
      <c r="R718" s="179"/>
      <c r="S718" s="179"/>
      <c r="T718" s="179"/>
      <c r="U718" s="1976"/>
      <c r="V718" s="178"/>
      <c r="W718" s="179"/>
      <c r="X718" s="178"/>
      <c r="Y718" s="179"/>
      <c r="Z718" s="179"/>
      <c r="AA718" s="178"/>
      <c r="AB718" s="178"/>
      <c r="AC718" s="179"/>
    </row>
    <row r="719">
      <c r="B719" s="179"/>
      <c r="D719" s="179"/>
      <c r="E719" s="179"/>
      <c r="F719" s="179"/>
      <c r="G719" s="179"/>
      <c r="H719" s="179"/>
      <c r="I719" s="179"/>
      <c r="J719" s="178"/>
      <c r="K719" s="179"/>
      <c r="L719" s="179"/>
      <c r="M719" s="179"/>
      <c r="N719" s="179"/>
      <c r="O719" s="179"/>
      <c r="P719" s="179"/>
      <c r="Q719" s="179"/>
      <c r="R719" s="179"/>
      <c r="S719" s="179"/>
      <c r="T719" s="179"/>
      <c r="U719" s="1976"/>
      <c r="V719" s="178"/>
      <c r="W719" s="179"/>
      <c r="X719" s="178"/>
      <c r="Y719" s="179"/>
      <c r="Z719" s="179"/>
      <c r="AA719" s="178"/>
      <c r="AB719" s="178"/>
      <c r="AC719" s="179"/>
    </row>
    <row r="720">
      <c r="B720" s="179"/>
      <c r="D720" s="179"/>
      <c r="E720" s="179"/>
      <c r="F720" s="179"/>
      <c r="G720" s="179"/>
      <c r="H720" s="179"/>
      <c r="I720" s="179"/>
      <c r="J720" s="178"/>
      <c r="K720" s="179"/>
      <c r="L720" s="179"/>
      <c r="M720" s="179"/>
      <c r="N720" s="179"/>
      <c r="O720" s="179"/>
      <c r="P720" s="179"/>
      <c r="Q720" s="179"/>
      <c r="R720" s="179"/>
      <c r="S720" s="179"/>
      <c r="T720" s="179"/>
      <c r="U720" s="1976"/>
      <c r="V720" s="178"/>
      <c r="W720" s="179"/>
      <c r="X720" s="178"/>
      <c r="Y720" s="179"/>
      <c r="Z720" s="179"/>
      <c r="AA720" s="178"/>
      <c r="AB720" s="178"/>
      <c r="AC720" s="179"/>
    </row>
    <row r="721">
      <c r="B721" s="179"/>
      <c r="D721" s="179"/>
      <c r="E721" s="179"/>
      <c r="F721" s="179"/>
      <c r="G721" s="179"/>
      <c r="H721" s="179"/>
      <c r="I721" s="179"/>
      <c r="J721" s="178"/>
      <c r="K721" s="179"/>
      <c r="L721" s="179"/>
      <c r="M721" s="179"/>
      <c r="N721" s="179"/>
      <c r="O721" s="179"/>
      <c r="P721" s="179"/>
      <c r="Q721" s="179"/>
      <c r="R721" s="179"/>
      <c r="S721" s="179"/>
      <c r="T721" s="179"/>
      <c r="U721" s="1976"/>
      <c r="V721" s="178"/>
      <c r="W721" s="179"/>
      <c r="X721" s="178"/>
      <c r="Y721" s="179"/>
      <c r="Z721" s="179"/>
      <c r="AA721" s="178"/>
      <c r="AB721" s="178"/>
      <c r="AC721" s="179"/>
    </row>
    <row r="722">
      <c r="B722" s="179"/>
      <c r="D722" s="179"/>
      <c r="E722" s="179"/>
      <c r="F722" s="179"/>
      <c r="G722" s="179"/>
      <c r="H722" s="179"/>
      <c r="I722" s="179"/>
      <c r="J722" s="178"/>
      <c r="K722" s="179"/>
      <c r="L722" s="179"/>
      <c r="M722" s="179"/>
      <c r="N722" s="179"/>
      <c r="O722" s="179"/>
      <c r="P722" s="179"/>
      <c r="Q722" s="179"/>
      <c r="R722" s="179"/>
      <c r="S722" s="179"/>
      <c r="T722" s="179"/>
      <c r="U722" s="1976"/>
      <c r="V722" s="178"/>
      <c r="W722" s="179"/>
      <c r="X722" s="178"/>
      <c r="Y722" s="179"/>
      <c r="Z722" s="179"/>
      <c r="AA722" s="178"/>
      <c r="AB722" s="178"/>
      <c r="AC722" s="179"/>
    </row>
    <row r="723">
      <c r="B723" s="179"/>
      <c r="D723" s="179"/>
      <c r="E723" s="179"/>
      <c r="F723" s="179"/>
      <c r="G723" s="179"/>
      <c r="H723" s="179"/>
      <c r="I723" s="179"/>
      <c r="J723" s="178"/>
      <c r="K723" s="179"/>
      <c r="L723" s="179"/>
      <c r="M723" s="179"/>
      <c r="N723" s="179"/>
      <c r="O723" s="179"/>
      <c r="P723" s="179"/>
      <c r="Q723" s="179"/>
      <c r="R723" s="179"/>
      <c r="S723" s="179"/>
      <c r="T723" s="179"/>
      <c r="U723" s="1976"/>
      <c r="V723" s="178"/>
      <c r="W723" s="179"/>
      <c r="X723" s="178"/>
      <c r="Y723" s="179"/>
      <c r="Z723" s="179"/>
      <c r="AA723" s="178"/>
      <c r="AB723" s="178"/>
      <c r="AC723" s="179"/>
    </row>
    <row r="724">
      <c r="B724" s="179"/>
      <c r="D724" s="179"/>
      <c r="E724" s="179"/>
      <c r="F724" s="179"/>
      <c r="G724" s="179"/>
      <c r="H724" s="179"/>
      <c r="I724" s="179"/>
      <c r="J724" s="178"/>
      <c r="K724" s="179"/>
      <c r="L724" s="179"/>
      <c r="M724" s="179"/>
      <c r="N724" s="179"/>
      <c r="O724" s="179"/>
      <c r="P724" s="179"/>
      <c r="Q724" s="179"/>
      <c r="R724" s="179"/>
      <c r="S724" s="179"/>
      <c r="T724" s="179"/>
      <c r="U724" s="1976"/>
      <c r="V724" s="178"/>
      <c r="W724" s="179"/>
      <c r="X724" s="178"/>
      <c r="Y724" s="179"/>
      <c r="Z724" s="179"/>
      <c r="AA724" s="178"/>
      <c r="AB724" s="178"/>
      <c r="AC724" s="179"/>
    </row>
    <row r="725">
      <c r="B725" s="179"/>
      <c r="D725" s="179"/>
      <c r="E725" s="179"/>
      <c r="F725" s="179"/>
      <c r="G725" s="179"/>
      <c r="H725" s="179"/>
      <c r="I725" s="179"/>
      <c r="J725" s="178"/>
      <c r="K725" s="179"/>
      <c r="L725" s="179"/>
      <c r="M725" s="179"/>
      <c r="N725" s="179"/>
      <c r="O725" s="179"/>
      <c r="P725" s="179"/>
      <c r="Q725" s="179"/>
      <c r="R725" s="179"/>
      <c r="S725" s="179"/>
      <c r="T725" s="179"/>
      <c r="U725" s="1976"/>
      <c r="V725" s="178"/>
      <c r="W725" s="179"/>
      <c r="X725" s="178"/>
      <c r="Y725" s="179"/>
      <c r="Z725" s="179"/>
      <c r="AA725" s="178"/>
      <c r="AB725" s="178"/>
      <c r="AC725" s="179"/>
    </row>
    <row r="726">
      <c r="B726" s="179"/>
      <c r="D726" s="179"/>
      <c r="E726" s="179"/>
      <c r="F726" s="179"/>
      <c r="G726" s="179"/>
      <c r="H726" s="179"/>
      <c r="I726" s="179"/>
      <c r="J726" s="178"/>
      <c r="K726" s="179"/>
      <c r="L726" s="179"/>
      <c r="M726" s="179"/>
      <c r="N726" s="179"/>
      <c r="O726" s="179"/>
      <c r="P726" s="179"/>
      <c r="Q726" s="179"/>
      <c r="R726" s="179"/>
      <c r="S726" s="179"/>
      <c r="T726" s="179"/>
      <c r="U726" s="1976"/>
      <c r="V726" s="178"/>
      <c r="W726" s="179"/>
      <c r="X726" s="178"/>
      <c r="Y726" s="179"/>
      <c r="Z726" s="179"/>
      <c r="AA726" s="178"/>
      <c r="AB726" s="178"/>
      <c r="AC726" s="179"/>
    </row>
    <row r="727">
      <c r="B727" s="179"/>
      <c r="D727" s="179"/>
      <c r="E727" s="179"/>
      <c r="F727" s="179"/>
      <c r="G727" s="179"/>
      <c r="H727" s="179"/>
      <c r="I727" s="179"/>
      <c r="J727" s="178"/>
      <c r="K727" s="179"/>
      <c r="L727" s="179"/>
      <c r="M727" s="179"/>
      <c r="N727" s="179"/>
      <c r="O727" s="179"/>
      <c r="P727" s="179"/>
      <c r="Q727" s="179"/>
      <c r="R727" s="179"/>
      <c r="S727" s="179"/>
      <c r="T727" s="179"/>
      <c r="U727" s="1976"/>
      <c r="V727" s="178"/>
      <c r="W727" s="179"/>
      <c r="X727" s="178"/>
      <c r="Y727" s="179"/>
      <c r="Z727" s="179"/>
      <c r="AA727" s="178"/>
      <c r="AB727" s="178"/>
      <c r="AC727" s="179"/>
    </row>
    <row r="728">
      <c r="B728" s="179"/>
      <c r="D728" s="179"/>
      <c r="E728" s="179"/>
      <c r="F728" s="179"/>
      <c r="G728" s="179"/>
      <c r="H728" s="179"/>
      <c r="I728" s="179"/>
      <c r="J728" s="178"/>
      <c r="K728" s="179"/>
      <c r="L728" s="179"/>
      <c r="M728" s="179"/>
      <c r="N728" s="179"/>
      <c r="O728" s="179"/>
      <c r="P728" s="179"/>
      <c r="Q728" s="179"/>
      <c r="R728" s="179"/>
      <c r="S728" s="179"/>
      <c r="T728" s="179"/>
      <c r="U728" s="1976"/>
      <c r="V728" s="178"/>
      <c r="W728" s="179"/>
      <c r="X728" s="178"/>
      <c r="Y728" s="179"/>
      <c r="Z728" s="179"/>
      <c r="AA728" s="178"/>
      <c r="AB728" s="178"/>
      <c r="AC728" s="179"/>
    </row>
    <row r="729">
      <c r="B729" s="179"/>
      <c r="D729" s="179"/>
      <c r="E729" s="179"/>
      <c r="F729" s="179"/>
      <c r="G729" s="179"/>
      <c r="H729" s="179"/>
      <c r="I729" s="179"/>
      <c r="J729" s="178"/>
      <c r="K729" s="179"/>
      <c r="L729" s="179"/>
      <c r="M729" s="179"/>
      <c r="N729" s="179"/>
      <c r="O729" s="179"/>
      <c r="P729" s="179"/>
      <c r="Q729" s="179"/>
      <c r="R729" s="179"/>
      <c r="S729" s="179"/>
      <c r="T729" s="179"/>
      <c r="U729" s="1976"/>
      <c r="V729" s="178"/>
      <c r="W729" s="179"/>
      <c r="X729" s="178"/>
      <c r="Y729" s="179"/>
      <c r="Z729" s="179"/>
      <c r="AA729" s="178"/>
      <c r="AB729" s="178"/>
      <c r="AC729" s="179"/>
    </row>
    <row r="730">
      <c r="B730" s="179"/>
      <c r="D730" s="179"/>
      <c r="E730" s="179"/>
      <c r="F730" s="179"/>
      <c r="G730" s="179"/>
      <c r="H730" s="179"/>
      <c r="I730" s="179"/>
      <c r="J730" s="178"/>
      <c r="K730" s="179"/>
      <c r="L730" s="179"/>
      <c r="M730" s="179"/>
      <c r="N730" s="179"/>
      <c r="O730" s="179"/>
      <c r="P730" s="179"/>
      <c r="Q730" s="179"/>
      <c r="R730" s="179"/>
      <c r="S730" s="179"/>
      <c r="T730" s="179"/>
      <c r="U730" s="1976"/>
      <c r="V730" s="178"/>
      <c r="W730" s="179"/>
      <c r="X730" s="178"/>
      <c r="Y730" s="179"/>
      <c r="Z730" s="179"/>
      <c r="AA730" s="178"/>
      <c r="AB730" s="178"/>
      <c r="AC730" s="179"/>
    </row>
    <row r="731">
      <c r="B731" s="179"/>
      <c r="D731" s="179"/>
      <c r="E731" s="179"/>
      <c r="F731" s="179"/>
      <c r="G731" s="179"/>
      <c r="H731" s="179"/>
      <c r="I731" s="179"/>
      <c r="J731" s="178"/>
      <c r="K731" s="179"/>
      <c r="L731" s="179"/>
      <c r="M731" s="179"/>
      <c r="N731" s="179"/>
      <c r="O731" s="179"/>
      <c r="P731" s="179"/>
      <c r="Q731" s="179"/>
      <c r="R731" s="179"/>
      <c r="S731" s="179"/>
      <c r="T731" s="179"/>
      <c r="U731" s="1976"/>
      <c r="V731" s="178"/>
      <c r="W731" s="179"/>
      <c r="X731" s="178"/>
      <c r="Y731" s="179"/>
      <c r="Z731" s="179"/>
      <c r="AA731" s="178"/>
      <c r="AB731" s="178"/>
      <c r="AC731" s="179"/>
    </row>
    <row r="732">
      <c r="B732" s="179"/>
      <c r="D732" s="179"/>
      <c r="E732" s="179"/>
      <c r="F732" s="179"/>
      <c r="G732" s="179"/>
      <c r="H732" s="179"/>
      <c r="I732" s="179"/>
      <c r="J732" s="178"/>
      <c r="K732" s="179"/>
      <c r="L732" s="179"/>
      <c r="M732" s="179"/>
      <c r="N732" s="179"/>
      <c r="O732" s="179"/>
      <c r="P732" s="179"/>
      <c r="Q732" s="179"/>
      <c r="R732" s="179"/>
      <c r="S732" s="179"/>
      <c r="T732" s="179"/>
      <c r="U732" s="1976"/>
      <c r="V732" s="178"/>
      <c r="W732" s="179"/>
      <c r="X732" s="178"/>
      <c r="Y732" s="179"/>
      <c r="Z732" s="179"/>
      <c r="AA732" s="178"/>
      <c r="AB732" s="178"/>
      <c r="AC732" s="179"/>
    </row>
    <row r="733">
      <c r="B733" s="179"/>
      <c r="D733" s="179"/>
      <c r="E733" s="179"/>
      <c r="F733" s="179"/>
      <c r="G733" s="179"/>
      <c r="H733" s="179"/>
      <c r="I733" s="179"/>
      <c r="J733" s="178"/>
      <c r="K733" s="179"/>
      <c r="L733" s="179"/>
      <c r="M733" s="179"/>
      <c r="N733" s="179"/>
      <c r="O733" s="179"/>
      <c r="P733" s="179"/>
      <c r="Q733" s="179"/>
      <c r="R733" s="179"/>
      <c r="S733" s="179"/>
      <c r="T733" s="179"/>
      <c r="U733" s="1976"/>
      <c r="V733" s="178"/>
      <c r="W733" s="179"/>
      <c r="X733" s="178"/>
      <c r="Y733" s="179"/>
      <c r="Z733" s="179"/>
      <c r="AA733" s="178"/>
      <c r="AB733" s="178"/>
      <c r="AC733" s="179"/>
    </row>
    <row r="734">
      <c r="B734" s="179"/>
      <c r="D734" s="179"/>
      <c r="E734" s="179"/>
      <c r="F734" s="179"/>
      <c r="G734" s="179"/>
      <c r="H734" s="179"/>
      <c r="I734" s="179"/>
      <c r="J734" s="178"/>
      <c r="K734" s="179"/>
      <c r="L734" s="179"/>
      <c r="M734" s="179"/>
      <c r="N734" s="179"/>
      <c r="O734" s="179"/>
      <c r="P734" s="179"/>
      <c r="Q734" s="179"/>
      <c r="R734" s="179"/>
      <c r="S734" s="179"/>
      <c r="T734" s="179"/>
      <c r="U734" s="1976"/>
      <c r="V734" s="178"/>
      <c r="W734" s="179"/>
      <c r="X734" s="178"/>
      <c r="Y734" s="179"/>
      <c r="Z734" s="179"/>
      <c r="AA734" s="178"/>
      <c r="AB734" s="178"/>
      <c r="AC734" s="179"/>
    </row>
    <row r="735">
      <c r="B735" s="179"/>
      <c r="D735" s="179"/>
      <c r="E735" s="179"/>
      <c r="F735" s="179"/>
      <c r="G735" s="179"/>
      <c r="H735" s="179"/>
      <c r="I735" s="179"/>
      <c r="J735" s="178"/>
      <c r="K735" s="179"/>
      <c r="L735" s="179"/>
      <c r="M735" s="179"/>
      <c r="N735" s="179"/>
      <c r="O735" s="179"/>
      <c r="P735" s="179"/>
      <c r="Q735" s="179"/>
      <c r="R735" s="179"/>
      <c r="S735" s="179"/>
      <c r="T735" s="179"/>
      <c r="U735" s="1976"/>
      <c r="V735" s="178"/>
      <c r="W735" s="179"/>
      <c r="X735" s="178"/>
      <c r="Y735" s="179"/>
      <c r="Z735" s="179"/>
      <c r="AA735" s="178"/>
      <c r="AB735" s="178"/>
      <c r="AC735" s="179"/>
    </row>
    <row r="736">
      <c r="B736" s="179"/>
      <c r="D736" s="179"/>
      <c r="E736" s="179"/>
      <c r="F736" s="179"/>
      <c r="G736" s="179"/>
      <c r="H736" s="179"/>
      <c r="I736" s="179"/>
      <c r="J736" s="178"/>
      <c r="K736" s="179"/>
      <c r="L736" s="179"/>
      <c r="M736" s="179"/>
      <c r="N736" s="179"/>
      <c r="O736" s="179"/>
      <c r="P736" s="179"/>
      <c r="Q736" s="179"/>
      <c r="R736" s="179"/>
      <c r="S736" s="179"/>
      <c r="T736" s="179"/>
      <c r="U736" s="1976"/>
      <c r="V736" s="178"/>
      <c r="W736" s="179"/>
      <c r="X736" s="178"/>
      <c r="Y736" s="179"/>
      <c r="Z736" s="179"/>
      <c r="AA736" s="178"/>
      <c r="AB736" s="178"/>
      <c r="AC736" s="179"/>
    </row>
    <row r="737">
      <c r="B737" s="179"/>
      <c r="D737" s="179"/>
      <c r="E737" s="179"/>
      <c r="F737" s="179"/>
      <c r="G737" s="179"/>
      <c r="H737" s="179"/>
      <c r="I737" s="179"/>
      <c r="J737" s="178"/>
      <c r="K737" s="179"/>
      <c r="L737" s="179"/>
      <c r="M737" s="179"/>
      <c r="N737" s="179"/>
      <c r="O737" s="179"/>
      <c r="P737" s="179"/>
      <c r="Q737" s="179"/>
      <c r="R737" s="179"/>
      <c r="S737" s="179"/>
      <c r="T737" s="179"/>
      <c r="U737" s="1976"/>
      <c r="V737" s="178"/>
      <c r="W737" s="179"/>
      <c r="X737" s="178"/>
      <c r="Y737" s="179"/>
      <c r="Z737" s="179"/>
      <c r="AA737" s="178"/>
      <c r="AB737" s="178"/>
      <c r="AC737" s="179"/>
    </row>
    <row r="738">
      <c r="B738" s="179"/>
      <c r="D738" s="179"/>
      <c r="E738" s="179"/>
      <c r="F738" s="179"/>
      <c r="G738" s="179"/>
      <c r="H738" s="179"/>
      <c r="I738" s="179"/>
      <c r="J738" s="178"/>
      <c r="K738" s="179"/>
      <c r="L738" s="179"/>
      <c r="M738" s="179"/>
      <c r="N738" s="179"/>
      <c r="O738" s="179"/>
      <c r="P738" s="179"/>
      <c r="Q738" s="179"/>
      <c r="R738" s="179"/>
      <c r="S738" s="179"/>
      <c r="T738" s="179"/>
      <c r="U738" s="1976"/>
      <c r="V738" s="178"/>
      <c r="W738" s="179"/>
      <c r="X738" s="178"/>
      <c r="Y738" s="179"/>
      <c r="Z738" s="179"/>
      <c r="AA738" s="178"/>
      <c r="AB738" s="178"/>
      <c r="AC738" s="179"/>
    </row>
    <row r="739">
      <c r="B739" s="179"/>
      <c r="D739" s="179"/>
      <c r="E739" s="179"/>
      <c r="F739" s="179"/>
      <c r="G739" s="179"/>
      <c r="H739" s="179"/>
      <c r="I739" s="179"/>
      <c r="J739" s="178"/>
      <c r="K739" s="179"/>
      <c r="L739" s="179"/>
      <c r="M739" s="179"/>
      <c r="N739" s="179"/>
      <c r="O739" s="179"/>
      <c r="P739" s="179"/>
      <c r="Q739" s="179"/>
      <c r="R739" s="179"/>
      <c r="S739" s="179"/>
      <c r="T739" s="179"/>
      <c r="U739" s="1976"/>
      <c r="V739" s="178"/>
      <c r="W739" s="179"/>
      <c r="X739" s="178"/>
      <c r="Y739" s="179"/>
      <c r="Z739" s="179"/>
      <c r="AA739" s="178"/>
      <c r="AB739" s="178"/>
      <c r="AC739" s="179"/>
    </row>
    <row r="740">
      <c r="B740" s="179"/>
      <c r="D740" s="179"/>
      <c r="E740" s="179"/>
      <c r="F740" s="179"/>
      <c r="G740" s="179"/>
      <c r="H740" s="179"/>
      <c r="I740" s="179"/>
      <c r="J740" s="178"/>
      <c r="K740" s="179"/>
      <c r="L740" s="179"/>
      <c r="M740" s="179"/>
      <c r="N740" s="179"/>
      <c r="O740" s="179"/>
      <c r="P740" s="179"/>
      <c r="Q740" s="179"/>
      <c r="R740" s="179"/>
      <c r="S740" s="179"/>
      <c r="T740" s="179"/>
      <c r="U740" s="1976"/>
      <c r="V740" s="178"/>
      <c r="W740" s="179"/>
      <c r="X740" s="178"/>
      <c r="Y740" s="179"/>
      <c r="Z740" s="179"/>
      <c r="AA740" s="178"/>
      <c r="AB740" s="178"/>
      <c r="AC740" s="179"/>
    </row>
    <row r="741">
      <c r="B741" s="179"/>
      <c r="D741" s="179"/>
      <c r="E741" s="179"/>
      <c r="F741" s="179"/>
      <c r="G741" s="179"/>
      <c r="H741" s="179"/>
      <c r="I741" s="179"/>
      <c r="J741" s="178"/>
      <c r="K741" s="179"/>
      <c r="L741" s="179"/>
      <c r="M741" s="179"/>
      <c r="N741" s="179"/>
      <c r="O741" s="179"/>
      <c r="P741" s="179"/>
      <c r="Q741" s="179"/>
      <c r="R741" s="179"/>
      <c r="S741" s="179"/>
      <c r="T741" s="179"/>
      <c r="U741" s="1976"/>
      <c r="V741" s="178"/>
      <c r="W741" s="179"/>
      <c r="X741" s="178"/>
      <c r="Y741" s="179"/>
      <c r="Z741" s="179"/>
      <c r="AA741" s="178"/>
      <c r="AB741" s="178"/>
      <c r="AC741" s="179"/>
    </row>
    <row r="742">
      <c r="B742" s="179"/>
      <c r="D742" s="179"/>
      <c r="E742" s="179"/>
      <c r="F742" s="179"/>
      <c r="G742" s="179"/>
      <c r="H742" s="179"/>
      <c r="I742" s="179"/>
      <c r="J742" s="178"/>
      <c r="K742" s="179"/>
      <c r="L742" s="179"/>
      <c r="M742" s="179"/>
      <c r="N742" s="179"/>
      <c r="O742" s="179"/>
      <c r="P742" s="179"/>
      <c r="Q742" s="179"/>
      <c r="R742" s="179"/>
      <c r="S742" s="179"/>
      <c r="T742" s="179"/>
      <c r="U742" s="1976"/>
      <c r="V742" s="178"/>
      <c r="W742" s="179"/>
      <c r="X742" s="178"/>
      <c r="Y742" s="179"/>
      <c r="Z742" s="179"/>
      <c r="AA742" s="178"/>
      <c r="AB742" s="178"/>
      <c r="AC742" s="179"/>
    </row>
    <row r="743">
      <c r="B743" s="179"/>
      <c r="D743" s="179"/>
      <c r="E743" s="179"/>
      <c r="F743" s="179"/>
      <c r="G743" s="179"/>
      <c r="H743" s="179"/>
      <c r="I743" s="179"/>
      <c r="J743" s="178"/>
      <c r="K743" s="179"/>
      <c r="L743" s="179"/>
      <c r="M743" s="179"/>
      <c r="N743" s="179"/>
      <c r="O743" s="179"/>
      <c r="P743" s="179"/>
      <c r="Q743" s="179"/>
      <c r="R743" s="179"/>
      <c r="S743" s="179"/>
      <c r="T743" s="179"/>
      <c r="U743" s="1976"/>
      <c r="V743" s="178"/>
      <c r="W743" s="179"/>
      <c r="X743" s="178"/>
      <c r="Y743" s="179"/>
      <c r="Z743" s="179"/>
      <c r="AA743" s="178"/>
      <c r="AB743" s="178"/>
      <c r="AC743" s="179"/>
    </row>
    <row r="744">
      <c r="B744" s="179"/>
      <c r="D744" s="179"/>
      <c r="E744" s="179"/>
      <c r="F744" s="179"/>
      <c r="G744" s="179"/>
      <c r="H744" s="179"/>
      <c r="I744" s="179"/>
      <c r="J744" s="178"/>
      <c r="K744" s="179"/>
      <c r="L744" s="179"/>
      <c r="M744" s="179"/>
      <c r="N744" s="179"/>
      <c r="O744" s="179"/>
      <c r="P744" s="179"/>
      <c r="Q744" s="179"/>
      <c r="R744" s="179"/>
      <c r="S744" s="179"/>
      <c r="T744" s="179"/>
      <c r="U744" s="1976"/>
      <c r="V744" s="178"/>
      <c r="W744" s="179"/>
      <c r="X744" s="178"/>
      <c r="Y744" s="179"/>
      <c r="Z744" s="179"/>
      <c r="AA744" s="178"/>
      <c r="AB744" s="178"/>
      <c r="AC744" s="179"/>
    </row>
    <row r="745">
      <c r="B745" s="179"/>
      <c r="D745" s="179"/>
      <c r="E745" s="179"/>
      <c r="F745" s="179"/>
      <c r="G745" s="179"/>
      <c r="H745" s="179"/>
      <c r="I745" s="179"/>
      <c r="J745" s="178"/>
      <c r="K745" s="179"/>
      <c r="L745" s="179"/>
      <c r="M745" s="179"/>
      <c r="N745" s="179"/>
      <c r="O745" s="179"/>
      <c r="P745" s="179"/>
      <c r="Q745" s="179"/>
      <c r="R745" s="179"/>
      <c r="S745" s="179"/>
      <c r="T745" s="179"/>
      <c r="U745" s="1976"/>
      <c r="V745" s="178"/>
      <c r="W745" s="179"/>
      <c r="X745" s="178"/>
      <c r="Y745" s="179"/>
      <c r="Z745" s="179"/>
      <c r="AA745" s="178"/>
      <c r="AB745" s="178"/>
      <c r="AC745" s="179"/>
    </row>
    <row r="746">
      <c r="B746" s="179"/>
      <c r="D746" s="179"/>
      <c r="E746" s="179"/>
      <c r="F746" s="179"/>
      <c r="G746" s="179"/>
      <c r="H746" s="179"/>
      <c r="I746" s="179"/>
      <c r="J746" s="178"/>
      <c r="K746" s="179"/>
      <c r="L746" s="179"/>
      <c r="M746" s="179"/>
      <c r="N746" s="179"/>
      <c r="O746" s="179"/>
      <c r="P746" s="179"/>
      <c r="Q746" s="179"/>
      <c r="R746" s="179"/>
      <c r="S746" s="179"/>
      <c r="T746" s="179"/>
      <c r="U746" s="1976"/>
      <c r="V746" s="178"/>
      <c r="W746" s="179"/>
      <c r="X746" s="178"/>
      <c r="Y746" s="179"/>
      <c r="Z746" s="179"/>
      <c r="AA746" s="178"/>
      <c r="AB746" s="178"/>
      <c r="AC746" s="179"/>
    </row>
    <row r="747">
      <c r="B747" s="179"/>
      <c r="D747" s="179"/>
      <c r="E747" s="179"/>
      <c r="F747" s="179"/>
      <c r="G747" s="179"/>
      <c r="H747" s="179"/>
      <c r="I747" s="179"/>
      <c r="J747" s="178"/>
      <c r="K747" s="179"/>
      <c r="L747" s="179"/>
      <c r="M747" s="179"/>
      <c r="N747" s="179"/>
      <c r="O747" s="179"/>
      <c r="P747" s="179"/>
      <c r="Q747" s="179"/>
      <c r="R747" s="179"/>
      <c r="S747" s="179"/>
      <c r="T747" s="179"/>
      <c r="U747" s="1976"/>
      <c r="V747" s="178"/>
      <c r="W747" s="179"/>
      <c r="X747" s="178"/>
      <c r="Y747" s="179"/>
      <c r="Z747" s="179"/>
      <c r="AA747" s="178"/>
      <c r="AB747" s="178"/>
      <c r="AC747" s="179"/>
    </row>
    <row r="748">
      <c r="B748" s="179"/>
      <c r="D748" s="179"/>
      <c r="E748" s="179"/>
      <c r="F748" s="179"/>
      <c r="G748" s="179"/>
      <c r="H748" s="179"/>
      <c r="I748" s="179"/>
      <c r="J748" s="178"/>
      <c r="K748" s="179"/>
      <c r="L748" s="179"/>
      <c r="M748" s="179"/>
      <c r="N748" s="179"/>
      <c r="O748" s="179"/>
      <c r="P748" s="179"/>
      <c r="Q748" s="179"/>
      <c r="R748" s="179"/>
      <c r="S748" s="179"/>
      <c r="T748" s="179"/>
      <c r="U748" s="1976"/>
      <c r="V748" s="178"/>
      <c r="W748" s="179"/>
      <c r="X748" s="178"/>
      <c r="Y748" s="179"/>
      <c r="Z748" s="179"/>
      <c r="AA748" s="178"/>
      <c r="AB748" s="178"/>
      <c r="AC748" s="179"/>
    </row>
    <row r="749">
      <c r="B749" s="179"/>
      <c r="D749" s="179"/>
      <c r="E749" s="179"/>
      <c r="F749" s="179"/>
      <c r="G749" s="179"/>
      <c r="H749" s="179"/>
      <c r="I749" s="179"/>
      <c r="J749" s="178"/>
      <c r="K749" s="179"/>
      <c r="L749" s="179"/>
      <c r="M749" s="179"/>
      <c r="N749" s="179"/>
      <c r="O749" s="179"/>
      <c r="P749" s="179"/>
      <c r="Q749" s="179"/>
      <c r="R749" s="179"/>
      <c r="S749" s="179"/>
      <c r="T749" s="179"/>
      <c r="U749" s="1976"/>
      <c r="V749" s="178"/>
      <c r="W749" s="179"/>
      <c r="X749" s="178"/>
      <c r="Y749" s="179"/>
      <c r="Z749" s="179"/>
      <c r="AA749" s="178"/>
      <c r="AB749" s="178"/>
      <c r="AC749" s="179"/>
    </row>
    <row r="750">
      <c r="B750" s="179"/>
      <c r="D750" s="179"/>
      <c r="E750" s="179"/>
      <c r="F750" s="179"/>
      <c r="G750" s="179"/>
      <c r="H750" s="179"/>
      <c r="I750" s="179"/>
      <c r="J750" s="178"/>
      <c r="K750" s="179"/>
      <c r="L750" s="179"/>
      <c r="M750" s="179"/>
      <c r="N750" s="179"/>
      <c r="O750" s="179"/>
      <c r="P750" s="179"/>
      <c r="Q750" s="179"/>
      <c r="R750" s="179"/>
      <c r="S750" s="179"/>
      <c r="T750" s="179"/>
      <c r="U750" s="1976"/>
      <c r="V750" s="178"/>
      <c r="W750" s="179"/>
      <c r="X750" s="178"/>
      <c r="Y750" s="179"/>
      <c r="Z750" s="179"/>
      <c r="AA750" s="178"/>
      <c r="AB750" s="178"/>
      <c r="AC750" s="179"/>
    </row>
    <row r="751">
      <c r="B751" s="179"/>
      <c r="D751" s="179"/>
      <c r="E751" s="179"/>
      <c r="F751" s="179"/>
      <c r="G751" s="179"/>
      <c r="H751" s="179"/>
      <c r="I751" s="179"/>
      <c r="J751" s="178"/>
      <c r="K751" s="179"/>
      <c r="L751" s="179"/>
      <c r="M751" s="179"/>
      <c r="N751" s="179"/>
      <c r="O751" s="179"/>
      <c r="P751" s="179"/>
      <c r="Q751" s="179"/>
      <c r="R751" s="179"/>
      <c r="S751" s="179"/>
      <c r="T751" s="179"/>
      <c r="U751" s="1976"/>
      <c r="V751" s="178"/>
      <c r="W751" s="179"/>
      <c r="X751" s="178"/>
      <c r="Y751" s="179"/>
      <c r="Z751" s="179"/>
      <c r="AA751" s="178"/>
      <c r="AB751" s="178"/>
      <c r="AC751" s="179"/>
    </row>
    <row r="752">
      <c r="B752" s="179"/>
      <c r="D752" s="179"/>
      <c r="E752" s="179"/>
      <c r="F752" s="179"/>
      <c r="G752" s="179"/>
      <c r="H752" s="179"/>
      <c r="I752" s="179"/>
      <c r="J752" s="178"/>
      <c r="K752" s="179"/>
      <c r="L752" s="179"/>
      <c r="M752" s="179"/>
      <c r="N752" s="179"/>
      <c r="O752" s="179"/>
      <c r="P752" s="179"/>
      <c r="Q752" s="179"/>
      <c r="R752" s="179"/>
      <c r="S752" s="179"/>
      <c r="T752" s="179"/>
      <c r="U752" s="1976"/>
      <c r="V752" s="178"/>
      <c r="W752" s="179"/>
      <c r="X752" s="178"/>
      <c r="Y752" s="179"/>
      <c r="Z752" s="179"/>
      <c r="AA752" s="178"/>
      <c r="AB752" s="178"/>
      <c r="AC752" s="179"/>
    </row>
    <row r="753">
      <c r="B753" s="179"/>
      <c r="D753" s="179"/>
      <c r="E753" s="179"/>
      <c r="F753" s="179"/>
      <c r="G753" s="179"/>
      <c r="H753" s="179"/>
      <c r="I753" s="179"/>
      <c r="J753" s="178"/>
      <c r="K753" s="179"/>
      <c r="L753" s="179"/>
      <c r="M753" s="179"/>
      <c r="N753" s="179"/>
      <c r="O753" s="179"/>
      <c r="P753" s="179"/>
      <c r="Q753" s="179"/>
      <c r="R753" s="179"/>
      <c r="S753" s="179"/>
      <c r="T753" s="179"/>
      <c r="U753" s="1976"/>
      <c r="V753" s="178"/>
      <c r="W753" s="179"/>
      <c r="X753" s="178"/>
      <c r="Y753" s="179"/>
      <c r="Z753" s="179"/>
      <c r="AA753" s="178"/>
      <c r="AB753" s="178"/>
      <c r="AC753" s="179"/>
    </row>
    <row r="754">
      <c r="B754" s="179"/>
      <c r="D754" s="179"/>
      <c r="E754" s="179"/>
      <c r="F754" s="179"/>
      <c r="G754" s="179"/>
      <c r="H754" s="179"/>
      <c r="I754" s="179"/>
      <c r="J754" s="178"/>
      <c r="K754" s="179"/>
      <c r="L754" s="179"/>
      <c r="M754" s="179"/>
      <c r="N754" s="179"/>
      <c r="O754" s="179"/>
      <c r="P754" s="179"/>
      <c r="Q754" s="179"/>
      <c r="R754" s="179"/>
      <c r="S754" s="179"/>
      <c r="T754" s="179"/>
      <c r="U754" s="1976"/>
      <c r="V754" s="178"/>
      <c r="W754" s="179"/>
      <c r="X754" s="178"/>
      <c r="Y754" s="179"/>
      <c r="Z754" s="179"/>
      <c r="AA754" s="178"/>
      <c r="AB754" s="178"/>
      <c r="AC754" s="179"/>
    </row>
    <row r="755">
      <c r="B755" s="179"/>
      <c r="D755" s="179"/>
      <c r="E755" s="179"/>
      <c r="F755" s="179"/>
      <c r="G755" s="179"/>
      <c r="H755" s="179"/>
      <c r="I755" s="179"/>
      <c r="J755" s="178"/>
      <c r="K755" s="179"/>
      <c r="L755" s="179"/>
      <c r="M755" s="179"/>
      <c r="N755" s="179"/>
      <c r="O755" s="179"/>
      <c r="P755" s="179"/>
      <c r="Q755" s="179"/>
      <c r="R755" s="179"/>
      <c r="S755" s="179"/>
      <c r="T755" s="179"/>
      <c r="U755" s="1976"/>
      <c r="V755" s="178"/>
      <c r="W755" s="179"/>
      <c r="X755" s="178"/>
      <c r="Y755" s="179"/>
      <c r="Z755" s="179"/>
      <c r="AA755" s="178"/>
      <c r="AB755" s="178"/>
      <c r="AC755" s="179"/>
    </row>
    <row r="756">
      <c r="B756" s="179"/>
      <c r="D756" s="179"/>
      <c r="E756" s="179"/>
      <c r="F756" s="179"/>
      <c r="G756" s="179"/>
      <c r="H756" s="179"/>
      <c r="I756" s="179"/>
      <c r="J756" s="178"/>
      <c r="K756" s="179"/>
      <c r="L756" s="179"/>
      <c r="M756" s="179"/>
      <c r="N756" s="179"/>
      <c r="O756" s="179"/>
      <c r="P756" s="179"/>
      <c r="Q756" s="179"/>
      <c r="R756" s="179"/>
      <c r="S756" s="179"/>
      <c r="T756" s="179"/>
      <c r="U756" s="1976"/>
      <c r="V756" s="178"/>
      <c r="W756" s="179"/>
      <c r="X756" s="178"/>
      <c r="Y756" s="179"/>
      <c r="Z756" s="179"/>
      <c r="AA756" s="178"/>
      <c r="AB756" s="178"/>
      <c r="AC756" s="179"/>
    </row>
    <row r="757">
      <c r="B757" s="179"/>
      <c r="D757" s="179"/>
      <c r="E757" s="179"/>
      <c r="F757" s="179"/>
      <c r="G757" s="179"/>
      <c r="H757" s="179"/>
      <c r="I757" s="179"/>
      <c r="J757" s="178"/>
      <c r="K757" s="179"/>
      <c r="L757" s="179"/>
      <c r="M757" s="179"/>
      <c r="N757" s="179"/>
      <c r="O757" s="179"/>
      <c r="P757" s="179"/>
      <c r="Q757" s="179"/>
      <c r="R757" s="179"/>
      <c r="S757" s="179"/>
      <c r="T757" s="179"/>
      <c r="U757" s="1976"/>
      <c r="V757" s="178"/>
      <c r="W757" s="179"/>
      <c r="X757" s="178"/>
      <c r="Y757" s="179"/>
      <c r="Z757" s="179"/>
      <c r="AA757" s="178"/>
      <c r="AB757" s="178"/>
      <c r="AC757" s="179"/>
    </row>
    <row r="758">
      <c r="B758" s="179"/>
      <c r="D758" s="179"/>
      <c r="E758" s="179"/>
      <c r="F758" s="179"/>
      <c r="G758" s="179"/>
      <c r="H758" s="179"/>
      <c r="I758" s="179"/>
      <c r="J758" s="178"/>
      <c r="K758" s="179"/>
      <c r="L758" s="179"/>
      <c r="M758" s="179"/>
      <c r="N758" s="179"/>
      <c r="O758" s="179"/>
      <c r="P758" s="179"/>
      <c r="Q758" s="179"/>
      <c r="R758" s="179"/>
      <c r="S758" s="179"/>
      <c r="T758" s="179"/>
      <c r="U758" s="1976"/>
      <c r="V758" s="178"/>
      <c r="W758" s="179"/>
      <c r="X758" s="178"/>
      <c r="Y758" s="179"/>
      <c r="Z758" s="179"/>
      <c r="AA758" s="178"/>
      <c r="AB758" s="178"/>
      <c r="AC758" s="179"/>
    </row>
    <row r="759">
      <c r="B759" s="179"/>
      <c r="D759" s="179"/>
      <c r="E759" s="179"/>
      <c r="F759" s="179"/>
      <c r="G759" s="179"/>
      <c r="H759" s="179"/>
      <c r="I759" s="179"/>
      <c r="J759" s="178"/>
      <c r="K759" s="179"/>
      <c r="L759" s="179"/>
      <c r="M759" s="179"/>
      <c r="N759" s="179"/>
      <c r="O759" s="179"/>
      <c r="P759" s="179"/>
      <c r="Q759" s="179"/>
      <c r="R759" s="179"/>
      <c r="S759" s="179"/>
      <c r="T759" s="179"/>
      <c r="U759" s="1976"/>
      <c r="V759" s="178"/>
      <c r="W759" s="179"/>
      <c r="X759" s="178"/>
      <c r="Y759" s="179"/>
      <c r="Z759" s="179"/>
      <c r="AA759" s="178"/>
      <c r="AB759" s="178"/>
      <c r="AC759" s="179"/>
    </row>
    <row r="760">
      <c r="B760" s="179"/>
      <c r="D760" s="179"/>
      <c r="E760" s="179"/>
      <c r="F760" s="179"/>
      <c r="G760" s="179"/>
      <c r="H760" s="179"/>
      <c r="I760" s="179"/>
      <c r="J760" s="178"/>
      <c r="K760" s="179"/>
      <c r="L760" s="179"/>
      <c r="M760" s="179"/>
      <c r="N760" s="179"/>
      <c r="O760" s="179"/>
      <c r="P760" s="179"/>
      <c r="Q760" s="179"/>
      <c r="R760" s="179"/>
      <c r="S760" s="179"/>
      <c r="T760" s="179"/>
      <c r="U760" s="1976"/>
      <c r="V760" s="178"/>
      <c r="W760" s="179"/>
      <c r="X760" s="178"/>
      <c r="Y760" s="179"/>
      <c r="Z760" s="179"/>
      <c r="AA760" s="178"/>
      <c r="AB760" s="178"/>
      <c r="AC760" s="179"/>
    </row>
    <row r="761">
      <c r="B761" s="179"/>
      <c r="D761" s="179"/>
      <c r="E761" s="179"/>
      <c r="F761" s="179"/>
      <c r="G761" s="179"/>
      <c r="H761" s="179"/>
      <c r="I761" s="179"/>
      <c r="J761" s="178"/>
      <c r="K761" s="179"/>
      <c r="L761" s="179"/>
      <c r="M761" s="179"/>
      <c r="N761" s="179"/>
      <c r="O761" s="179"/>
      <c r="P761" s="179"/>
      <c r="Q761" s="179"/>
      <c r="R761" s="179"/>
      <c r="S761" s="179"/>
      <c r="T761" s="179"/>
      <c r="U761" s="1976"/>
      <c r="V761" s="178"/>
      <c r="W761" s="179"/>
      <c r="X761" s="178"/>
      <c r="Y761" s="179"/>
      <c r="Z761" s="179"/>
      <c r="AA761" s="178"/>
      <c r="AB761" s="178"/>
      <c r="AC761" s="179"/>
    </row>
    <row r="762">
      <c r="B762" s="179"/>
      <c r="D762" s="179"/>
      <c r="E762" s="179"/>
      <c r="F762" s="179"/>
      <c r="G762" s="179"/>
      <c r="H762" s="179"/>
      <c r="I762" s="179"/>
      <c r="J762" s="178"/>
      <c r="K762" s="179"/>
      <c r="L762" s="179"/>
      <c r="M762" s="179"/>
      <c r="N762" s="179"/>
      <c r="O762" s="179"/>
      <c r="P762" s="179"/>
      <c r="Q762" s="179"/>
      <c r="R762" s="179"/>
      <c r="S762" s="179"/>
      <c r="T762" s="179"/>
      <c r="U762" s="1976"/>
      <c r="V762" s="178"/>
      <c r="W762" s="179"/>
      <c r="X762" s="178"/>
      <c r="Y762" s="179"/>
      <c r="Z762" s="179"/>
      <c r="AA762" s="178"/>
      <c r="AB762" s="178"/>
      <c r="AC762" s="179"/>
    </row>
    <row r="763">
      <c r="B763" s="179"/>
      <c r="D763" s="179"/>
      <c r="E763" s="179"/>
      <c r="F763" s="179"/>
      <c r="G763" s="179"/>
      <c r="H763" s="179"/>
      <c r="I763" s="179"/>
      <c r="J763" s="178"/>
      <c r="K763" s="179"/>
      <c r="L763" s="179"/>
      <c r="M763" s="179"/>
      <c r="N763" s="179"/>
      <c r="O763" s="179"/>
      <c r="P763" s="179"/>
      <c r="Q763" s="179"/>
      <c r="R763" s="179"/>
      <c r="S763" s="179"/>
      <c r="T763" s="179"/>
      <c r="U763" s="1976"/>
      <c r="V763" s="178"/>
      <c r="W763" s="179"/>
      <c r="X763" s="178"/>
      <c r="Y763" s="179"/>
      <c r="Z763" s="179"/>
      <c r="AA763" s="178"/>
      <c r="AB763" s="178"/>
      <c r="AC763" s="179"/>
    </row>
    <row r="764">
      <c r="B764" s="179"/>
      <c r="D764" s="179"/>
      <c r="E764" s="179"/>
      <c r="F764" s="179"/>
      <c r="G764" s="179"/>
      <c r="H764" s="179"/>
      <c r="I764" s="179"/>
      <c r="J764" s="178"/>
      <c r="K764" s="179"/>
      <c r="L764" s="179"/>
      <c r="M764" s="179"/>
      <c r="N764" s="179"/>
      <c r="O764" s="179"/>
      <c r="P764" s="179"/>
      <c r="Q764" s="179"/>
      <c r="R764" s="179"/>
      <c r="S764" s="179"/>
      <c r="T764" s="179"/>
      <c r="U764" s="1976"/>
      <c r="V764" s="178"/>
      <c r="W764" s="179"/>
      <c r="X764" s="178"/>
      <c r="Y764" s="179"/>
      <c r="Z764" s="179"/>
      <c r="AA764" s="178"/>
      <c r="AB764" s="178"/>
      <c r="AC764" s="179"/>
    </row>
    <row r="765">
      <c r="B765" s="179"/>
      <c r="D765" s="179"/>
      <c r="E765" s="179"/>
      <c r="F765" s="179"/>
      <c r="G765" s="179"/>
      <c r="H765" s="179"/>
      <c r="I765" s="179"/>
      <c r="J765" s="178"/>
      <c r="K765" s="179"/>
      <c r="L765" s="179"/>
      <c r="M765" s="179"/>
      <c r="N765" s="179"/>
      <c r="O765" s="179"/>
      <c r="P765" s="179"/>
      <c r="Q765" s="179"/>
      <c r="R765" s="179"/>
      <c r="S765" s="179"/>
      <c r="T765" s="179"/>
      <c r="U765" s="1976"/>
      <c r="V765" s="178"/>
      <c r="W765" s="179"/>
      <c r="X765" s="178"/>
      <c r="Y765" s="179"/>
      <c r="Z765" s="179"/>
      <c r="AA765" s="178"/>
      <c r="AB765" s="178"/>
      <c r="AC765" s="179"/>
    </row>
    <row r="766">
      <c r="B766" s="179"/>
      <c r="D766" s="179"/>
      <c r="E766" s="179"/>
      <c r="F766" s="179"/>
      <c r="G766" s="179"/>
      <c r="H766" s="179"/>
      <c r="I766" s="179"/>
      <c r="J766" s="178"/>
      <c r="K766" s="179"/>
      <c r="L766" s="179"/>
      <c r="M766" s="179"/>
      <c r="N766" s="179"/>
      <c r="O766" s="179"/>
      <c r="P766" s="179"/>
      <c r="Q766" s="179"/>
      <c r="R766" s="179"/>
      <c r="S766" s="179"/>
      <c r="T766" s="179"/>
      <c r="U766" s="1976"/>
      <c r="V766" s="178"/>
      <c r="W766" s="179"/>
      <c r="X766" s="178"/>
      <c r="Y766" s="179"/>
      <c r="Z766" s="179"/>
      <c r="AA766" s="178"/>
      <c r="AB766" s="178"/>
      <c r="AC766" s="179"/>
    </row>
    <row r="767">
      <c r="B767" s="179"/>
      <c r="D767" s="179"/>
      <c r="E767" s="179"/>
      <c r="F767" s="179"/>
      <c r="G767" s="179"/>
      <c r="H767" s="179"/>
      <c r="I767" s="179"/>
      <c r="J767" s="178"/>
      <c r="K767" s="179"/>
      <c r="L767" s="179"/>
      <c r="M767" s="179"/>
      <c r="N767" s="179"/>
      <c r="O767" s="179"/>
      <c r="P767" s="179"/>
      <c r="Q767" s="179"/>
      <c r="R767" s="179"/>
      <c r="S767" s="179"/>
      <c r="T767" s="179"/>
      <c r="U767" s="1976"/>
      <c r="V767" s="178"/>
      <c r="W767" s="179"/>
      <c r="X767" s="178"/>
      <c r="Y767" s="179"/>
      <c r="Z767" s="179"/>
      <c r="AA767" s="178"/>
      <c r="AB767" s="178"/>
      <c r="AC767" s="179"/>
    </row>
    <row r="768">
      <c r="B768" s="179"/>
      <c r="D768" s="179"/>
      <c r="E768" s="179"/>
      <c r="F768" s="179"/>
      <c r="G768" s="179"/>
      <c r="H768" s="179"/>
      <c r="I768" s="179"/>
      <c r="J768" s="178"/>
      <c r="K768" s="179"/>
      <c r="L768" s="179"/>
      <c r="M768" s="179"/>
      <c r="N768" s="179"/>
      <c r="O768" s="179"/>
      <c r="P768" s="179"/>
      <c r="Q768" s="179"/>
      <c r="R768" s="179"/>
      <c r="S768" s="179"/>
      <c r="T768" s="179"/>
      <c r="U768" s="1976"/>
      <c r="V768" s="178"/>
      <c r="W768" s="179"/>
      <c r="X768" s="178"/>
      <c r="Y768" s="179"/>
      <c r="Z768" s="179"/>
      <c r="AA768" s="178"/>
      <c r="AB768" s="178"/>
      <c r="AC768" s="179"/>
    </row>
    <row r="769">
      <c r="B769" s="179"/>
      <c r="D769" s="179"/>
      <c r="E769" s="179"/>
      <c r="F769" s="179"/>
      <c r="G769" s="179"/>
      <c r="H769" s="179"/>
      <c r="I769" s="179"/>
      <c r="J769" s="178"/>
      <c r="K769" s="179"/>
      <c r="L769" s="179"/>
      <c r="M769" s="179"/>
      <c r="N769" s="179"/>
      <c r="O769" s="179"/>
      <c r="P769" s="179"/>
      <c r="Q769" s="179"/>
      <c r="R769" s="179"/>
      <c r="S769" s="179"/>
      <c r="T769" s="179"/>
      <c r="U769" s="1976"/>
      <c r="V769" s="178"/>
      <c r="W769" s="179"/>
      <c r="X769" s="178"/>
      <c r="Y769" s="179"/>
      <c r="Z769" s="179"/>
      <c r="AA769" s="178"/>
      <c r="AB769" s="178"/>
      <c r="AC769" s="179"/>
    </row>
    <row r="770">
      <c r="B770" s="179"/>
      <c r="D770" s="179"/>
      <c r="E770" s="179"/>
      <c r="F770" s="179"/>
      <c r="G770" s="179"/>
      <c r="H770" s="179"/>
      <c r="I770" s="179"/>
      <c r="J770" s="178"/>
      <c r="K770" s="179"/>
      <c r="L770" s="179"/>
      <c r="M770" s="179"/>
      <c r="N770" s="179"/>
      <c r="O770" s="179"/>
      <c r="P770" s="179"/>
      <c r="Q770" s="179"/>
      <c r="R770" s="179"/>
      <c r="S770" s="179"/>
      <c r="T770" s="179"/>
      <c r="U770" s="1976"/>
      <c r="V770" s="178"/>
      <c r="W770" s="179"/>
      <c r="X770" s="178"/>
      <c r="Y770" s="179"/>
      <c r="Z770" s="179"/>
      <c r="AA770" s="178"/>
      <c r="AB770" s="178"/>
      <c r="AC770" s="179"/>
    </row>
    <row r="771">
      <c r="B771" s="179"/>
      <c r="D771" s="179"/>
      <c r="E771" s="179"/>
      <c r="F771" s="179"/>
      <c r="G771" s="179"/>
      <c r="H771" s="179"/>
      <c r="I771" s="179"/>
      <c r="J771" s="178"/>
      <c r="K771" s="179"/>
      <c r="L771" s="179"/>
      <c r="M771" s="179"/>
      <c r="N771" s="179"/>
      <c r="O771" s="179"/>
      <c r="P771" s="179"/>
      <c r="Q771" s="179"/>
      <c r="R771" s="179"/>
      <c r="S771" s="179"/>
      <c r="T771" s="179"/>
      <c r="U771" s="1976"/>
      <c r="V771" s="178"/>
      <c r="W771" s="179"/>
      <c r="X771" s="178"/>
      <c r="Y771" s="179"/>
      <c r="Z771" s="179"/>
      <c r="AA771" s="178"/>
      <c r="AB771" s="178"/>
      <c r="AC771" s="179"/>
    </row>
    <row r="772">
      <c r="B772" s="179"/>
      <c r="D772" s="179"/>
      <c r="E772" s="179"/>
      <c r="F772" s="179"/>
      <c r="G772" s="179"/>
      <c r="H772" s="179"/>
      <c r="I772" s="179"/>
      <c r="J772" s="178"/>
      <c r="K772" s="179"/>
      <c r="L772" s="179"/>
      <c r="M772" s="179"/>
      <c r="N772" s="179"/>
      <c r="O772" s="179"/>
      <c r="P772" s="179"/>
      <c r="Q772" s="179"/>
      <c r="R772" s="179"/>
      <c r="S772" s="179"/>
      <c r="T772" s="179"/>
      <c r="U772" s="1976"/>
      <c r="V772" s="178"/>
      <c r="W772" s="179"/>
      <c r="X772" s="178"/>
      <c r="Y772" s="179"/>
      <c r="Z772" s="179"/>
      <c r="AA772" s="178"/>
      <c r="AB772" s="178"/>
      <c r="AC772" s="179"/>
    </row>
    <row r="773">
      <c r="B773" s="179"/>
      <c r="D773" s="179"/>
      <c r="E773" s="179"/>
      <c r="F773" s="179"/>
      <c r="G773" s="179"/>
      <c r="H773" s="179"/>
      <c r="I773" s="179"/>
      <c r="J773" s="178"/>
      <c r="K773" s="179"/>
      <c r="L773" s="179"/>
      <c r="M773" s="179"/>
      <c r="N773" s="179"/>
      <c r="O773" s="179"/>
      <c r="P773" s="179"/>
      <c r="Q773" s="179"/>
      <c r="R773" s="179"/>
      <c r="S773" s="179"/>
      <c r="T773" s="179"/>
      <c r="U773" s="1976"/>
      <c r="V773" s="178"/>
      <c r="W773" s="179"/>
      <c r="X773" s="178"/>
      <c r="Y773" s="179"/>
      <c r="Z773" s="179"/>
      <c r="AA773" s="178"/>
      <c r="AB773" s="178"/>
      <c r="AC773" s="179"/>
    </row>
    <row r="774">
      <c r="B774" s="179"/>
      <c r="D774" s="179"/>
      <c r="E774" s="179"/>
      <c r="F774" s="179"/>
      <c r="G774" s="179"/>
      <c r="H774" s="179"/>
      <c r="I774" s="179"/>
      <c r="J774" s="178"/>
      <c r="K774" s="179"/>
      <c r="L774" s="179"/>
      <c r="M774" s="179"/>
      <c r="N774" s="179"/>
      <c r="O774" s="179"/>
      <c r="P774" s="179"/>
      <c r="Q774" s="179"/>
      <c r="R774" s="179"/>
      <c r="S774" s="179"/>
      <c r="T774" s="179"/>
      <c r="U774" s="1976"/>
      <c r="V774" s="178"/>
      <c r="W774" s="179"/>
      <c r="X774" s="178"/>
      <c r="Y774" s="179"/>
      <c r="Z774" s="179"/>
      <c r="AA774" s="178"/>
      <c r="AB774" s="178"/>
      <c r="AC774" s="179"/>
    </row>
    <row r="775">
      <c r="B775" s="179"/>
      <c r="D775" s="179"/>
      <c r="E775" s="179"/>
      <c r="F775" s="179"/>
      <c r="G775" s="179"/>
      <c r="H775" s="179"/>
      <c r="I775" s="179"/>
      <c r="J775" s="178"/>
      <c r="K775" s="179"/>
      <c r="L775" s="179"/>
      <c r="M775" s="179"/>
      <c r="N775" s="179"/>
      <c r="O775" s="179"/>
      <c r="P775" s="179"/>
      <c r="Q775" s="179"/>
      <c r="R775" s="179"/>
      <c r="S775" s="179"/>
      <c r="T775" s="179"/>
      <c r="U775" s="1976"/>
      <c r="V775" s="178"/>
      <c r="W775" s="179"/>
      <c r="X775" s="178"/>
      <c r="Y775" s="179"/>
      <c r="Z775" s="179"/>
      <c r="AA775" s="178"/>
      <c r="AB775" s="178"/>
      <c r="AC775" s="179"/>
    </row>
    <row r="776">
      <c r="B776" s="179"/>
      <c r="D776" s="179"/>
      <c r="E776" s="179"/>
      <c r="F776" s="179"/>
      <c r="G776" s="179"/>
      <c r="H776" s="179"/>
      <c r="I776" s="179"/>
      <c r="J776" s="178"/>
      <c r="K776" s="179"/>
      <c r="L776" s="179"/>
      <c r="M776" s="179"/>
      <c r="N776" s="179"/>
      <c r="O776" s="179"/>
      <c r="P776" s="179"/>
      <c r="Q776" s="179"/>
      <c r="R776" s="179"/>
      <c r="S776" s="179"/>
      <c r="T776" s="179"/>
      <c r="U776" s="1976"/>
      <c r="V776" s="178"/>
      <c r="W776" s="179"/>
      <c r="X776" s="178"/>
      <c r="Y776" s="179"/>
      <c r="Z776" s="179"/>
      <c r="AA776" s="178"/>
      <c r="AB776" s="178"/>
      <c r="AC776" s="179"/>
    </row>
    <row r="777">
      <c r="B777" s="179"/>
      <c r="D777" s="179"/>
      <c r="E777" s="179"/>
      <c r="F777" s="179"/>
      <c r="G777" s="179"/>
      <c r="H777" s="179"/>
      <c r="I777" s="179"/>
      <c r="J777" s="178"/>
      <c r="K777" s="179"/>
      <c r="L777" s="179"/>
      <c r="M777" s="179"/>
      <c r="N777" s="179"/>
      <c r="O777" s="179"/>
      <c r="P777" s="179"/>
      <c r="Q777" s="179"/>
      <c r="R777" s="179"/>
      <c r="S777" s="179"/>
      <c r="T777" s="179"/>
      <c r="U777" s="1976"/>
      <c r="V777" s="178"/>
      <c r="W777" s="179"/>
      <c r="X777" s="178"/>
      <c r="Y777" s="179"/>
      <c r="Z777" s="179"/>
      <c r="AA777" s="178"/>
      <c r="AB777" s="178"/>
      <c r="AC777" s="179"/>
    </row>
    <row r="778">
      <c r="B778" s="179"/>
      <c r="D778" s="179"/>
      <c r="E778" s="179"/>
      <c r="F778" s="179"/>
      <c r="G778" s="179"/>
      <c r="H778" s="179"/>
      <c r="I778" s="179"/>
      <c r="J778" s="178"/>
      <c r="K778" s="179"/>
      <c r="L778" s="179"/>
      <c r="M778" s="179"/>
      <c r="N778" s="179"/>
      <c r="O778" s="179"/>
      <c r="P778" s="179"/>
      <c r="Q778" s="179"/>
      <c r="R778" s="179"/>
      <c r="S778" s="179"/>
      <c r="T778" s="179"/>
      <c r="U778" s="1976"/>
      <c r="V778" s="178"/>
      <c r="W778" s="179"/>
      <c r="X778" s="178"/>
      <c r="Y778" s="179"/>
      <c r="Z778" s="179"/>
      <c r="AA778" s="178"/>
      <c r="AB778" s="178"/>
      <c r="AC778" s="179"/>
    </row>
    <row r="779">
      <c r="B779" s="179"/>
      <c r="D779" s="179"/>
      <c r="E779" s="179"/>
      <c r="F779" s="179"/>
      <c r="G779" s="179"/>
      <c r="H779" s="179"/>
      <c r="I779" s="179"/>
      <c r="J779" s="178"/>
      <c r="K779" s="179"/>
      <c r="L779" s="179"/>
      <c r="M779" s="179"/>
      <c r="N779" s="179"/>
      <c r="O779" s="179"/>
      <c r="P779" s="179"/>
      <c r="Q779" s="179"/>
      <c r="R779" s="179"/>
      <c r="S779" s="179"/>
      <c r="T779" s="179"/>
      <c r="U779" s="1976"/>
      <c r="V779" s="178"/>
      <c r="W779" s="179"/>
      <c r="X779" s="178"/>
      <c r="Y779" s="179"/>
      <c r="Z779" s="179"/>
      <c r="AA779" s="178"/>
      <c r="AB779" s="178"/>
      <c r="AC779" s="179"/>
    </row>
    <row r="780">
      <c r="B780" s="179"/>
      <c r="D780" s="179"/>
      <c r="E780" s="179"/>
      <c r="F780" s="179"/>
      <c r="G780" s="179"/>
      <c r="H780" s="179"/>
      <c r="I780" s="179"/>
      <c r="J780" s="178"/>
      <c r="K780" s="179"/>
      <c r="L780" s="179"/>
      <c r="M780" s="179"/>
      <c r="N780" s="179"/>
      <c r="O780" s="179"/>
      <c r="P780" s="179"/>
      <c r="Q780" s="179"/>
      <c r="R780" s="179"/>
      <c r="S780" s="179"/>
      <c r="T780" s="179"/>
      <c r="U780" s="1976"/>
      <c r="V780" s="178"/>
      <c r="W780" s="179"/>
      <c r="X780" s="178"/>
      <c r="Y780" s="179"/>
      <c r="Z780" s="179"/>
      <c r="AA780" s="178"/>
      <c r="AB780" s="178"/>
      <c r="AC780" s="179"/>
    </row>
    <row r="781">
      <c r="B781" s="179"/>
      <c r="D781" s="179"/>
      <c r="E781" s="179"/>
      <c r="F781" s="179"/>
      <c r="G781" s="179"/>
      <c r="H781" s="179"/>
      <c r="I781" s="179"/>
      <c r="J781" s="178"/>
      <c r="K781" s="179"/>
      <c r="L781" s="179"/>
      <c r="M781" s="179"/>
      <c r="N781" s="179"/>
      <c r="O781" s="179"/>
      <c r="P781" s="179"/>
      <c r="Q781" s="179"/>
      <c r="R781" s="179"/>
      <c r="S781" s="179"/>
      <c r="T781" s="179"/>
      <c r="U781" s="1976"/>
      <c r="V781" s="178"/>
      <c r="W781" s="179"/>
      <c r="X781" s="178"/>
      <c r="Y781" s="179"/>
      <c r="Z781" s="179"/>
      <c r="AA781" s="178"/>
      <c r="AB781" s="178"/>
      <c r="AC781" s="179"/>
    </row>
    <row r="782">
      <c r="B782" s="179"/>
      <c r="D782" s="179"/>
      <c r="E782" s="179"/>
      <c r="F782" s="179"/>
      <c r="G782" s="179"/>
      <c r="H782" s="179"/>
      <c r="I782" s="179"/>
      <c r="J782" s="178"/>
      <c r="K782" s="179"/>
      <c r="L782" s="179"/>
      <c r="M782" s="179"/>
      <c r="N782" s="179"/>
      <c r="O782" s="179"/>
      <c r="P782" s="179"/>
      <c r="Q782" s="179"/>
      <c r="R782" s="179"/>
      <c r="S782" s="179"/>
      <c r="T782" s="179"/>
      <c r="U782" s="1976"/>
      <c r="V782" s="178"/>
      <c r="W782" s="179"/>
      <c r="X782" s="178"/>
      <c r="Y782" s="179"/>
      <c r="Z782" s="179"/>
      <c r="AA782" s="178"/>
      <c r="AB782" s="178"/>
      <c r="AC782" s="179"/>
    </row>
    <row r="783">
      <c r="B783" s="179"/>
      <c r="D783" s="179"/>
      <c r="E783" s="179"/>
      <c r="F783" s="179"/>
      <c r="G783" s="179"/>
      <c r="H783" s="179"/>
      <c r="I783" s="179"/>
      <c r="J783" s="178"/>
      <c r="K783" s="179"/>
      <c r="L783" s="179"/>
      <c r="M783" s="179"/>
      <c r="N783" s="179"/>
      <c r="O783" s="179"/>
      <c r="P783" s="179"/>
      <c r="Q783" s="179"/>
      <c r="R783" s="179"/>
      <c r="S783" s="179"/>
      <c r="T783" s="179"/>
      <c r="U783" s="1976"/>
      <c r="V783" s="178"/>
      <c r="W783" s="179"/>
      <c r="X783" s="178"/>
      <c r="Y783" s="179"/>
      <c r="Z783" s="179"/>
      <c r="AA783" s="178"/>
      <c r="AB783" s="178"/>
      <c r="AC783" s="179"/>
    </row>
    <row r="784">
      <c r="B784" s="179"/>
      <c r="D784" s="179"/>
      <c r="E784" s="179"/>
      <c r="F784" s="179"/>
      <c r="G784" s="179"/>
      <c r="H784" s="179"/>
      <c r="I784" s="179"/>
      <c r="J784" s="178"/>
      <c r="K784" s="179"/>
      <c r="L784" s="179"/>
      <c r="M784" s="179"/>
      <c r="N784" s="179"/>
      <c r="O784" s="179"/>
      <c r="P784" s="179"/>
      <c r="Q784" s="179"/>
      <c r="R784" s="179"/>
      <c r="S784" s="179"/>
      <c r="T784" s="179"/>
      <c r="U784" s="1976"/>
      <c r="V784" s="178"/>
      <c r="W784" s="179"/>
      <c r="X784" s="178"/>
      <c r="Y784" s="179"/>
      <c r="Z784" s="179"/>
      <c r="AA784" s="178"/>
      <c r="AB784" s="178"/>
      <c r="AC784" s="179"/>
    </row>
    <row r="785">
      <c r="B785" s="179"/>
      <c r="D785" s="179"/>
      <c r="E785" s="179"/>
      <c r="F785" s="179"/>
      <c r="G785" s="179"/>
      <c r="H785" s="179"/>
      <c r="I785" s="179"/>
      <c r="J785" s="178"/>
      <c r="K785" s="179"/>
      <c r="L785" s="179"/>
      <c r="M785" s="179"/>
      <c r="N785" s="179"/>
      <c r="O785" s="179"/>
      <c r="P785" s="179"/>
      <c r="Q785" s="179"/>
      <c r="R785" s="179"/>
      <c r="S785" s="179"/>
      <c r="T785" s="179"/>
      <c r="U785" s="1976"/>
      <c r="V785" s="178"/>
      <c r="W785" s="179"/>
      <c r="X785" s="178"/>
      <c r="Y785" s="179"/>
      <c r="Z785" s="179"/>
      <c r="AA785" s="178"/>
      <c r="AB785" s="178"/>
      <c r="AC785" s="179"/>
    </row>
    <row r="786">
      <c r="B786" s="179"/>
      <c r="D786" s="179"/>
      <c r="E786" s="179"/>
      <c r="F786" s="179"/>
      <c r="G786" s="179"/>
      <c r="H786" s="179"/>
      <c r="I786" s="179"/>
      <c r="J786" s="178"/>
      <c r="K786" s="179"/>
      <c r="L786" s="179"/>
      <c r="M786" s="179"/>
      <c r="N786" s="179"/>
      <c r="O786" s="179"/>
      <c r="P786" s="179"/>
      <c r="Q786" s="179"/>
      <c r="R786" s="179"/>
      <c r="S786" s="179"/>
      <c r="T786" s="179"/>
      <c r="U786" s="1976"/>
      <c r="V786" s="178"/>
      <c r="W786" s="179"/>
      <c r="X786" s="178"/>
      <c r="Y786" s="179"/>
      <c r="Z786" s="179"/>
      <c r="AA786" s="178"/>
      <c r="AB786" s="178"/>
      <c r="AC786" s="179"/>
    </row>
    <row r="787">
      <c r="B787" s="179"/>
      <c r="D787" s="179"/>
      <c r="E787" s="179"/>
      <c r="F787" s="179"/>
      <c r="G787" s="179"/>
      <c r="H787" s="179"/>
      <c r="I787" s="179"/>
      <c r="J787" s="178"/>
      <c r="K787" s="179"/>
      <c r="L787" s="179"/>
      <c r="M787" s="179"/>
      <c r="N787" s="179"/>
      <c r="O787" s="179"/>
      <c r="P787" s="179"/>
      <c r="Q787" s="179"/>
      <c r="R787" s="179"/>
      <c r="S787" s="179"/>
      <c r="T787" s="179"/>
      <c r="U787" s="1976"/>
      <c r="V787" s="178"/>
      <c r="W787" s="179"/>
      <c r="X787" s="178"/>
      <c r="Y787" s="179"/>
      <c r="Z787" s="179"/>
      <c r="AA787" s="178"/>
      <c r="AB787" s="178"/>
      <c r="AC787" s="179"/>
    </row>
    <row r="788">
      <c r="B788" s="179"/>
      <c r="D788" s="179"/>
      <c r="E788" s="179"/>
      <c r="F788" s="179"/>
      <c r="G788" s="179"/>
      <c r="H788" s="179"/>
      <c r="I788" s="179"/>
      <c r="J788" s="178"/>
      <c r="K788" s="179"/>
      <c r="L788" s="179"/>
      <c r="M788" s="179"/>
      <c r="N788" s="179"/>
      <c r="O788" s="179"/>
      <c r="P788" s="179"/>
      <c r="Q788" s="179"/>
      <c r="R788" s="179"/>
      <c r="S788" s="179"/>
      <c r="T788" s="179"/>
      <c r="U788" s="1976"/>
      <c r="V788" s="178"/>
      <c r="W788" s="179"/>
      <c r="X788" s="178"/>
      <c r="Y788" s="179"/>
      <c r="Z788" s="179"/>
      <c r="AA788" s="178"/>
      <c r="AB788" s="178"/>
      <c r="AC788" s="179"/>
    </row>
    <row r="789">
      <c r="B789" s="179"/>
      <c r="D789" s="179"/>
      <c r="E789" s="179"/>
      <c r="F789" s="179"/>
      <c r="G789" s="179"/>
      <c r="H789" s="179"/>
      <c r="I789" s="179"/>
      <c r="J789" s="178"/>
      <c r="K789" s="179"/>
      <c r="L789" s="179"/>
      <c r="M789" s="179"/>
      <c r="N789" s="179"/>
      <c r="O789" s="179"/>
      <c r="P789" s="179"/>
      <c r="Q789" s="179"/>
      <c r="R789" s="179"/>
      <c r="S789" s="179"/>
      <c r="T789" s="179"/>
      <c r="U789" s="1976"/>
      <c r="V789" s="178"/>
      <c r="W789" s="179"/>
      <c r="X789" s="178"/>
      <c r="Y789" s="179"/>
      <c r="Z789" s="179"/>
      <c r="AA789" s="178"/>
      <c r="AB789" s="178"/>
      <c r="AC789" s="179"/>
    </row>
    <row r="790">
      <c r="B790" s="179"/>
      <c r="D790" s="179"/>
      <c r="E790" s="179"/>
      <c r="F790" s="179"/>
      <c r="G790" s="179"/>
      <c r="H790" s="179"/>
      <c r="I790" s="179"/>
      <c r="J790" s="178"/>
      <c r="K790" s="179"/>
      <c r="L790" s="179"/>
      <c r="M790" s="179"/>
      <c r="N790" s="179"/>
      <c r="O790" s="179"/>
      <c r="P790" s="179"/>
      <c r="Q790" s="179"/>
      <c r="R790" s="179"/>
      <c r="S790" s="179"/>
      <c r="T790" s="179"/>
      <c r="U790" s="1976"/>
      <c r="V790" s="178"/>
      <c r="W790" s="179"/>
      <c r="X790" s="178"/>
      <c r="Y790" s="179"/>
      <c r="Z790" s="179"/>
      <c r="AA790" s="178"/>
      <c r="AB790" s="178"/>
      <c r="AC790" s="179"/>
    </row>
    <row r="791">
      <c r="B791" s="179"/>
      <c r="D791" s="179"/>
      <c r="E791" s="179"/>
      <c r="F791" s="179"/>
      <c r="G791" s="179"/>
      <c r="H791" s="179"/>
      <c r="I791" s="179"/>
      <c r="J791" s="178"/>
      <c r="K791" s="179"/>
      <c r="L791" s="179"/>
      <c r="M791" s="179"/>
      <c r="N791" s="179"/>
      <c r="O791" s="179"/>
      <c r="P791" s="179"/>
      <c r="Q791" s="179"/>
      <c r="R791" s="179"/>
      <c r="S791" s="179"/>
      <c r="T791" s="179"/>
      <c r="U791" s="1976"/>
      <c r="V791" s="178"/>
      <c r="W791" s="179"/>
      <c r="X791" s="178"/>
      <c r="Y791" s="179"/>
      <c r="Z791" s="179"/>
      <c r="AA791" s="178"/>
      <c r="AB791" s="178"/>
      <c r="AC791" s="179"/>
    </row>
    <row r="792">
      <c r="B792" s="179"/>
      <c r="D792" s="179"/>
      <c r="E792" s="179"/>
      <c r="F792" s="179"/>
      <c r="G792" s="179"/>
      <c r="H792" s="179"/>
      <c r="I792" s="179"/>
      <c r="J792" s="178"/>
      <c r="K792" s="179"/>
      <c r="L792" s="179"/>
      <c r="M792" s="179"/>
      <c r="N792" s="179"/>
      <c r="O792" s="179"/>
      <c r="P792" s="179"/>
      <c r="Q792" s="179"/>
      <c r="R792" s="179"/>
      <c r="S792" s="179"/>
      <c r="T792" s="179"/>
      <c r="U792" s="1976"/>
      <c r="V792" s="178"/>
      <c r="W792" s="179"/>
      <c r="X792" s="178"/>
      <c r="Y792" s="179"/>
      <c r="Z792" s="179"/>
      <c r="AA792" s="178"/>
      <c r="AB792" s="178"/>
      <c r="AC792" s="179"/>
    </row>
    <row r="793">
      <c r="B793" s="179"/>
      <c r="D793" s="179"/>
      <c r="E793" s="179"/>
      <c r="F793" s="179"/>
      <c r="G793" s="179"/>
      <c r="H793" s="179"/>
      <c r="I793" s="179"/>
      <c r="J793" s="178"/>
      <c r="K793" s="179"/>
      <c r="L793" s="179"/>
      <c r="M793" s="179"/>
      <c r="N793" s="179"/>
      <c r="O793" s="179"/>
      <c r="P793" s="179"/>
      <c r="Q793" s="179"/>
      <c r="R793" s="179"/>
      <c r="S793" s="179"/>
      <c r="T793" s="179"/>
      <c r="U793" s="1976"/>
      <c r="V793" s="178"/>
      <c r="W793" s="179"/>
      <c r="X793" s="178"/>
      <c r="Y793" s="179"/>
      <c r="Z793" s="179"/>
      <c r="AA793" s="178"/>
      <c r="AB793" s="178"/>
      <c r="AC793" s="179"/>
    </row>
    <row r="794">
      <c r="B794" s="179"/>
      <c r="D794" s="179"/>
      <c r="E794" s="179"/>
      <c r="F794" s="179"/>
      <c r="G794" s="179"/>
      <c r="H794" s="179"/>
      <c r="I794" s="179"/>
      <c r="J794" s="178"/>
      <c r="K794" s="179"/>
      <c r="L794" s="179"/>
      <c r="M794" s="179"/>
      <c r="N794" s="179"/>
      <c r="O794" s="179"/>
      <c r="P794" s="179"/>
      <c r="Q794" s="179"/>
      <c r="R794" s="179"/>
      <c r="S794" s="179"/>
      <c r="T794" s="179"/>
      <c r="U794" s="1976"/>
      <c r="V794" s="178"/>
      <c r="W794" s="179"/>
      <c r="X794" s="178"/>
      <c r="Y794" s="179"/>
      <c r="Z794" s="179"/>
      <c r="AA794" s="178"/>
      <c r="AB794" s="178"/>
      <c r="AC794" s="179"/>
    </row>
    <row r="795">
      <c r="B795" s="179"/>
      <c r="D795" s="179"/>
      <c r="E795" s="179"/>
      <c r="F795" s="179"/>
      <c r="G795" s="179"/>
      <c r="H795" s="179"/>
      <c r="I795" s="179"/>
      <c r="J795" s="178"/>
      <c r="K795" s="179"/>
      <c r="L795" s="179"/>
      <c r="M795" s="179"/>
      <c r="N795" s="179"/>
      <c r="O795" s="179"/>
      <c r="P795" s="179"/>
      <c r="Q795" s="179"/>
      <c r="R795" s="179"/>
      <c r="S795" s="179"/>
      <c r="T795" s="179"/>
      <c r="U795" s="1976"/>
      <c r="V795" s="178"/>
      <c r="W795" s="179"/>
      <c r="X795" s="178"/>
      <c r="Y795" s="179"/>
      <c r="Z795" s="179"/>
      <c r="AA795" s="178"/>
      <c r="AB795" s="178"/>
      <c r="AC795" s="179"/>
    </row>
    <row r="796">
      <c r="B796" s="179"/>
      <c r="D796" s="179"/>
      <c r="E796" s="179"/>
      <c r="F796" s="179"/>
      <c r="G796" s="179"/>
      <c r="H796" s="179"/>
      <c r="I796" s="179"/>
      <c r="J796" s="178"/>
      <c r="K796" s="179"/>
      <c r="L796" s="179"/>
      <c r="M796" s="179"/>
      <c r="N796" s="179"/>
      <c r="O796" s="179"/>
      <c r="P796" s="179"/>
      <c r="Q796" s="179"/>
      <c r="R796" s="179"/>
      <c r="S796" s="179"/>
      <c r="T796" s="179"/>
      <c r="U796" s="1976"/>
      <c r="V796" s="178"/>
      <c r="W796" s="179"/>
      <c r="X796" s="178"/>
      <c r="Y796" s="179"/>
      <c r="Z796" s="179"/>
      <c r="AA796" s="178"/>
      <c r="AB796" s="178"/>
      <c r="AC796" s="179"/>
    </row>
    <row r="797">
      <c r="B797" s="179"/>
      <c r="D797" s="179"/>
      <c r="E797" s="179"/>
      <c r="F797" s="179"/>
      <c r="G797" s="179"/>
      <c r="H797" s="179"/>
      <c r="I797" s="179"/>
      <c r="J797" s="178"/>
      <c r="K797" s="179"/>
      <c r="L797" s="179"/>
      <c r="M797" s="179"/>
      <c r="N797" s="179"/>
      <c r="O797" s="179"/>
      <c r="P797" s="179"/>
      <c r="Q797" s="179"/>
      <c r="R797" s="179"/>
      <c r="S797" s="179"/>
      <c r="T797" s="179"/>
      <c r="U797" s="1976"/>
      <c r="V797" s="178"/>
      <c r="W797" s="179"/>
      <c r="X797" s="178"/>
      <c r="Y797" s="179"/>
      <c r="Z797" s="179"/>
      <c r="AA797" s="178"/>
      <c r="AB797" s="178"/>
      <c r="AC797" s="179"/>
    </row>
    <row r="798">
      <c r="B798" s="179"/>
      <c r="D798" s="179"/>
      <c r="E798" s="179"/>
      <c r="F798" s="179"/>
      <c r="G798" s="179"/>
      <c r="H798" s="179"/>
      <c r="I798" s="179"/>
      <c r="J798" s="178"/>
      <c r="K798" s="179"/>
      <c r="L798" s="179"/>
      <c r="M798" s="179"/>
      <c r="N798" s="179"/>
      <c r="O798" s="179"/>
      <c r="P798" s="179"/>
      <c r="Q798" s="179"/>
      <c r="R798" s="179"/>
      <c r="S798" s="179"/>
      <c r="T798" s="179"/>
      <c r="U798" s="1976"/>
      <c r="V798" s="178"/>
      <c r="W798" s="179"/>
      <c r="X798" s="178"/>
      <c r="Y798" s="179"/>
      <c r="Z798" s="179"/>
      <c r="AA798" s="178"/>
      <c r="AB798" s="178"/>
      <c r="AC798" s="179"/>
    </row>
    <row r="799">
      <c r="B799" s="179"/>
      <c r="D799" s="179"/>
      <c r="E799" s="179"/>
      <c r="F799" s="179"/>
      <c r="G799" s="179"/>
      <c r="H799" s="179"/>
      <c r="I799" s="179"/>
      <c r="J799" s="178"/>
      <c r="K799" s="179"/>
      <c r="L799" s="179"/>
      <c r="M799" s="179"/>
      <c r="N799" s="179"/>
      <c r="O799" s="179"/>
      <c r="P799" s="179"/>
      <c r="Q799" s="179"/>
      <c r="R799" s="179"/>
      <c r="S799" s="179"/>
      <c r="T799" s="179"/>
      <c r="U799" s="1976"/>
      <c r="V799" s="178"/>
      <c r="W799" s="179"/>
      <c r="X799" s="178"/>
      <c r="Y799" s="179"/>
      <c r="Z799" s="179"/>
      <c r="AA799" s="178"/>
      <c r="AB799" s="178"/>
      <c r="AC799" s="179"/>
    </row>
    <row r="800">
      <c r="B800" s="179"/>
      <c r="D800" s="179"/>
      <c r="E800" s="179"/>
      <c r="F800" s="179"/>
      <c r="G800" s="179"/>
      <c r="H800" s="179"/>
      <c r="I800" s="179"/>
      <c r="J800" s="178"/>
      <c r="K800" s="179"/>
      <c r="L800" s="179"/>
      <c r="M800" s="179"/>
      <c r="N800" s="179"/>
      <c r="O800" s="179"/>
      <c r="P800" s="179"/>
      <c r="Q800" s="179"/>
      <c r="R800" s="179"/>
      <c r="S800" s="179"/>
      <c r="T800" s="179"/>
      <c r="U800" s="1976"/>
      <c r="V800" s="178"/>
      <c r="W800" s="179"/>
      <c r="X800" s="178"/>
      <c r="Y800" s="179"/>
      <c r="Z800" s="179"/>
      <c r="AA800" s="178"/>
      <c r="AB800" s="178"/>
      <c r="AC800" s="179"/>
    </row>
    <row r="801">
      <c r="B801" s="179"/>
      <c r="D801" s="179"/>
      <c r="E801" s="179"/>
      <c r="F801" s="179"/>
      <c r="G801" s="179"/>
      <c r="H801" s="179"/>
      <c r="I801" s="179"/>
      <c r="J801" s="178"/>
      <c r="K801" s="179"/>
      <c r="L801" s="179"/>
      <c r="M801" s="179"/>
      <c r="N801" s="179"/>
      <c r="O801" s="179"/>
      <c r="P801" s="179"/>
      <c r="Q801" s="179"/>
      <c r="R801" s="179"/>
      <c r="S801" s="179"/>
      <c r="T801" s="179"/>
      <c r="U801" s="1976"/>
      <c r="V801" s="178"/>
      <c r="W801" s="179"/>
      <c r="X801" s="178"/>
      <c r="Y801" s="179"/>
      <c r="Z801" s="179"/>
      <c r="AA801" s="178"/>
      <c r="AB801" s="178"/>
      <c r="AC801" s="179"/>
    </row>
    <row r="802">
      <c r="B802" s="179"/>
      <c r="D802" s="179"/>
      <c r="E802" s="179"/>
      <c r="F802" s="179"/>
      <c r="G802" s="179"/>
      <c r="H802" s="179"/>
      <c r="I802" s="179"/>
      <c r="J802" s="178"/>
      <c r="K802" s="179"/>
      <c r="L802" s="179"/>
      <c r="M802" s="179"/>
      <c r="N802" s="179"/>
      <c r="O802" s="179"/>
      <c r="P802" s="179"/>
      <c r="Q802" s="179"/>
      <c r="R802" s="179"/>
      <c r="S802" s="179"/>
      <c r="T802" s="179"/>
      <c r="U802" s="1976"/>
      <c r="V802" s="178"/>
      <c r="W802" s="179"/>
      <c r="X802" s="178"/>
      <c r="Y802" s="179"/>
      <c r="Z802" s="179"/>
      <c r="AA802" s="178"/>
      <c r="AB802" s="178"/>
      <c r="AC802" s="179"/>
    </row>
    <row r="803">
      <c r="B803" s="179"/>
      <c r="D803" s="179"/>
      <c r="E803" s="179"/>
      <c r="F803" s="179"/>
      <c r="G803" s="179"/>
      <c r="H803" s="179"/>
      <c r="I803" s="179"/>
      <c r="J803" s="178"/>
      <c r="K803" s="179"/>
      <c r="L803" s="179"/>
      <c r="M803" s="179"/>
      <c r="N803" s="179"/>
      <c r="O803" s="179"/>
      <c r="P803" s="179"/>
      <c r="Q803" s="179"/>
      <c r="R803" s="179"/>
      <c r="S803" s="179"/>
      <c r="T803" s="179"/>
      <c r="U803" s="1976"/>
      <c r="V803" s="178"/>
      <c r="W803" s="179"/>
      <c r="X803" s="178"/>
      <c r="Y803" s="179"/>
      <c r="Z803" s="179"/>
      <c r="AA803" s="178"/>
      <c r="AB803" s="178"/>
      <c r="AC803" s="179"/>
    </row>
    <row r="804">
      <c r="B804" s="179"/>
      <c r="D804" s="179"/>
      <c r="E804" s="179"/>
      <c r="F804" s="179"/>
      <c r="G804" s="179"/>
      <c r="H804" s="179"/>
      <c r="I804" s="179"/>
      <c r="J804" s="178"/>
      <c r="K804" s="179"/>
      <c r="L804" s="179"/>
      <c r="M804" s="179"/>
      <c r="N804" s="179"/>
      <c r="O804" s="179"/>
      <c r="P804" s="179"/>
      <c r="Q804" s="179"/>
      <c r="R804" s="179"/>
      <c r="S804" s="179"/>
      <c r="T804" s="179"/>
      <c r="U804" s="1976"/>
      <c r="V804" s="178"/>
      <c r="W804" s="179"/>
      <c r="X804" s="178"/>
      <c r="Y804" s="179"/>
      <c r="Z804" s="179"/>
      <c r="AA804" s="178"/>
      <c r="AB804" s="178"/>
      <c r="AC804" s="179"/>
    </row>
    <row r="805">
      <c r="B805" s="179"/>
      <c r="D805" s="179"/>
      <c r="E805" s="179"/>
      <c r="F805" s="179"/>
      <c r="G805" s="179"/>
      <c r="H805" s="179"/>
      <c r="I805" s="179"/>
      <c r="J805" s="178"/>
      <c r="K805" s="179"/>
      <c r="L805" s="179"/>
      <c r="M805" s="179"/>
      <c r="N805" s="179"/>
      <c r="O805" s="179"/>
      <c r="P805" s="179"/>
      <c r="Q805" s="179"/>
      <c r="R805" s="179"/>
      <c r="S805" s="179"/>
      <c r="T805" s="179"/>
      <c r="U805" s="1976"/>
      <c r="V805" s="178"/>
      <c r="W805" s="179"/>
      <c r="X805" s="178"/>
      <c r="Y805" s="179"/>
      <c r="Z805" s="179"/>
      <c r="AA805" s="178"/>
      <c r="AB805" s="178"/>
      <c r="AC805" s="179"/>
    </row>
    <row r="806">
      <c r="B806" s="179"/>
      <c r="D806" s="179"/>
      <c r="E806" s="179"/>
      <c r="F806" s="179"/>
      <c r="G806" s="179"/>
      <c r="H806" s="179"/>
      <c r="I806" s="179"/>
      <c r="J806" s="178"/>
      <c r="K806" s="179"/>
      <c r="L806" s="179"/>
      <c r="M806" s="179"/>
      <c r="N806" s="179"/>
      <c r="O806" s="179"/>
      <c r="P806" s="179"/>
      <c r="Q806" s="179"/>
      <c r="R806" s="179"/>
      <c r="S806" s="179"/>
      <c r="T806" s="179"/>
      <c r="U806" s="1976"/>
      <c r="V806" s="178"/>
      <c r="W806" s="179"/>
      <c r="X806" s="178"/>
      <c r="Y806" s="179"/>
      <c r="Z806" s="179"/>
      <c r="AA806" s="178"/>
      <c r="AB806" s="178"/>
      <c r="AC806" s="179"/>
    </row>
    <row r="807">
      <c r="B807" s="179"/>
      <c r="D807" s="179"/>
      <c r="E807" s="179"/>
      <c r="F807" s="179"/>
      <c r="G807" s="179"/>
      <c r="H807" s="179"/>
      <c r="I807" s="179"/>
      <c r="J807" s="178"/>
      <c r="K807" s="179"/>
      <c r="L807" s="179"/>
      <c r="M807" s="179"/>
      <c r="N807" s="179"/>
      <c r="O807" s="179"/>
      <c r="P807" s="179"/>
      <c r="Q807" s="179"/>
      <c r="R807" s="179"/>
      <c r="S807" s="179"/>
      <c r="T807" s="179"/>
      <c r="U807" s="1976"/>
      <c r="V807" s="178"/>
      <c r="W807" s="179"/>
      <c r="X807" s="178"/>
      <c r="Y807" s="179"/>
      <c r="Z807" s="179"/>
      <c r="AA807" s="178"/>
      <c r="AB807" s="178"/>
      <c r="AC807" s="179"/>
    </row>
    <row r="808">
      <c r="B808" s="179"/>
      <c r="D808" s="179"/>
      <c r="E808" s="179"/>
      <c r="F808" s="179"/>
      <c r="G808" s="179"/>
      <c r="H808" s="179"/>
      <c r="I808" s="179"/>
      <c r="J808" s="178"/>
      <c r="K808" s="179"/>
      <c r="L808" s="179"/>
      <c r="M808" s="179"/>
      <c r="N808" s="179"/>
      <c r="O808" s="179"/>
      <c r="P808" s="179"/>
      <c r="Q808" s="179"/>
      <c r="R808" s="179"/>
      <c r="S808" s="179"/>
      <c r="T808" s="179"/>
      <c r="U808" s="1976"/>
      <c r="V808" s="178"/>
      <c r="W808" s="179"/>
      <c r="X808" s="178"/>
      <c r="Y808" s="179"/>
      <c r="Z808" s="179"/>
      <c r="AA808" s="178"/>
      <c r="AB808" s="178"/>
      <c r="AC808" s="179"/>
    </row>
    <row r="809">
      <c r="B809" s="179"/>
      <c r="D809" s="179"/>
      <c r="E809" s="179"/>
      <c r="F809" s="179"/>
      <c r="G809" s="179"/>
      <c r="H809" s="179"/>
      <c r="I809" s="179"/>
      <c r="J809" s="178"/>
      <c r="K809" s="179"/>
      <c r="L809" s="179"/>
      <c r="M809" s="179"/>
      <c r="N809" s="179"/>
      <c r="O809" s="179"/>
      <c r="P809" s="179"/>
      <c r="Q809" s="179"/>
      <c r="R809" s="179"/>
      <c r="S809" s="179"/>
      <c r="T809" s="179"/>
      <c r="U809" s="1976"/>
      <c r="V809" s="178"/>
      <c r="W809" s="179"/>
      <c r="X809" s="178"/>
      <c r="Y809" s="179"/>
      <c r="Z809" s="179"/>
      <c r="AA809" s="178"/>
      <c r="AB809" s="178"/>
      <c r="AC809" s="179"/>
    </row>
    <row r="810">
      <c r="B810" s="179"/>
      <c r="D810" s="179"/>
      <c r="E810" s="179"/>
      <c r="F810" s="179"/>
      <c r="G810" s="179"/>
      <c r="H810" s="179"/>
      <c r="I810" s="179"/>
      <c r="J810" s="178"/>
      <c r="K810" s="179"/>
      <c r="L810" s="179"/>
      <c r="M810" s="179"/>
      <c r="N810" s="179"/>
      <c r="O810" s="179"/>
      <c r="P810" s="179"/>
      <c r="Q810" s="179"/>
      <c r="R810" s="179"/>
      <c r="S810" s="179"/>
      <c r="T810" s="179"/>
      <c r="U810" s="1976"/>
      <c r="V810" s="178"/>
      <c r="W810" s="179"/>
      <c r="X810" s="178"/>
      <c r="Y810" s="179"/>
      <c r="Z810" s="179"/>
      <c r="AA810" s="178"/>
      <c r="AB810" s="178"/>
      <c r="AC810" s="179"/>
    </row>
    <row r="811">
      <c r="B811" s="179"/>
      <c r="D811" s="179"/>
      <c r="E811" s="179"/>
      <c r="F811" s="179"/>
      <c r="G811" s="179"/>
      <c r="H811" s="179"/>
      <c r="I811" s="179"/>
      <c r="J811" s="178"/>
      <c r="K811" s="179"/>
      <c r="L811" s="179"/>
      <c r="M811" s="179"/>
      <c r="N811" s="179"/>
      <c r="O811" s="179"/>
      <c r="P811" s="179"/>
      <c r="Q811" s="179"/>
      <c r="R811" s="179"/>
      <c r="S811" s="179"/>
      <c r="T811" s="179"/>
      <c r="U811" s="1976"/>
      <c r="V811" s="178"/>
      <c r="W811" s="179"/>
      <c r="X811" s="178"/>
      <c r="Y811" s="179"/>
      <c r="Z811" s="179"/>
      <c r="AA811" s="178"/>
      <c r="AB811" s="178"/>
      <c r="AC811" s="179"/>
    </row>
    <row r="812">
      <c r="B812" s="179"/>
      <c r="D812" s="179"/>
      <c r="E812" s="179"/>
      <c r="F812" s="179"/>
      <c r="G812" s="179"/>
      <c r="H812" s="179"/>
      <c r="I812" s="179"/>
      <c r="J812" s="178"/>
      <c r="K812" s="179"/>
      <c r="L812" s="179"/>
      <c r="M812" s="179"/>
      <c r="N812" s="179"/>
      <c r="O812" s="179"/>
      <c r="P812" s="179"/>
      <c r="Q812" s="179"/>
      <c r="R812" s="179"/>
      <c r="S812" s="179"/>
      <c r="T812" s="179"/>
      <c r="U812" s="1976"/>
      <c r="V812" s="178"/>
      <c r="W812" s="179"/>
      <c r="X812" s="178"/>
      <c r="Y812" s="179"/>
      <c r="Z812" s="179"/>
      <c r="AA812" s="178"/>
      <c r="AB812" s="178"/>
      <c r="AC812" s="179"/>
    </row>
    <row r="813">
      <c r="B813" s="179"/>
      <c r="D813" s="179"/>
      <c r="E813" s="179"/>
      <c r="F813" s="179"/>
      <c r="G813" s="179"/>
      <c r="H813" s="179"/>
      <c r="I813" s="179"/>
      <c r="J813" s="178"/>
      <c r="K813" s="179"/>
      <c r="L813" s="179"/>
      <c r="M813" s="179"/>
      <c r="N813" s="179"/>
      <c r="O813" s="179"/>
      <c r="P813" s="179"/>
      <c r="Q813" s="179"/>
      <c r="R813" s="179"/>
      <c r="S813" s="179"/>
      <c r="T813" s="179"/>
      <c r="U813" s="1976"/>
      <c r="V813" s="178"/>
      <c r="W813" s="179"/>
      <c r="X813" s="178"/>
      <c r="Y813" s="179"/>
      <c r="Z813" s="179"/>
      <c r="AA813" s="178"/>
      <c r="AB813" s="178"/>
      <c r="AC813" s="179"/>
    </row>
    <row r="814">
      <c r="B814" s="179"/>
      <c r="D814" s="179"/>
      <c r="E814" s="179"/>
      <c r="F814" s="179"/>
      <c r="G814" s="179"/>
      <c r="H814" s="179"/>
      <c r="I814" s="179"/>
      <c r="J814" s="178"/>
      <c r="K814" s="179"/>
      <c r="L814" s="179"/>
      <c r="M814" s="179"/>
      <c r="N814" s="179"/>
      <c r="O814" s="179"/>
      <c r="P814" s="179"/>
      <c r="Q814" s="179"/>
      <c r="R814" s="179"/>
      <c r="S814" s="179"/>
      <c r="T814" s="179"/>
      <c r="U814" s="1976"/>
      <c r="V814" s="178"/>
      <c r="W814" s="179"/>
      <c r="X814" s="178"/>
      <c r="Y814" s="179"/>
      <c r="Z814" s="179"/>
      <c r="AA814" s="178"/>
      <c r="AB814" s="178"/>
      <c r="AC814" s="179"/>
    </row>
    <row r="815">
      <c r="B815" s="179"/>
      <c r="D815" s="179"/>
      <c r="E815" s="179"/>
      <c r="F815" s="179"/>
      <c r="G815" s="179"/>
      <c r="H815" s="179"/>
      <c r="I815" s="179"/>
      <c r="J815" s="178"/>
      <c r="K815" s="179"/>
      <c r="L815" s="179"/>
      <c r="M815" s="179"/>
      <c r="N815" s="179"/>
      <c r="O815" s="179"/>
      <c r="P815" s="179"/>
      <c r="Q815" s="179"/>
      <c r="R815" s="179"/>
      <c r="S815" s="179"/>
      <c r="T815" s="179"/>
      <c r="U815" s="1976"/>
      <c r="V815" s="178"/>
      <c r="W815" s="179"/>
      <c r="X815" s="178"/>
      <c r="Y815" s="179"/>
      <c r="Z815" s="179"/>
      <c r="AA815" s="178"/>
      <c r="AB815" s="178"/>
      <c r="AC815" s="179"/>
    </row>
    <row r="816">
      <c r="B816" s="179"/>
      <c r="D816" s="179"/>
      <c r="E816" s="179"/>
      <c r="F816" s="179"/>
      <c r="G816" s="179"/>
      <c r="H816" s="179"/>
      <c r="I816" s="179"/>
      <c r="J816" s="178"/>
      <c r="K816" s="179"/>
      <c r="L816" s="179"/>
      <c r="M816" s="179"/>
      <c r="N816" s="179"/>
      <c r="O816" s="179"/>
      <c r="P816" s="179"/>
      <c r="Q816" s="179"/>
      <c r="R816" s="179"/>
      <c r="S816" s="179"/>
      <c r="T816" s="179"/>
      <c r="U816" s="1976"/>
      <c r="V816" s="178"/>
      <c r="W816" s="179"/>
      <c r="X816" s="178"/>
      <c r="Y816" s="179"/>
      <c r="Z816" s="179"/>
      <c r="AA816" s="178"/>
      <c r="AB816" s="178"/>
      <c r="AC816" s="179"/>
    </row>
    <row r="817">
      <c r="B817" s="179"/>
      <c r="D817" s="179"/>
      <c r="E817" s="179"/>
      <c r="F817" s="179"/>
      <c r="G817" s="179"/>
      <c r="H817" s="179"/>
      <c r="I817" s="179"/>
      <c r="J817" s="178"/>
      <c r="K817" s="179"/>
      <c r="L817" s="179"/>
      <c r="M817" s="179"/>
      <c r="N817" s="179"/>
      <c r="O817" s="179"/>
      <c r="P817" s="179"/>
      <c r="Q817" s="179"/>
      <c r="R817" s="179"/>
      <c r="S817" s="179"/>
      <c r="T817" s="179"/>
      <c r="U817" s="1976"/>
      <c r="V817" s="178"/>
      <c r="W817" s="179"/>
      <c r="X817" s="178"/>
      <c r="Y817" s="179"/>
      <c r="Z817" s="179"/>
      <c r="AA817" s="178"/>
      <c r="AB817" s="178"/>
      <c r="AC817" s="179"/>
    </row>
    <row r="818">
      <c r="B818" s="179"/>
      <c r="D818" s="179"/>
      <c r="E818" s="179"/>
      <c r="F818" s="179"/>
      <c r="G818" s="179"/>
      <c r="H818" s="179"/>
      <c r="I818" s="179"/>
      <c r="J818" s="178"/>
      <c r="K818" s="179"/>
      <c r="L818" s="179"/>
      <c r="M818" s="179"/>
      <c r="N818" s="179"/>
      <c r="O818" s="179"/>
      <c r="P818" s="179"/>
      <c r="Q818" s="179"/>
      <c r="R818" s="179"/>
      <c r="S818" s="179"/>
      <c r="T818" s="179"/>
      <c r="U818" s="1976"/>
      <c r="V818" s="178"/>
      <c r="W818" s="179"/>
      <c r="X818" s="178"/>
      <c r="Y818" s="179"/>
      <c r="Z818" s="179"/>
      <c r="AA818" s="178"/>
      <c r="AB818" s="178"/>
      <c r="AC818" s="179"/>
    </row>
    <row r="819">
      <c r="B819" s="179"/>
      <c r="D819" s="179"/>
      <c r="E819" s="179"/>
      <c r="F819" s="179"/>
      <c r="G819" s="179"/>
      <c r="H819" s="179"/>
      <c r="I819" s="179"/>
      <c r="J819" s="178"/>
      <c r="K819" s="179"/>
      <c r="L819" s="179"/>
      <c r="M819" s="179"/>
      <c r="N819" s="179"/>
      <c r="O819" s="179"/>
      <c r="P819" s="179"/>
      <c r="Q819" s="179"/>
      <c r="R819" s="179"/>
      <c r="S819" s="179"/>
      <c r="T819" s="179"/>
      <c r="U819" s="1976"/>
      <c r="V819" s="178"/>
      <c r="W819" s="179"/>
      <c r="X819" s="178"/>
      <c r="Y819" s="179"/>
      <c r="Z819" s="179"/>
      <c r="AA819" s="178"/>
      <c r="AB819" s="178"/>
      <c r="AC819" s="179"/>
    </row>
    <row r="820">
      <c r="B820" s="179"/>
      <c r="D820" s="179"/>
      <c r="E820" s="179"/>
      <c r="F820" s="179"/>
      <c r="G820" s="179"/>
      <c r="H820" s="179"/>
      <c r="I820" s="179"/>
      <c r="J820" s="178"/>
      <c r="K820" s="179"/>
      <c r="L820" s="179"/>
      <c r="M820" s="179"/>
      <c r="N820" s="179"/>
      <c r="O820" s="179"/>
      <c r="P820" s="179"/>
      <c r="Q820" s="179"/>
      <c r="R820" s="179"/>
      <c r="S820" s="179"/>
      <c r="T820" s="179"/>
      <c r="U820" s="1976"/>
      <c r="V820" s="178"/>
      <c r="W820" s="179"/>
      <c r="X820" s="178"/>
      <c r="Y820" s="179"/>
      <c r="Z820" s="179"/>
      <c r="AA820" s="178"/>
      <c r="AB820" s="178"/>
      <c r="AC820" s="179"/>
    </row>
    <row r="821">
      <c r="B821" s="179"/>
      <c r="D821" s="179"/>
      <c r="E821" s="179"/>
      <c r="F821" s="179"/>
      <c r="G821" s="179"/>
      <c r="H821" s="179"/>
      <c r="I821" s="179"/>
      <c r="J821" s="178"/>
      <c r="K821" s="179"/>
      <c r="L821" s="179"/>
      <c r="M821" s="179"/>
      <c r="N821" s="179"/>
      <c r="O821" s="179"/>
      <c r="P821" s="179"/>
      <c r="Q821" s="179"/>
      <c r="R821" s="179"/>
      <c r="S821" s="179"/>
      <c r="T821" s="179"/>
      <c r="U821" s="1976"/>
      <c r="V821" s="178"/>
      <c r="W821" s="179"/>
      <c r="X821" s="178"/>
      <c r="Y821" s="179"/>
      <c r="Z821" s="179"/>
      <c r="AA821" s="178"/>
      <c r="AB821" s="178"/>
      <c r="AC821" s="179"/>
    </row>
    <row r="822">
      <c r="B822" s="179"/>
      <c r="D822" s="179"/>
      <c r="E822" s="179"/>
      <c r="F822" s="179"/>
      <c r="G822" s="179"/>
      <c r="H822" s="179"/>
      <c r="I822" s="179"/>
      <c r="J822" s="178"/>
      <c r="K822" s="179"/>
      <c r="L822" s="179"/>
      <c r="M822" s="179"/>
      <c r="N822" s="179"/>
      <c r="O822" s="179"/>
      <c r="P822" s="179"/>
      <c r="Q822" s="179"/>
      <c r="R822" s="179"/>
      <c r="S822" s="179"/>
      <c r="T822" s="179"/>
      <c r="U822" s="1976"/>
      <c r="V822" s="178"/>
      <c r="W822" s="179"/>
      <c r="X822" s="178"/>
      <c r="Y822" s="179"/>
      <c r="Z822" s="179"/>
      <c r="AA822" s="178"/>
      <c r="AB822" s="178"/>
      <c r="AC822" s="179"/>
    </row>
    <row r="823">
      <c r="B823" s="179"/>
      <c r="D823" s="179"/>
      <c r="E823" s="179"/>
      <c r="F823" s="179"/>
      <c r="G823" s="179"/>
      <c r="H823" s="179"/>
      <c r="I823" s="179"/>
      <c r="J823" s="178"/>
      <c r="K823" s="179"/>
      <c r="L823" s="179"/>
      <c r="M823" s="179"/>
      <c r="N823" s="179"/>
      <c r="O823" s="179"/>
      <c r="P823" s="179"/>
      <c r="Q823" s="179"/>
      <c r="R823" s="179"/>
      <c r="S823" s="179"/>
      <c r="T823" s="179"/>
      <c r="U823" s="1976"/>
      <c r="V823" s="178"/>
      <c r="W823" s="179"/>
      <c r="X823" s="178"/>
      <c r="Y823" s="179"/>
      <c r="Z823" s="179"/>
      <c r="AA823" s="178"/>
      <c r="AB823" s="178"/>
      <c r="AC823" s="179"/>
    </row>
    <row r="824">
      <c r="B824" s="179"/>
      <c r="D824" s="179"/>
      <c r="E824" s="179"/>
      <c r="F824" s="179"/>
      <c r="G824" s="179"/>
      <c r="H824" s="179"/>
      <c r="I824" s="179"/>
      <c r="J824" s="178"/>
      <c r="K824" s="179"/>
      <c r="L824" s="179"/>
      <c r="M824" s="179"/>
      <c r="N824" s="179"/>
      <c r="O824" s="179"/>
      <c r="P824" s="179"/>
      <c r="Q824" s="179"/>
      <c r="R824" s="179"/>
      <c r="S824" s="179"/>
      <c r="T824" s="179"/>
      <c r="U824" s="1976"/>
      <c r="V824" s="178"/>
      <c r="W824" s="179"/>
      <c r="X824" s="178"/>
      <c r="Y824" s="179"/>
      <c r="Z824" s="179"/>
      <c r="AA824" s="178"/>
      <c r="AB824" s="178"/>
      <c r="AC824" s="179"/>
    </row>
    <row r="825">
      <c r="B825" s="179"/>
      <c r="D825" s="179"/>
      <c r="E825" s="179"/>
      <c r="F825" s="179"/>
      <c r="G825" s="179"/>
      <c r="H825" s="179"/>
      <c r="I825" s="179"/>
      <c r="J825" s="178"/>
      <c r="K825" s="179"/>
      <c r="L825" s="179"/>
      <c r="M825" s="179"/>
      <c r="N825" s="179"/>
      <c r="O825" s="179"/>
      <c r="P825" s="179"/>
      <c r="Q825" s="179"/>
      <c r="R825" s="179"/>
      <c r="S825" s="179"/>
      <c r="T825" s="179"/>
      <c r="U825" s="1976"/>
      <c r="V825" s="178"/>
      <c r="W825" s="179"/>
      <c r="X825" s="178"/>
      <c r="Y825" s="179"/>
      <c r="Z825" s="179"/>
      <c r="AA825" s="178"/>
      <c r="AB825" s="178"/>
      <c r="AC825" s="179"/>
    </row>
    <row r="826">
      <c r="B826" s="179"/>
      <c r="D826" s="179"/>
      <c r="E826" s="179"/>
      <c r="F826" s="179"/>
      <c r="G826" s="179"/>
      <c r="H826" s="179"/>
      <c r="I826" s="179"/>
      <c r="J826" s="178"/>
      <c r="K826" s="179"/>
      <c r="L826" s="179"/>
      <c r="M826" s="179"/>
      <c r="N826" s="179"/>
      <c r="O826" s="179"/>
      <c r="P826" s="179"/>
      <c r="Q826" s="179"/>
      <c r="R826" s="179"/>
      <c r="S826" s="179"/>
      <c r="T826" s="179"/>
      <c r="U826" s="1976"/>
      <c r="V826" s="178"/>
      <c r="W826" s="179"/>
      <c r="X826" s="178"/>
      <c r="Y826" s="179"/>
      <c r="Z826" s="179"/>
      <c r="AA826" s="178"/>
      <c r="AB826" s="178"/>
      <c r="AC826" s="179"/>
    </row>
    <row r="827">
      <c r="B827" s="179"/>
      <c r="D827" s="179"/>
      <c r="E827" s="179"/>
      <c r="F827" s="179"/>
      <c r="G827" s="179"/>
      <c r="H827" s="179"/>
      <c r="I827" s="179"/>
      <c r="J827" s="178"/>
      <c r="K827" s="179"/>
      <c r="L827" s="179"/>
      <c r="M827" s="179"/>
      <c r="N827" s="179"/>
      <c r="O827" s="179"/>
      <c r="P827" s="179"/>
      <c r="Q827" s="179"/>
      <c r="R827" s="179"/>
      <c r="S827" s="179"/>
      <c r="T827" s="179"/>
      <c r="U827" s="1976"/>
      <c r="V827" s="178"/>
      <c r="W827" s="179"/>
      <c r="X827" s="178"/>
      <c r="Y827" s="179"/>
      <c r="Z827" s="179"/>
      <c r="AA827" s="178"/>
      <c r="AB827" s="178"/>
      <c r="AC827" s="179"/>
    </row>
    <row r="828">
      <c r="B828" s="179"/>
      <c r="D828" s="179"/>
      <c r="E828" s="179"/>
      <c r="F828" s="179"/>
      <c r="G828" s="179"/>
      <c r="H828" s="179"/>
      <c r="I828" s="179"/>
      <c r="J828" s="178"/>
      <c r="K828" s="179"/>
      <c r="L828" s="179"/>
      <c r="M828" s="179"/>
      <c r="N828" s="179"/>
      <c r="O828" s="179"/>
      <c r="P828" s="179"/>
      <c r="Q828" s="179"/>
      <c r="R828" s="179"/>
      <c r="S828" s="179"/>
      <c r="T828" s="179"/>
      <c r="U828" s="1976"/>
      <c r="V828" s="178"/>
      <c r="W828" s="179"/>
      <c r="X828" s="178"/>
      <c r="Y828" s="179"/>
      <c r="Z828" s="179"/>
      <c r="AA828" s="178"/>
      <c r="AB828" s="178"/>
      <c r="AC828" s="179"/>
    </row>
    <row r="829">
      <c r="B829" s="179"/>
      <c r="D829" s="179"/>
      <c r="E829" s="179"/>
      <c r="F829" s="179"/>
      <c r="G829" s="179"/>
      <c r="H829" s="179"/>
      <c r="I829" s="179"/>
      <c r="J829" s="178"/>
      <c r="K829" s="179"/>
      <c r="L829" s="179"/>
      <c r="M829" s="179"/>
      <c r="N829" s="179"/>
      <c r="O829" s="179"/>
      <c r="P829" s="179"/>
      <c r="Q829" s="179"/>
      <c r="R829" s="179"/>
      <c r="S829" s="179"/>
      <c r="T829" s="179"/>
      <c r="U829" s="1976"/>
      <c r="V829" s="178"/>
      <c r="W829" s="179"/>
      <c r="X829" s="178"/>
      <c r="Y829" s="179"/>
      <c r="Z829" s="179"/>
      <c r="AA829" s="178"/>
      <c r="AB829" s="178"/>
      <c r="AC829" s="179"/>
    </row>
    <row r="830">
      <c r="B830" s="179"/>
      <c r="D830" s="179"/>
      <c r="E830" s="179"/>
      <c r="F830" s="179"/>
      <c r="G830" s="179"/>
      <c r="H830" s="179"/>
      <c r="I830" s="179"/>
      <c r="J830" s="178"/>
      <c r="K830" s="179"/>
      <c r="L830" s="179"/>
      <c r="M830" s="179"/>
      <c r="N830" s="179"/>
      <c r="O830" s="179"/>
      <c r="P830" s="179"/>
      <c r="Q830" s="179"/>
      <c r="R830" s="179"/>
      <c r="S830" s="179"/>
      <c r="T830" s="179"/>
      <c r="U830" s="1976"/>
      <c r="V830" s="178"/>
      <c r="W830" s="179"/>
      <c r="X830" s="178"/>
      <c r="Y830" s="179"/>
      <c r="Z830" s="179"/>
      <c r="AA830" s="178"/>
      <c r="AB830" s="178"/>
      <c r="AC830" s="179"/>
    </row>
    <row r="831">
      <c r="B831" s="179"/>
      <c r="D831" s="179"/>
      <c r="E831" s="179"/>
      <c r="F831" s="179"/>
      <c r="G831" s="179"/>
      <c r="H831" s="179"/>
      <c r="I831" s="179"/>
      <c r="J831" s="178"/>
      <c r="K831" s="179"/>
      <c r="L831" s="179"/>
      <c r="M831" s="179"/>
      <c r="N831" s="179"/>
      <c r="O831" s="179"/>
      <c r="P831" s="179"/>
      <c r="Q831" s="179"/>
      <c r="R831" s="179"/>
      <c r="S831" s="179"/>
      <c r="T831" s="179"/>
      <c r="U831" s="1976"/>
      <c r="V831" s="178"/>
      <c r="W831" s="179"/>
      <c r="X831" s="178"/>
      <c r="Y831" s="179"/>
      <c r="Z831" s="179"/>
      <c r="AA831" s="178"/>
      <c r="AB831" s="178"/>
      <c r="AC831" s="179"/>
    </row>
    <row r="832">
      <c r="B832" s="179"/>
      <c r="D832" s="179"/>
      <c r="E832" s="179"/>
      <c r="F832" s="179"/>
      <c r="G832" s="179"/>
      <c r="H832" s="179"/>
      <c r="I832" s="179"/>
      <c r="J832" s="178"/>
      <c r="K832" s="179"/>
      <c r="L832" s="179"/>
      <c r="M832" s="179"/>
      <c r="N832" s="179"/>
      <c r="O832" s="179"/>
      <c r="P832" s="179"/>
      <c r="Q832" s="179"/>
      <c r="R832" s="179"/>
      <c r="S832" s="179"/>
      <c r="T832" s="179"/>
      <c r="U832" s="1976"/>
      <c r="V832" s="178"/>
      <c r="W832" s="179"/>
      <c r="X832" s="178"/>
      <c r="Y832" s="179"/>
      <c r="Z832" s="179"/>
      <c r="AA832" s="178"/>
      <c r="AB832" s="178"/>
      <c r="AC832" s="179"/>
    </row>
    <row r="833">
      <c r="B833" s="179"/>
      <c r="D833" s="179"/>
      <c r="E833" s="179"/>
      <c r="F833" s="179"/>
      <c r="G833" s="179"/>
      <c r="H833" s="179"/>
      <c r="I833" s="179"/>
      <c r="J833" s="178"/>
      <c r="K833" s="179"/>
      <c r="L833" s="179"/>
      <c r="M833" s="179"/>
      <c r="N833" s="179"/>
      <c r="O833" s="179"/>
      <c r="P833" s="179"/>
      <c r="Q833" s="179"/>
      <c r="R833" s="179"/>
      <c r="S833" s="179"/>
      <c r="T833" s="179"/>
      <c r="U833" s="1976"/>
      <c r="V833" s="178"/>
      <c r="W833" s="179"/>
      <c r="X833" s="178"/>
      <c r="Y833" s="179"/>
      <c r="Z833" s="179"/>
      <c r="AA833" s="178"/>
      <c r="AB833" s="178"/>
      <c r="AC833" s="179"/>
    </row>
    <row r="834">
      <c r="B834" s="179"/>
      <c r="D834" s="179"/>
      <c r="E834" s="179"/>
      <c r="F834" s="179"/>
      <c r="G834" s="179"/>
      <c r="H834" s="179"/>
      <c r="I834" s="179"/>
      <c r="J834" s="178"/>
      <c r="K834" s="179"/>
      <c r="L834" s="179"/>
      <c r="M834" s="179"/>
      <c r="N834" s="179"/>
      <c r="O834" s="179"/>
      <c r="P834" s="179"/>
      <c r="Q834" s="179"/>
      <c r="R834" s="179"/>
      <c r="S834" s="179"/>
      <c r="T834" s="179"/>
      <c r="U834" s="1976"/>
      <c r="V834" s="178"/>
      <c r="W834" s="179"/>
      <c r="X834" s="178"/>
      <c r="Y834" s="179"/>
      <c r="Z834" s="179"/>
      <c r="AA834" s="178"/>
      <c r="AB834" s="178"/>
      <c r="AC834" s="179"/>
    </row>
    <row r="835">
      <c r="B835" s="179"/>
      <c r="D835" s="179"/>
      <c r="E835" s="179"/>
      <c r="F835" s="179"/>
      <c r="G835" s="179"/>
      <c r="H835" s="179"/>
      <c r="I835" s="179"/>
      <c r="J835" s="178"/>
      <c r="K835" s="179"/>
      <c r="L835" s="179"/>
      <c r="M835" s="179"/>
      <c r="N835" s="179"/>
      <c r="O835" s="179"/>
      <c r="P835" s="179"/>
      <c r="Q835" s="179"/>
      <c r="R835" s="179"/>
      <c r="S835" s="179"/>
      <c r="T835" s="179"/>
      <c r="U835" s="1976"/>
      <c r="V835" s="178"/>
      <c r="W835" s="179"/>
      <c r="X835" s="178"/>
      <c r="Y835" s="179"/>
      <c r="Z835" s="179"/>
      <c r="AA835" s="178"/>
      <c r="AB835" s="178"/>
      <c r="AC835" s="179"/>
    </row>
    <row r="836">
      <c r="B836" s="179"/>
      <c r="D836" s="179"/>
      <c r="E836" s="179"/>
      <c r="F836" s="179"/>
      <c r="G836" s="179"/>
      <c r="H836" s="179"/>
      <c r="I836" s="179"/>
      <c r="J836" s="178"/>
      <c r="K836" s="179"/>
      <c r="L836" s="179"/>
      <c r="M836" s="179"/>
      <c r="N836" s="179"/>
      <c r="O836" s="179"/>
      <c r="P836" s="179"/>
      <c r="Q836" s="179"/>
      <c r="R836" s="179"/>
      <c r="S836" s="179"/>
      <c r="T836" s="179"/>
      <c r="U836" s="1976"/>
      <c r="V836" s="178"/>
      <c r="W836" s="179"/>
      <c r="X836" s="178"/>
      <c r="Y836" s="179"/>
      <c r="Z836" s="179"/>
      <c r="AA836" s="178"/>
      <c r="AB836" s="178"/>
      <c r="AC836" s="179"/>
    </row>
    <row r="837">
      <c r="B837" s="179"/>
      <c r="D837" s="179"/>
      <c r="E837" s="179"/>
      <c r="F837" s="179"/>
      <c r="G837" s="179"/>
      <c r="H837" s="179"/>
      <c r="I837" s="179"/>
      <c r="J837" s="178"/>
      <c r="K837" s="179"/>
      <c r="L837" s="179"/>
      <c r="M837" s="179"/>
      <c r="N837" s="179"/>
      <c r="O837" s="179"/>
      <c r="P837" s="179"/>
      <c r="Q837" s="179"/>
      <c r="R837" s="179"/>
      <c r="S837" s="179"/>
      <c r="T837" s="179"/>
      <c r="U837" s="1976"/>
      <c r="V837" s="178"/>
      <c r="W837" s="179"/>
      <c r="X837" s="178"/>
      <c r="Y837" s="179"/>
      <c r="Z837" s="179"/>
      <c r="AA837" s="178"/>
      <c r="AB837" s="178"/>
      <c r="AC837" s="179"/>
    </row>
    <row r="838">
      <c r="B838" s="179"/>
      <c r="D838" s="179"/>
      <c r="E838" s="179"/>
      <c r="F838" s="179"/>
      <c r="G838" s="179"/>
      <c r="H838" s="179"/>
      <c r="I838" s="179"/>
      <c r="J838" s="178"/>
      <c r="K838" s="179"/>
      <c r="L838" s="179"/>
      <c r="M838" s="179"/>
      <c r="N838" s="179"/>
      <c r="O838" s="179"/>
      <c r="P838" s="179"/>
      <c r="Q838" s="179"/>
      <c r="R838" s="179"/>
      <c r="S838" s="179"/>
      <c r="T838" s="179"/>
      <c r="U838" s="1976"/>
      <c r="V838" s="178"/>
      <c r="W838" s="179"/>
      <c r="X838" s="178"/>
      <c r="Y838" s="179"/>
      <c r="Z838" s="179"/>
      <c r="AA838" s="178"/>
      <c r="AB838" s="178"/>
      <c r="AC838" s="179"/>
    </row>
    <row r="839">
      <c r="B839" s="179"/>
      <c r="D839" s="179"/>
      <c r="E839" s="179"/>
      <c r="F839" s="179"/>
      <c r="G839" s="179"/>
      <c r="H839" s="179"/>
      <c r="I839" s="179"/>
      <c r="J839" s="178"/>
      <c r="K839" s="179"/>
      <c r="L839" s="179"/>
      <c r="M839" s="179"/>
      <c r="N839" s="179"/>
      <c r="O839" s="179"/>
      <c r="P839" s="179"/>
      <c r="Q839" s="179"/>
      <c r="R839" s="179"/>
      <c r="S839" s="179"/>
      <c r="T839" s="179"/>
      <c r="U839" s="1976"/>
      <c r="V839" s="178"/>
      <c r="W839" s="179"/>
      <c r="X839" s="178"/>
      <c r="Y839" s="179"/>
      <c r="Z839" s="179"/>
      <c r="AA839" s="178"/>
      <c r="AB839" s="178"/>
      <c r="AC839" s="179"/>
    </row>
    <row r="840">
      <c r="B840" s="179"/>
      <c r="D840" s="179"/>
      <c r="E840" s="179"/>
      <c r="F840" s="179"/>
      <c r="G840" s="179"/>
      <c r="H840" s="179"/>
      <c r="I840" s="179"/>
      <c r="J840" s="178"/>
      <c r="K840" s="179"/>
      <c r="L840" s="179"/>
      <c r="M840" s="179"/>
      <c r="N840" s="179"/>
      <c r="O840" s="179"/>
      <c r="P840" s="179"/>
      <c r="Q840" s="179"/>
      <c r="R840" s="179"/>
      <c r="S840" s="179"/>
      <c r="T840" s="179"/>
      <c r="U840" s="1976"/>
      <c r="V840" s="178"/>
      <c r="W840" s="179"/>
      <c r="X840" s="178"/>
      <c r="Y840" s="179"/>
      <c r="Z840" s="179"/>
      <c r="AA840" s="178"/>
      <c r="AB840" s="178"/>
      <c r="AC840" s="179"/>
    </row>
    <row r="841">
      <c r="B841" s="179"/>
      <c r="D841" s="179"/>
      <c r="E841" s="179"/>
      <c r="F841" s="179"/>
      <c r="G841" s="179"/>
      <c r="H841" s="179"/>
      <c r="I841" s="179"/>
      <c r="J841" s="178"/>
      <c r="K841" s="179"/>
      <c r="L841" s="179"/>
      <c r="M841" s="179"/>
      <c r="N841" s="179"/>
      <c r="O841" s="179"/>
      <c r="P841" s="179"/>
      <c r="Q841" s="179"/>
      <c r="R841" s="179"/>
      <c r="S841" s="179"/>
      <c r="T841" s="179"/>
      <c r="U841" s="1976"/>
      <c r="V841" s="178"/>
      <c r="W841" s="179"/>
      <c r="X841" s="178"/>
      <c r="Y841" s="179"/>
      <c r="Z841" s="179"/>
      <c r="AA841" s="178"/>
      <c r="AB841" s="178"/>
      <c r="AC841" s="179"/>
    </row>
    <row r="842">
      <c r="B842" s="179"/>
      <c r="D842" s="179"/>
      <c r="E842" s="179"/>
      <c r="F842" s="179"/>
      <c r="G842" s="179"/>
      <c r="H842" s="179"/>
      <c r="I842" s="179"/>
      <c r="J842" s="178"/>
      <c r="K842" s="179"/>
      <c r="L842" s="179"/>
      <c r="M842" s="179"/>
      <c r="N842" s="179"/>
      <c r="O842" s="179"/>
      <c r="P842" s="179"/>
      <c r="Q842" s="179"/>
      <c r="R842" s="179"/>
      <c r="S842" s="179"/>
      <c r="T842" s="179"/>
      <c r="U842" s="1976"/>
      <c r="V842" s="178"/>
      <c r="W842" s="179"/>
      <c r="X842" s="178"/>
      <c r="Y842" s="179"/>
      <c r="Z842" s="179"/>
      <c r="AA842" s="178"/>
      <c r="AB842" s="178"/>
      <c r="AC842" s="179"/>
    </row>
    <row r="843">
      <c r="B843" s="179"/>
      <c r="D843" s="179"/>
      <c r="E843" s="179"/>
      <c r="F843" s="179"/>
      <c r="G843" s="179"/>
      <c r="H843" s="179"/>
      <c r="I843" s="179"/>
      <c r="J843" s="178"/>
      <c r="K843" s="179"/>
      <c r="L843" s="179"/>
      <c r="M843" s="179"/>
      <c r="N843" s="179"/>
      <c r="O843" s="179"/>
      <c r="P843" s="179"/>
      <c r="Q843" s="179"/>
      <c r="R843" s="179"/>
      <c r="S843" s="179"/>
      <c r="T843" s="179"/>
      <c r="U843" s="1976"/>
      <c r="V843" s="178"/>
      <c r="W843" s="179"/>
      <c r="X843" s="178"/>
      <c r="Y843" s="179"/>
      <c r="Z843" s="179"/>
      <c r="AA843" s="178"/>
      <c r="AB843" s="178"/>
      <c r="AC843" s="179"/>
    </row>
    <row r="844">
      <c r="B844" s="179"/>
      <c r="D844" s="179"/>
      <c r="E844" s="179"/>
      <c r="F844" s="179"/>
      <c r="G844" s="179"/>
      <c r="H844" s="179"/>
      <c r="I844" s="179"/>
      <c r="J844" s="178"/>
      <c r="K844" s="179"/>
      <c r="L844" s="179"/>
      <c r="M844" s="179"/>
      <c r="N844" s="179"/>
      <c r="O844" s="179"/>
      <c r="P844" s="179"/>
      <c r="Q844" s="179"/>
      <c r="R844" s="179"/>
      <c r="S844" s="179"/>
      <c r="T844" s="179"/>
      <c r="U844" s="1976"/>
      <c r="V844" s="178"/>
      <c r="W844" s="179"/>
      <c r="X844" s="178"/>
      <c r="Y844" s="179"/>
      <c r="Z844" s="179"/>
      <c r="AA844" s="178"/>
      <c r="AB844" s="178"/>
      <c r="AC844" s="179"/>
    </row>
    <row r="845">
      <c r="B845" s="179"/>
      <c r="D845" s="179"/>
      <c r="E845" s="179"/>
      <c r="F845" s="179"/>
      <c r="G845" s="179"/>
      <c r="H845" s="179"/>
      <c r="I845" s="179"/>
      <c r="J845" s="178"/>
      <c r="K845" s="179"/>
      <c r="L845" s="179"/>
      <c r="M845" s="179"/>
      <c r="N845" s="179"/>
      <c r="O845" s="179"/>
      <c r="P845" s="179"/>
      <c r="Q845" s="179"/>
      <c r="R845" s="179"/>
      <c r="S845" s="179"/>
      <c r="T845" s="179"/>
      <c r="U845" s="1976"/>
      <c r="V845" s="178"/>
      <c r="W845" s="179"/>
      <c r="X845" s="178"/>
      <c r="Y845" s="179"/>
      <c r="Z845" s="179"/>
      <c r="AA845" s="178"/>
      <c r="AB845" s="178"/>
      <c r="AC845" s="179"/>
    </row>
    <row r="846">
      <c r="B846" s="179"/>
      <c r="D846" s="179"/>
      <c r="E846" s="179"/>
      <c r="F846" s="179"/>
      <c r="G846" s="179"/>
      <c r="H846" s="179"/>
      <c r="I846" s="179"/>
      <c r="J846" s="178"/>
      <c r="K846" s="179"/>
      <c r="L846" s="179"/>
      <c r="M846" s="179"/>
      <c r="N846" s="179"/>
      <c r="O846" s="179"/>
      <c r="P846" s="179"/>
      <c r="Q846" s="179"/>
      <c r="R846" s="179"/>
      <c r="S846" s="179"/>
      <c r="T846" s="179"/>
      <c r="U846" s="1976"/>
      <c r="V846" s="178"/>
      <c r="W846" s="179"/>
      <c r="X846" s="178"/>
      <c r="Y846" s="179"/>
      <c r="Z846" s="179"/>
      <c r="AA846" s="178"/>
      <c r="AB846" s="178"/>
      <c r="AC846" s="179"/>
    </row>
    <row r="847">
      <c r="B847" s="179"/>
      <c r="D847" s="179"/>
      <c r="E847" s="179"/>
      <c r="F847" s="179"/>
      <c r="G847" s="179"/>
      <c r="H847" s="179"/>
      <c r="I847" s="179"/>
      <c r="J847" s="178"/>
      <c r="K847" s="179"/>
      <c r="L847" s="179"/>
      <c r="M847" s="179"/>
      <c r="N847" s="179"/>
      <c r="O847" s="179"/>
      <c r="P847" s="179"/>
      <c r="Q847" s="179"/>
      <c r="R847" s="179"/>
      <c r="S847" s="179"/>
      <c r="T847" s="179"/>
      <c r="U847" s="1976"/>
      <c r="V847" s="178"/>
      <c r="W847" s="179"/>
      <c r="X847" s="178"/>
      <c r="Y847" s="179"/>
      <c r="Z847" s="179"/>
      <c r="AA847" s="178"/>
      <c r="AB847" s="178"/>
      <c r="AC847" s="179"/>
    </row>
    <row r="848">
      <c r="B848" s="179"/>
      <c r="D848" s="179"/>
      <c r="E848" s="179"/>
      <c r="F848" s="179"/>
      <c r="G848" s="179"/>
      <c r="H848" s="179"/>
      <c r="I848" s="179"/>
      <c r="J848" s="178"/>
      <c r="K848" s="179"/>
      <c r="L848" s="179"/>
      <c r="M848" s="179"/>
      <c r="N848" s="179"/>
      <c r="O848" s="179"/>
      <c r="P848" s="179"/>
      <c r="Q848" s="179"/>
      <c r="R848" s="179"/>
      <c r="S848" s="179"/>
      <c r="T848" s="179"/>
      <c r="U848" s="1976"/>
      <c r="V848" s="178"/>
      <c r="W848" s="179"/>
      <c r="X848" s="178"/>
      <c r="Y848" s="179"/>
      <c r="Z848" s="179"/>
      <c r="AA848" s="178"/>
      <c r="AB848" s="178"/>
      <c r="AC848" s="179"/>
    </row>
    <row r="849">
      <c r="B849" s="179"/>
      <c r="D849" s="179"/>
      <c r="E849" s="179"/>
      <c r="F849" s="179"/>
      <c r="G849" s="179"/>
      <c r="H849" s="179"/>
      <c r="I849" s="179"/>
      <c r="J849" s="178"/>
      <c r="K849" s="179"/>
      <c r="L849" s="179"/>
      <c r="M849" s="179"/>
      <c r="N849" s="179"/>
      <c r="O849" s="179"/>
      <c r="P849" s="179"/>
      <c r="Q849" s="179"/>
      <c r="R849" s="179"/>
      <c r="S849" s="179"/>
      <c r="T849" s="179"/>
      <c r="U849" s="1976"/>
      <c r="V849" s="178"/>
      <c r="W849" s="179"/>
      <c r="X849" s="178"/>
      <c r="Y849" s="179"/>
      <c r="Z849" s="179"/>
      <c r="AA849" s="178"/>
      <c r="AB849" s="178"/>
      <c r="AC849" s="179"/>
    </row>
    <row r="850">
      <c r="B850" s="179"/>
      <c r="D850" s="179"/>
      <c r="E850" s="179"/>
      <c r="F850" s="179"/>
      <c r="G850" s="179"/>
      <c r="H850" s="179"/>
      <c r="I850" s="179"/>
      <c r="J850" s="178"/>
      <c r="K850" s="179"/>
      <c r="L850" s="179"/>
      <c r="M850" s="179"/>
      <c r="N850" s="179"/>
      <c r="O850" s="179"/>
      <c r="P850" s="179"/>
      <c r="Q850" s="179"/>
      <c r="R850" s="179"/>
      <c r="S850" s="179"/>
      <c r="T850" s="179"/>
      <c r="U850" s="1976"/>
      <c r="V850" s="178"/>
      <c r="W850" s="179"/>
      <c r="X850" s="178"/>
      <c r="Y850" s="179"/>
      <c r="Z850" s="179"/>
      <c r="AA850" s="178"/>
      <c r="AB850" s="178"/>
      <c r="AC850" s="179"/>
    </row>
    <row r="851">
      <c r="B851" s="179"/>
      <c r="D851" s="179"/>
      <c r="E851" s="179"/>
      <c r="F851" s="179"/>
      <c r="G851" s="179"/>
      <c r="H851" s="179"/>
      <c r="I851" s="179"/>
      <c r="J851" s="178"/>
      <c r="K851" s="179"/>
      <c r="L851" s="179"/>
      <c r="M851" s="179"/>
      <c r="N851" s="179"/>
      <c r="O851" s="179"/>
      <c r="P851" s="179"/>
      <c r="Q851" s="179"/>
      <c r="R851" s="179"/>
      <c r="S851" s="179"/>
      <c r="T851" s="179"/>
      <c r="U851" s="1976"/>
      <c r="V851" s="178"/>
      <c r="W851" s="179"/>
      <c r="X851" s="178"/>
      <c r="Y851" s="179"/>
      <c r="Z851" s="179"/>
      <c r="AA851" s="178"/>
      <c r="AB851" s="178"/>
      <c r="AC851" s="179"/>
    </row>
    <row r="852">
      <c r="B852" s="179"/>
      <c r="D852" s="179"/>
      <c r="E852" s="179"/>
      <c r="F852" s="179"/>
      <c r="G852" s="179"/>
      <c r="H852" s="179"/>
      <c r="I852" s="179"/>
      <c r="J852" s="178"/>
      <c r="K852" s="179"/>
      <c r="L852" s="179"/>
      <c r="M852" s="179"/>
      <c r="N852" s="179"/>
      <c r="O852" s="179"/>
      <c r="P852" s="179"/>
      <c r="Q852" s="179"/>
      <c r="R852" s="179"/>
      <c r="S852" s="179"/>
      <c r="T852" s="179"/>
      <c r="U852" s="1976"/>
      <c r="V852" s="178"/>
      <c r="W852" s="179"/>
      <c r="X852" s="178"/>
      <c r="Y852" s="179"/>
      <c r="Z852" s="179"/>
      <c r="AA852" s="178"/>
      <c r="AB852" s="178"/>
      <c r="AC852" s="179"/>
    </row>
    <row r="853">
      <c r="B853" s="179"/>
      <c r="D853" s="179"/>
      <c r="E853" s="179"/>
      <c r="F853" s="179"/>
      <c r="G853" s="179"/>
      <c r="H853" s="179"/>
      <c r="I853" s="179"/>
      <c r="J853" s="178"/>
      <c r="K853" s="179"/>
      <c r="L853" s="179"/>
      <c r="M853" s="179"/>
      <c r="N853" s="179"/>
      <c r="O853" s="179"/>
      <c r="P853" s="179"/>
      <c r="Q853" s="179"/>
      <c r="R853" s="179"/>
      <c r="S853" s="179"/>
      <c r="T853" s="179"/>
      <c r="U853" s="1976"/>
      <c r="V853" s="178"/>
      <c r="W853" s="179"/>
      <c r="X853" s="178"/>
      <c r="Y853" s="179"/>
      <c r="Z853" s="179"/>
      <c r="AA853" s="178"/>
      <c r="AB853" s="178"/>
      <c r="AC853" s="179"/>
    </row>
    <row r="854">
      <c r="B854" s="179"/>
      <c r="D854" s="179"/>
      <c r="E854" s="179"/>
      <c r="F854" s="179"/>
      <c r="G854" s="179"/>
      <c r="H854" s="179"/>
      <c r="I854" s="179"/>
      <c r="J854" s="178"/>
      <c r="K854" s="179"/>
      <c r="L854" s="179"/>
      <c r="M854" s="179"/>
      <c r="N854" s="179"/>
      <c r="O854" s="179"/>
      <c r="P854" s="179"/>
      <c r="Q854" s="179"/>
      <c r="R854" s="179"/>
      <c r="S854" s="179"/>
      <c r="T854" s="179"/>
      <c r="U854" s="1976"/>
      <c r="V854" s="178"/>
      <c r="W854" s="179"/>
      <c r="X854" s="178"/>
      <c r="Y854" s="179"/>
      <c r="Z854" s="179"/>
      <c r="AA854" s="178"/>
      <c r="AB854" s="178"/>
      <c r="AC854" s="179"/>
    </row>
    <row r="855">
      <c r="B855" s="179"/>
      <c r="D855" s="179"/>
      <c r="E855" s="179"/>
      <c r="F855" s="179"/>
      <c r="G855" s="179"/>
      <c r="H855" s="179"/>
      <c r="I855" s="179"/>
      <c r="J855" s="178"/>
      <c r="K855" s="179"/>
      <c r="L855" s="179"/>
      <c r="M855" s="179"/>
      <c r="N855" s="179"/>
      <c r="O855" s="179"/>
      <c r="P855" s="179"/>
      <c r="Q855" s="179"/>
      <c r="R855" s="179"/>
      <c r="S855" s="179"/>
      <c r="T855" s="179"/>
      <c r="U855" s="1976"/>
      <c r="V855" s="178"/>
      <c r="W855" s="179"/>
      <c r="X855" s="178"/>
      <c r="Y855" s="179"/>
      <c r="Z855" s="179"/>
      <c r="AA855" s="178"/>
      <c r="AB855" s="178"/>
      <c r="AC855" s="179"/>
    </row>
    <row r="856">
      <c r="B856" s="179"/>
      <c r="D856" s="179"/>
      <c r="E856" s="179"/>
      <c r="F856" s="179"/>
      <c r="G856" s="179"/>
      <c r="H856" s="179"/>
      <c r="I856" s="179"/>
      <c r="J856" s="178"/>
      <c r="K856" s="179"/>
      <c r="L856" s="179"/>
      <c r="M856" s="179"/>
      <c r="N856" s="179"/>
      <c r="O856" s="179"/>
      <c r="P856" s="179"/>
      <c r="Q856" s="179"/>
      <c r="R856" s="179"/>
      <c r="S856" s="179"/>
      <c r="T856" s="179"/>
      <c r="U856" s="1976"/>
      <c r="V856" s="178"/>
      <c r="W856" s="179"/>
      <c r="X856" s="178"/>
      <c r="Y856" s="179"/>
      <c r="Z856" s="179"/>
      <c r="AA856" s="178"/>
      <c r="AB856" s="178"/>
      <c r="AC856" s="179"/>
    </row>
    <row r="857">
      <c r="B857" s="179"/>
      <c r="D857" s="179"/>
      <c r="E857" s="179"/>
      <c r="F857" s="179"/>
      <c r="G857" s="179"/>
      <c r="H857" s="179"/>
      <c r="I857" s="179"/>
      <c r="J857" s="178"/>
      <c r="K857" s="179"/>
      <c r="L857" s="179"/>
      <c r="M857" s="179"/>
      <c r="N857" s="179"/>
      <c r="O857" s="179"/>
      <c r="P857" s="179"/>
      <c r="Q857" s="179"/>
      <c r="R857" s="179"/>
      <c r="S857" s="179"/>
      <c r="T857" s="179"/>
      <c r="U857" s="1976"/>
      <c r="V857" s="178"/>
      <c r="W857" s="179"/>
      <c r="X857" s="178"/>
      <c r="Y857" s="179"/>
      <c r="Z857" s="179"/>
      <c r="AA857" s="178"/>
      <c r="AB857" s="178"/>
      <c r="AC857" s="179"/>
    </row>
    <row r="858">
      <c r="B858" s="179"/>
      <c r="D858" s="179"/>
      <c r="E858" s="179"/>
      <c r="F858" s="179"/>
      <c r="G858" s="179"/>
      <c r="H858" s="179"/>
      <c r="I858" s="179"/>
      <c r="J858" s="178"/>
      <c r="K858" s="179"/>
      <c r="L858" s="179"/>
      <c r="M858" s="179"/>
      <c r="N858" s="179"/>
      <c r="O858" s="179"/>
      <c r="P858" s="179"/>
      <c r="Q858" s="179"/>
      <c r="R858" s="179"/>
      <c r="S858" s="179"/>
      <c r="T858" s="179"/>
      <c r="U858" s="1976"/>
      <c r="V858" s="178"/>
      <c r="W858" s="179"/>
      <c r="X858" s="178"/>
      <c r="Y858" s="179"/>
      <c r="Z858" s="179"/>
      <c r="AA858" s="178"/>
      <c r="AB858" s="178"/>
      <c r="AC858" s="179"/>
    </row>
    <row r="859">
      <c r="B859" s="179"/>
      <c r="D859" s="179"/>
      <c r="E859" s="179"/>
      <c r="F859" s="179"/>
      <c r="G859" s="179"/>
      <c r="H859" s="179"/>
      <c r="I859" s="179"/>
      <c r="J859" s="178"/>
      <c r="K859" s="179"/>
      <c r="L859" s="179"/>
      <c r="M859" s="179"/>
      <c r="N859" s="179"/>
      <c r="O859" s="179"/>
      <c r="P859" s="179"/>
      <c r="Q859" s="179"/>
      <c r="R859" s="179"/>
      <c r="S859" s="179"/>
      <c r="T859" s="179"/>
      <c r="U859" s="1976"/>
      <c r="V859" s="178"/>
      <c r="W859" s="179"/>
      <c r="X859" s="178"/>
      <c r="Y859" s="179"/>
      <c r="Z859" s="179"/>
      <c r="AA859" s="178"/>
      <c r="AB859" s="178"/>
      <c r="AC859" s="179"/>
    </row>
    <row r="860">
      <c r="B860" s="179"/>
      <c r="D860" s="179"/>
      <c r="E860" s="179"/>
      <c r="F860" s="179"/>
      <c r="G860" s="179"/>
      <c r="H860" s="179"/>
      <c r="I860" s="179"/>
      <c r="J860" s="178"/>
      <c r="K860" s="179"/>
      <c r="L860" s="179"/>
      <c r="M860" s="179"/>
      <c r="N860" s="179"/>
      <c r="O860" s="179"/>
      <c r="P860" s="179"/>
      <c r="Q860" s="179"/>
      <c r="R860" s="179"/>
      <c r="S860" s="179"/>
      <c r="T860" s="179"/>
      <c r="U860" s="1976"/>
      <c r="V860" s="178"/>
      <c r="W860" s="179"/>
      <c r="X860" s="178"/>
      <c r="Y860" s="179"/>
      <c r="Z860" s="179"/>
      <c r="AA860" s="178"/>
      <c r="AB860" s="178"/>
      <c r="AC860" s="179"/>
    </row>
    <row r="861">
      <c r="B861" s="179"/>
      <c r="D861" s="179"/>
      <c r="E861" s="179"/>
      <c r="F861" s="179"/>
      <c r="G861" s="179"/>
      <c r="H861" s="179"/>
      <c r="I861" s="179"/>
      <c r="J861" s="178"/>
      <c r="K861" s="179"/>
      <c r="L861" s="179"/>
      <c r="M861" s="179"/>
      <c r="N861" s="179"/>
      <c r="O861" s="179"/>
      <c r="P861" s="179"/>
      <c r="Q861" s="179"/>
      <c r="R861" s="179"/>
      <c r="S861" s="179"/>
      <c r="T861" s="179"/>
      <c r="U861" s="1976"/>
      <c r="V861" s="178"/>
      <c r="W861" s="179"/>
      <c r="X861" s="178"/>
      <c r="Y861" s="179"/>
      <c r="Z861" s="179"/>
      <c r="AA861" s="178"/>
      <c r="AB861" s="178"/>
      <c r="AC861" s="179"/>
    </row>
    <row r="862">
      <c r="B862" s="179"/>
      <c r="D862" s="179"/>
      <c r="E862" s="179"/>
      <c r="F862" s="179"/>
      <c r="G862" s="179"/>
      <c r="H862" s="179"/>
      <c r="I862" s="179"/>
      <c r="J862" s="178"/>
      <c r="K862" s="179"/>
      <c r="L862" s="179"/>
      <c r="M862" s="179"/>
      <c r="N862" s="179"/>
      <c r="O862" s="179"/>
      <c r="P862" s="179"/>
      <c r="Q862" s="179"/>
      <c r="R862" s="179"/>
      <c r="S862" s="179"/>
      <c r="T862" s="179"/>
      <c r="U862" s="1976"/>
      <c r="V862" s="178"/>
      <c r="W862" s="179"/>
      <c r="X862" s="178"/>
      <c r="Y862" s="179"/>
      <c r="Z862" s="179"/>
      <c r="AA862" s="178"/>
      <c r="AB862" s="178"/>
      <c r="AC862" s="179"/>
    </row>
    <row r="863">
      <c r="B863" s="179"/>
      <c r="D863" s="179"/>
      <c r="E863" s="179"/>
      <c r="F863" s="179"/>
      <c r="G863" s="179"/>
      <c r="H863" s="179"/>
      <c r="I863" s="179"/>
      <c r="J863" s="178"/>
      <c r="K863" s="179"/>
      <c r="L863" s="179"/>
      <c r="M863" s="179"/>
      <c r="N863" s="179"/>
      <c r="O863" s="179"/>
      <c r="P863" s="179"/>
      <c r="Q863" s="179"/>
      <c r="R863" s="179"/>
      <c r="S863" s="179"/>
      <c r="T863" s="179"/>
      <c r="U863" s="1976"/>
      <c r="V863" s="178"/>
      <c r="W863" s="179"/>
      <c r="X863" s="178"/>
      <c r="Y863" s="179"/>
      <c r="Z863" s="179"/>
      <c r="AA863" s="178"/>
      <c r="AB863" s="178"/>
      <c r="AC863" s="179"/>
    </row>
    <row r="864">
      <c r="B864" s="179"/>
      <c r="D864" s="179"/>
      <c r="E864" s="179"/>
      <c r="F864" s="179"/>
      <c r="G864" s="179"/>
      <c r="H864" s="179"/>
      <c r="I864" s="179"/>
      <c r="J864" s="178"/>
      <c r="K864" s="179"/>
      <c r="L864" s="179"/>
      <c r="M864" s="179"/>
      <c r="N864" s="179"/>
      <c r="O864" s="179"/>
      <c r="P864" s="179"/>
      <c r="Q864" s="179"/>
      <c r="R864" s="179"/>
      <c r="S864" s="179"/>
      <c r="T864" s="179"/>
      <c r="U864" s="1976"/>
      <c r="V864" s="178"/>
      <c r="W864" s="179"/>
      <c r="X864" s="178"/>
      <c r="Y864" s="179"/>
      <c r="Z864" s="179"/>
      <c r="AA864" s="178"/>
      <c r="AB864" s="178"/>
      <c r="AC864" s="179"/>
    </row>
    <row r="865">
      <c r="B865" s="179"/>
      <c r="D865" s="179"/>
      <c r="E865" s="179"/>
      <c r="F865" s="179"/>
      <c r="G865" s="179"/>
      <c r="H865" s="179"/>
      <c r="I865" s="179"/>
      <c r="J865" s="178"/>
      <c r="K865" s="179"/>
      <c r="L865" s="179"/>
      <c r="M865" s="179"/>
      <c r="N865" s="179"/>
      <c r="O865" s="179"/>
      <c r="P865" s="179"/>
      <c r="Q865" s="179"/>
      <c r="R865" s="179"/>
      <c r="S865" s="179"/>
      <c r="T865" s="179"/>
      <c r="U865" s="1976"/>
      <c r="V865" s="178"/>
      <c r="W865" s="179"/>
      <c r="X865" s="178"/>
      <c r="Y865" s="179"/>
      <c r="Z865" s="179"/>
      <c r="AA865" s="178"/>
      <c r="AB865" s="178"/>
      <c r="AC865" s="179"/>
    </row>
    <row r="866">
      <c r="B866" s="179"/>
      <c r="D866" s="179"/>
      <c r="E866" s="179"/>
      <c r="F866" s="179"/>
      <c r="G866" s="179"/>
      <c r="H866" s="179"/>
      <c r="I866" s="179"/>
      <c r="J866" s="178"/>
      <c r="K866" s="179"/>
      <c r="L866" s="179"/>
      <c r="M866" s="179"/>
      <c r="N866" s="179"/>
      <c r="O866" s="179"/>
      <c r="P866" s="179"/>
      <c r="Q866" s="179"/>
      <c r="R866" s="179"/>
      <c r="S866" s="179"/>
      <c r="T866" s="179"/>
      <c r="U866" s="1976"/>
      <c r="V866" s="178"/>
      <c r="W866" s="179"/>
      <c r="X866" s="178"/>
      <c r="Y866" s="179"/>
      <c r="Z866" s="179"/>
      <c r="AA866" s="178"/>
      <c r="AB866" s="178"/>
      <c r="AC866" s="179"/>
    </row>
    <row r="867">
      <c r="B867" s="179"/>
      <c r="D867" s="179"/>
      <c r="E867" s="179"/>
      <c r="F867" s="179"/>
      <c r="G867" s="179"/>
      <c r="H867" s="179"/>
      <c r="I867" s="179"/>
      <c r="J867" s="178"/>
      <c r="K867" s="179"/>
      <c r="L867" s="179"/>
      <c r="M867" s="179"/>
      <c r="N867" s="179"/>
      <c r="O867" s="179"/>
      <c r="P867" s="179"/>
      <c r="Q867" s="179"/>
      <c r="R867" s="179"/>
      <c r="S867" s="179"/>
      <c r="T867" s="179"/>
      <c r="U867" s="1976"/>
      <c r="V867" s="178"/>
      <c r="W867" s="179"/>
      <c r="X867" s="178"/>
      <c r="Y867" s="179"/>
      <c r="Z867" s="179"/>
      <c r="AA867" s="178"/>
      <c r="AB867" s="178"/>
      <c r="AC867" s="179"/>
    </row>
    <row r="868">
      <c r="B868" s="179"/>
      <c r="D868" s="179"/>
      <c r="E868" s="179"/>
      <c r="F868" s="179"/>
      <c r="G868" s="179"/>
      <c r="H868" s="179"/>
      <c r="I868" s="179"/>
      <c r="J868" s="178"/>
      <c r="K868" s="179"/>
      <c r="L868" s="179"/>
      <c r="M868" s="179"/>
      <c r="N868" s="179"/>
      <c r="O868" s="179"/>
      <c r="P868" s="179"/>
      <c r="Q868" s="179"/>
      <c r="R868" s="179"/>
      <c r="S868" s="179"/>
      <c r="T868" s="179"/>
      <c r="U868" s="1976"/>
      <c r="V868" s="178"/>
      <c r="W868" s="179"/>
      <c r="X868" s="178"/>
      <c r="Y868" s="179"/>
      <c r="Z868" s="179"/>
      <c r="AA868" s="178"/>
      <c r="AB868" s="178"/>
      <c r="AC868" s="179"/>
    </row>
    <row r="869">
      <c r="B869" s="179"/>
      <c r="D869" s="179"/>
      <c r="E869" s="179"/>
      <c r="F869" s="179"/>
      <c r="G869" s="179"/>
      <c r="H869" s="179"/>
      <c r="I869" s="179"/>
      <c r="J869" s="178"/>
      <c r="K869" s="179"/>
      <c r="L869" s="179"/>
      <c r="M869" s="179"/>
      <c r="N869" s="179"/>
      <c r="O869" s="179"/>
      <c r="P869" s="179"/>
      <c r="Q869" s="179"/>
      <c r="R869" s="179"/>
      <c r="S869" s="179"/>
      <c r="T869" s="179"/>
      <c r="U869" s="1976"/>
      <c r="V869" s="178"/>
      <c r="W869" s="179"/>
      <c r="X869" s="178"/>
      <c r="Y869" s="179"/>
      <c r="Z869" s="179"/>
      <c r="AA869" s="178"/>
      <c r="AB869" s="178"/>
      <c r="AC869" s="179"/>
    </row>
    <row r="870">
      <c r="B870" s="179"/>
      <c r="D870" s="179"/>
      <c r="E870" s="179"/>
      <c r="F870" s="179"/>
      <c r="G870" s="179"/>
      <c r="H870" s="179"/>
      <c r="I870" s="179"/>
      <c r="J870" s="178"/>
      <c r="K870" s="179"/>
      <c r="L870" s="179"/>
      <c r="M870" s="179"/>
      <c r="N870" s="179"/>
      <c r="O870" s="179"/>
      <c r="P870" s="179"/>
      <c r="Q870" s="179"/>
      <c r="R870" s="179"/>
      <c r="S870" s="179"/>
      <c r="T870" s="179"/>
      <c r="U870" s="1976"/>
      <c r="V870" s="178"/>
      <c r="W870" s="179"/>
      <c r="X870" s="178"/>
      <c r="Y870" s="179"/>
      <c r="Z870" s="179"/>
      <c r="AA870" s="178"/>
      <c r="AB870" s="178"/>
      <c r="AC870" s="179"/>
    </row>
    <row r="871">
      <c r="B871" s="179"/>
      <c r="D871" s="179"/>
      <c r="E871" s="179"/>
      <c r="F871" s="179"/>
      <c r="G871" s="179"/>
      <c r="H871" s="179"/>
      <c r="I871" s="179"/>
      <c r="J871" s="178"/>
      <c r="K871" s="179"/>
      <c r="L871" s="179"/>
      <c r="M871" s="179"/>
      <c r="N871" s="179"/>
      <c r="O871" s="179"/>
      <c r="P871" s="179"/>
      <c r="Q871" s="179"/>
      <c r="R871" s="179"/>
      <c r="S871" s="179"/>
      <c r="T871" s="179"/>
      <c r="U871" s="1976"/>
      <c r="V871" s="178"/>
      <c r="W871" s="179"/>
      <c r="X871" s="178"/>
      <c r="Y871" s="179"/>
      <c r="Z871" s="179"/>
      <c r="AA871" s="178"/>
      <c r="AB871" s="178"/>
      <c r="AC871" s="179"/>
    </row>
    <row r="872">
      <c r="B872" s="179"/>
      <c r="D872" s="179"/>
      <c r="E872" s="179"/>
      <c r="F872" s="179"/>
      <c r="G872" s="179"/>
      <c r="H872" s="179"/>
      <c r="I872" s="179"/>
      <c r="J872" s="178"/>
      <c r="K872" s="179"/>
      <c r="L872" s="179"/>
      <c r="M872" s="179"/>
      <c r="N872" s="179"/>
      <c r="O872" s="179"/>
      <c r="P872" s="179"/>
      <c r="Q872" s="179"/>
      <c r="R872" s="179"/>
      <c r="S872" s="179"/>
      <c r="T872" s="179"/>
      <c r="U872" s="1976"/>
      <c r="V872" s="178"/>
      <c r="W872" s="179"/>
      <c r="X872" s="178"/>
      <c r="Y872" s="179"/>
      <c r="Z872" s="179"/>
      <c r="AA872" s="178"/>
      <c r="AB872" s="178"/>
      <c r="AC872" s="179"/>
    </row>
    <row r="873">
      <c r="B873" s="179"/>
      <c r="D873" s="179"/>
      <c r="E873" s="179"/>
      <c r="F873" s="179"/>
      <c r="G873" s="179"/>
      <c r="H873" s="179"/>
      <c r="I873" s="179"/>
      <c r="J873" s="178"/>
      <c r="K873" s="179"/>
      <c r="L873" s="179"/>
      <c r="M873" s="179"/>
      <c r="N873" s="179"/>
      <c r="O873" s="179"/>
      <c r="P873" s="179"/>
      <c r="Q873" s="179"/>
      <c r="R873" s="179"/>
      <c r="S873" s="179"/>
      <c r="T873" s="179"/>
      <c r="U873" s="1976"/>
      <c r="V873" s="178"/>
      <c r="W873" s="179"/>
      <c r="X873" s="178"/>
      <c r="Y873" s="179"/>
      <c r="Z873" s="179"/>
      <c r="AA873" s="178"/>
      <c r="AB873" s="178"/>
      <c r="AC873" s="179"/>
    </row>
    <row r="874">
      <c r="B874" s="179"/>
      <c r="D874" s="179"/>
      <c r="E874" s="179"/>
      <c r="F874" s="179"/>
      <c r="G874" s="179"/>
      <c r="H874" s="179"/>
      <c r="I874" s="179"/>
      <c r="J874" s="178"/>
      <c r="K874" s="179"/>
      <c r="L874" s="179"/>
      <c r="M874" s="179"/>
      <c r="N874" s="179"/>
      <c r="O874" s="179"/>
      <c r="P874" s="179"/>
      <c r="Q874" s="179"/>
      <c r="R874" s="179"/>
      <c r="S874" s="179"/>
      <c r="T874" s="179"/>
      <c r="U874" s="1976"/>
      <c r="V874" s="178"/>
      <c r="W874" s="179"/>
      <c r="X874" s="178"/>
      <c r="Y874" s="179"/>
      <c r="Z874" s="179"/>
      <c r="AA874" s="178"/>
      <c r="AB874" s="178"/>
      <c r="AC874" s="179"/>
    </row>
    <row r="875">
      <c r="B875" s="179"/>
      <c r="D875" s="179"/>
      <c r="E875" s="179"/>
      <c r="F875" s="179"/>
      <c r="G875" s="179"/>
      <c r="H875" s="179"/>
      <c r="I875" s="179"/>
      <c r="J875" s="178"/>
      <c r="K875" s="179"/>
      <c r="L875" s="179"/>
      <c r="M875" s="179"/>
      <c r="N875" s="179"/>
      <c r="O875" s="179"/>
      <c r="P875" s="179"/>
      <c r="Q875" s="179"/>
      <c r="R875" s="179"/>
      <c r="S875" s="179"/>
      <c r="T875" s="179"/>
      <c r="U875" s="1976"/>
      <c r="V875" s="178"/>
      <c r="W875" s="179"/>
      <c r="X875" s="178"/>
      <c r="Y875" s="179"/>
      <c r="Z875" s="179"/>
      <c r="AA875" s="178"/>
      <c r="AB875" s="178"/>
      <c r="AC875" s="179"/>
    </row>
    <row r="876">
      <c r="B876" s="179"/>
      <c r="D876" s="179"/>
      <c r="E876" s="179"/>
      <c r="F876" s="179"/>
      <c r="G876" s="179"/>
      <c r="H876" s="179"/>
      <c r="I876" s="179"/>
      <c r="J876" s="178"/>
      <c r="K876" s="179"/>
      <c r="L876" s="179"/>
      <c r="M876" s="179"/>
      <c r="N876" s="179"/>
      <c r="O876" s="179"/>
      <c r="P876" s="179"/>
      <c r="Q876" s="179"/>
      <c r="R876" s="179"/>
      <c r="S876" s="179"/>
      <c r="T876" s="179"/>
      <c r="U876" s="1976"/>
      <c r="V876" s="178"/>
      <c r="W876" s="179"/>
      <c r="X876" s="178"/>
      <c r="Y876" s="179"/>
      <c r="Z876" s="179"/>
      <c r="AA876" s="178"/>
      <c r="AB876" s="178"/>
      <c r="AC876" s="179"/>
    </row>
    <row r="877">
      <c r="B877" s="179"/>
      <c r="D877" s="179"/>
      <c r="E877" s="179"/>
      <c r="F877" s="179"/>
      <c r="G877" s="179"/>
      <c r="H877" s="179"/>
      <c r="I877" s="179"/>
      <c r="J877" s="178"/>
      <c r="K877" s="179"/>
      <c r="L877" s="179"/>
      <c r="M877" s="179"/>
      <c r="N877" s="179"/>
      <c r="O877" s="179"/>
      <c r="P877" s="179"/>
      <c r="Q877" s="179"/>
      <c r="R877" s="179"/>
      <c r="S877" s="179"/>
      <c r="T877" s="179"/>
      <c r="U877" s="1976"/>
      <c r="V877" s="178"/>
      <c r="W877" s="179"/>
      <c r="X877" s="178"/>
      <c r="Y877" s="179"/>
      <c r="Z877" s="179"/>
      <c r="AA877" s="178"/>
      <c r="AB877" s="178"/>
      <c r="AC877" s="179"/>
    </row>
    <row r="878">
      <c r="B878" s="179"/>
      <c r="D878" s="179"/>
      <c r="E878" s="179"/>
      <c r="F878" s="179"/>
      <c r="G878" s="179"/>
      <c r="H878" s="179"/>
      <c r="I878" s="179"/>
      <c r="J878" s="178"/>
      <c r="K878" s="179"/>
      <c r="L878" s="179"/>
      <c r="M878" s="179"/>
      <c r="N878" s="179"/>
      <c r="O878" s="179"/>
      <c r="P878" s="179"/>
      <c r="Q878" s="179"/>
      <c r="R878" s="179"/>
      <c r="S878" s="179"/>
      <c r="T878" s="179"/>
      <c r="U878" s="1976"/>
      <c r="V878" s="178"/>
      <c r="W878" s="179"/>
      <c r="X878" s="178"/>
      <c r="Y878" s="179"/>
      <c r="Z878" s="179"/>
      <c r="AA878" s="178"/>
      <c r="AB878" s="178"/>
      <c r="AC878" s="179"/>
    </row>
    <row r="879">
      <c r="B879" s="179"/>
      <c r="D879" s="179"/>
      <c r="E879" s="179"/>
      <c r="F879" s="179"/>
      <c r="G879" s="179"/>
      <c r="H879" s="179"/>
      <c r="I879" s="179"/>
      <c r="J879" s="178"/>
      <c r="K879" s="179"/>
      <c r="L879" s="179"/>
      <c r="M879" s="179"/>
      <c r="N879" s="179"/>
      <c r="O879" s="179"/>
      <c r="P879" s="179"/>
      <c r="Q879" s="179"/>
      <c r="R879" s="179"/>
      <c r="S879" s="179"/>
      <c r="T879" s="179"/>
      <c r="U879" s="1976"/>
      <c r="V879" s="178"/>
      <c r="W879" s="179"/>
      <c r="X879" s="178"/>
      <c r="Y879" s="179"/>
      <c r="Z879" s="179"/>
      <c r="AA879" s="178"/>
      <c r="AB879" s="178"/>
      <c r="AC879" s="179"/>
    </row>
    <row r="880">
      <c r="B880" s="179"/>
      <c r="D880" s="179"/>
      <c r="E880" s="179"/>
      <c r="F880" s="179"/>
      <c r="G880" s="179"/>
      <c r="H880" s="179"/>
      <c r="I880" s="179"/>
      <c r="J880" s="178"/>
      <c r="K880" s="179"/>
      <c r="L880" s="179"/>
      <c r="M880" s="179"/>
      <c r="N880" s="179"/>
      <c r="O880" s="179"/>
      <c r="P880" s="179"/>
      <c r="Q880" s="179"/>
      <c r="R880" s="179"/>
      <c r="S880" s="179"/>
      <c r="T880" s="179"/>
      <c r="U880" s="1976"/>
      <c r="V880" s="178"/>
      <c r="W880" s="179"/>
      <c r="X880" s="178"/>
      <c r="Y880" s="179"/>
      <c r="Z880" s="179"/>
      <c r="AA880" s="178"/>
      <c r="AB880" s="178"/>
      <c r="AC880" s="179"/>
    </row>
    <row r="881">
      <c r="B881" s="179"/>
      <c r="D881" s="179"/>
      <c r="E881" s="179"/>
      <c r="F881" s="179"/>
      <c r="G881" s="179"/>
      <c r="H881" s="179"/>
      <c r="I881" s="179"/>
      <c r="J881" s="178"/>
      <c r="K881" s="179"/>
      <c r="L881" s="179"/>
      <c r="M881" s="179"/>
      <c r="N881" s="179"/>
      <c r="O881" s="179"/>
      <c r="P881" s="179"/>
      <c r="Q881" s="179"/>
      <c r="R881" s="179"/>
      <c r="S881" s="179"/>
      <c r="T881" s="179"/>
      <c r="U881" s="1976"/>
      <c r="V881" s="178"/>
      <c r="W881" s="179"/>
      <c r="X881" s="178"/>
      <c r="Y881" s="179"/>
      <c r="Z881" s="179"/>
      <c r="AA881" s="178"/>
      <c r="AB881" s="178"/>
      <c r="AC881" s="179"/>
    </row>
    <row r="882">
      <c r="B882" s="179"/>
      <c r="D882" s="179"/>
      <c r="E882" s="179"/>
      <c r="F882" s="179"/>
      <c r="G882" s="179"/>
      <c r="H882" s="179"/>
      <c r="I882" s="179"/>
      <c r="J882" s="178"/>
      <c r="K882" s="179"/>
      <c r="L882" s="179"/>
      <c r="M882" s="179"/>
      <c r="N882" s="179"/>
      <c r="O882" s="179"/>
      <c r="P882" s="179"/>
      <c r="Q882" s="179"/>
      <c r="R882" s="179"/>
      <c r="S882" s="179"/>
      <c r="T882" s="179"/>
      <c r="U882" s="1976"/>
      <c r="V882" s="178"/>
      <c r="W882" s="179"/>
      <c r="X882" s="178"/>
      <c r="Y882" s="179"/>
      <c r="Z882" s="179"/>
      <c r="AA882" s="178"/>
      <c r="AB882" s="178"/>
      <c r="AC882" s="179"/>
    </row>
    <row r="883">
      <c r="B883" s="179"/>
      <c r="D883" s="179"/>
      <c r="E883" s="179"/>
      <c r="F883" s="179"/>
      <c r="G883" s="179"/>
      <c r="H883" s="179"/>
      <c r="I883" s="179"/>
      <c r="J883" s="178"/>
      <c r="K883" s="179"/>
      <c r="L883" s="179"/>
      <c r="M883" s="179"/>
      <c r="N883" s="179"/>
      <c r="O883" s="179"/>
      <c r="P883" s="179"/>
      <c r="Q883" s="179"/>
      <c r="R883" s="179"/>
      <c r="S883" s="179"/>
      <c r="T883" s="179"/>
      <c r="U883" s="1976"/>
      <c r="V883" s="178"/>
      <c r="W883" s="179"/>
      <c r="X883" s="178"/>
      <c r="Y883" s="179"/>
      <c r="Z883" s="179"/>
      <c r="AA883" s="178"/>
      <c r="AB883" s="178"/>
      <c r="AC883" s="179"/>
    </row>
    <row r="884">
      <c r="B884" s="179"/>
      <c r="D884" s="179"/>
      <c r="E884" s="179"/>
      <c r="F884" s="179"/>
      <c r="G884" s="179"/>
      <c r="H884" s="179"/>
      <c r="I884" s="179"/>
      <c r="J884" s="178"/>
      <c r="K884" s="179"/>
      <c r="L884" s="179"/>
      <c r="M884" s="179"/>
      <c r="N884" s="179"/>
      <c r="O884" s="179"/>
      <c r="P884" s="179"/>
      <c r="Q884" s="179"/>
      <c r="R884" s="179"/>
      <c r="S884" s="179"/>
      <c r="T884" s="179"/>
      <c r="U884" s="1976"/>
      <c r="V884" s="178"/>
      <c r="W884" s="179"/>
      <c r="X884" s="178"/>
      <c r="Y884" s="179"/>
      <c r="Z884" s="179"/>
      <c r="AA884" s="178"/>
      <c r="AB884" s="178"/>
      <c r="AC884" s="179"/>
    </row>
    <row r="885">
      <c r="B885" s="179"/>
      <c r="D885" s="179"/>
      <c r="E885" s="179"/>
      <c r="F885" s="179"/>
      <c r="G885" s="179"/>
      <c r="H885" s="179"/>
      <c r="I885" s="179"/>
      <c r="J885" s="178"/>
      <c r="K885" s="179"/>
      <c r="L885" s="179"/>
      <c r="M885" s="179"/>
      <c r="N885" s="179"/>
      <c r="O885" s="179"/>
      <c r="P885" s="179"/>
      <c r="Q885" s="179"/>
      <c r="R885" s="179"/>
      <c r="S885" s="179"/>
      <c r="T885" s="179"/>
      <c r="U885" s="1976"/>
      <c r="V885" s="178"/>
      <c r="W885" s="179"/>
      <c r="X885" s="178"/>
      <c r="Y885" s="179"/>
      <c r="Z885" s="179"/>
      <c r="AA885" s="178"/>
      <c r="AB885" s="178"/>
      <c r="AC885" s="179"/>
    </row>
    <row r="886">
      <c r="B886" s="179"/>
      <c r="D886" s="179"/>
      <c r="E886" s="179"/>
      <c r="F886" s="179"/>
      <c r="G886" s="179"/>
      <c r="H886" s="179"/>
      <c r="I886" s="179"/>
      <c r="J886" s="178"/>
      <c r="K886" s="179"/>
      <c r="L886" s="179"/>
      <c r="M886" s="179"/>
      <c r="N886" s="179"/>
      <c r="O886" s="179"/>
      <c r="P886" s="179"/>
      <c r="Q886" s="179"/>
      <c r="R886" s="179"/>
      <c r="S886" s="179"/>
      <c r="T886" s="179"/>
      <c r="U886" s="1976"/>
      <c r="V886" s="178"/>
      <c r="W886" s="179"/>
      <c r="X886" s="178"/>
      <c r="Y886" s="179"/>
      <c r="Z886" s="179"/>
      <c r="AA886" s="178"/>
      <c r="AB886" s="178"/>
      <c r="AC886" s="179"/>
    </row>
    <row r="887">
      <c r="B887" s="179"/>
      <c r="D887" s="179"/>
      <c r="E887" s="179"/>
      <c r="F887" s="179"/>
      <c r="G887" s="179"/>
      <c r="H887" s="179"/>
      <c r="I887" s="179"/>
      <c r="J887" s="178"/>
      <c r="K887" s="179"/>
      <c r="L887" s="179"/>
      <c r="M887" s="179"/>
      <c r="N887" s="179"/>
      <c r="O887" s="179"/>
      <c r="P887" s="179"/>
      <c r="Q887" s="179"/>
      <c r="R887" s="179"/>
      <c r="S887" s="179"/>
      <c r="T887" s="179"/>
      <c r="U887" s="1976"/>
      <c r="V887" s="178"/>
      <c r="W887" s="179"/>
      <c r="X887" s="178"/>
      <c r="Y887" s="179"/>
      <c r="Z887" s="179"/>
      <c r="AA887" s="178"/>
      <c r="AB887" s="178"/>
      <c r="AC887" s="179"/>
    </row>
    <row r="888">
      <c r="B888" s="179"/>
      <c r="D888" s="179"/>
      <c r="E888" s="179"/>
      <c r="F888" s="179"/>
      <c r="G888" s="179"/>
      <c r="H888" s="179"/>
      <c r="I888" s="179"/>
      <c r="J888" s="178"/>
      <c r="K888" s="179"/>
      <c r="L888" s="179"/>
      <c r="M888" s="179"/>
      <c r="N888" s="179"/>
      <c r="O888" s="179"/>
      <c r="P888" s="179"/>
      <c r="Q888" s="179"/>
      <c r="R888" s="179"/>
      <c r="S888" s="179"/>
      <c r="T888" s="179"/>
      <c r="U888" s="1976"/>
      <c r="V888" s="178"/>
      <c r="W888" s="179"/>
      <c r="X888" s="178"/>
      <c r="Y888" s="179"/>
      <c r="Z888" s="179"/>
      <c r="AA888" s="178"/>
      <c r="AB888" s="178"/>
      <c r="AC888" s="179"/>
    </row>
    <row r="889">
      <c r="B889" s="179"/>
      <c r="D889" s="179"/>
      <c r="E889" s="179"/>
      <c r="F889" s="179"/>
      <c r="G889" s="179"/>
      <c r="H889" s="179"/>
      <c r="I889" s="179"/>
      <c r="J889" s="178"/>
      <c r="K889" s="179"/>
      <c r="L889" s="179"/>
      <c r="M889" s="179"/>
      <c r="N889" s="179"/>
      <c r="O889" s="179"/>
      <c r="P889" s="179"/>
      <c r="Q889" s="179"/>
      <c r="R889" s="179"/>
      <c r="S889" s="179"/>
      <c r="T889" s="179"/>
      <c r="U889" s="1976"/>
      <c r="V889" s="178"/>
      <c r="W889" s="179"/>
      <c r="X889" s="178"/>
      <c r="Y889" s="179"/>
      <c r="Z889" s="179"/>
      <c r="AA889" s="178"/>
      <c r="AB889" s="178"/>
      <c r="AC889" s="179"/>
    </row>
    <row r="890">
      <c r="B890" s="179"/>
      <c r="D890" s="179"/>
      <c r="E890" s="179"/>
      <c r="F890" s="179"/>
      <c r="G890" s="179"/>
      <c r="H890" s="179"/>
      <c r="I890" s="179"/>
      <c r="J890" s="178"/>
      <c r="K890" s="179"/>
      <c r="L890" s="179"/>
      <c r="M890" s="179"/>
      <c r="N890" s="179"/>
      <c r="O890" s="179"/>
      <c r="P890" s="179"/>
      <c r="Q890" s="179"/>
      <c r="R890" s="179"/>
      <c r="S890" s="179"/>
      <c r="T890" s="179"/>
      <c r="U890" s="1976"/>
      <c r="V890" s="178"/>
      <c r="W890" s="179"/>
      <c r="X890" s="178"/>
      <c r="Y890" s="179"/>
      <c r="Z890" s="179"/>
      <c r="AA890" s="178"/>
      <c r="AB890" s="178"/>
      <c r="AC890" s="179"/>
    </row>
    <row r="891">
      <c r="B891" s="179"/>
      <c r="D891" s="179"/>
      <c r="E891" s="179"/>
      <c r="F891" s="179"/>
      <c r="G891" s="179"/>
      <c r="H891" s="179"/>
      <c r="I891" s="179"/>
      <c r="J891" s="178"/>
      <c r="K891" s="179"/>
      <c r="L891" s="179"/>
      <c r="M891" s="179"/>
      <c r="N891" s="179"/>
      <c r="O891" s="179"/>
      <c r="P891" s="179"/>
      <c r="Q891" s="179"/>
      <c r="R891" s="179"/>
      <c r="S891" s="179"/>
      <c r="T891" s="179"/>
      <c r="U891" s="1976"/>
      <c r="V891" s="178"/>
      <c r="W891" s="179"/>
      <c r="X891" s="178"/>
      <c r="Y891" s="179"/>
      <c r="Z891" s="179"/>
      <c r="AA891" s="178"/>
      <c r="AB891" s="178"/>
      <c r="AC891" s="179"/>
    </row>
    <row r="892">
      <c r="B892" s="179"/>
      <c r="D892" s="179"/>
      <c r="E892" s="179"/>
      <c r="F892" s="179"/>
      <c r="G892" s="179"/>
      <c r="H892" s="179"/>
      <c r="I892" s="179"/>
      <c r="J892" s="178"/>
      <c r="K892" s="179"/>
      <c r="L892" s="179"/>
      <c r="M892" s="179"/>
      <c r="N892" s="179"/>
      <c r="O892" s="179"/>
      <c r="P892" s="179"/>
      <c r="Q892" s="179"/>
      <c r="R892" s="179"/>
      <c r="S892" s="179"/>
      <c r="T892" s="179"/>
      <c r="U892" s="1976"/>
      <c r="V892" s="178"/>
      <c r="W892" s="179"/>
      <c r="X892" s="178"/>
      <c r="Y892" s="179"/>
      <c r="Z892" s="179"/>
      <c r="AA892" s="178"/>
      <c r="AB892" s="178"/>
      <c r="AC892" s="179"/>
    </row>
    <row r="893">
      <c r="B893" s="179"/>
      <c r="D893" s="179"/>
      <c r="E893" s="179"/>
      <c r="F893" s="179"/>
      <c r="G893" s="179"/>
      <c r="H893" s="179"/>
      <c r="I893" s="179"/>
      <c r="J893" s="178"/>
      <c r="K893" s="179"/>
      <c r="L893" s="179"/>
      <c r="M893" s="179"/>
      <c r="N893" s="179"/>
      <c r="O893" s="179"/>
      <c r="P893" s="179"/>
      <c r="Q893" s="179"/>
      <c r="R893" s="179"/>
      <c r="S893" s="179"/>
      <c r="T893" s="179"/>
      <c r="U893" s="1976"/>
      <c r="V893" s="178"/>
      <c r="W893" s="179"/>
      <c r="X893" s="178"/>
      <c r="Y893" s="179"/>
      <c r="Z893" s="179"/>
      <c r="AA893" s="178"/>
      <c r="AB893" s="178"/>
      <c r="AC893" s="179"/>
    </row>
    <row r="894">
      <c r="B894" s="179"/>
      <c r="D894" s="179"/>
      <c r="E894" s="179"/>
      <c r="F894" s="179"/>
      <c r="G894" s="179"/>
      <c r="H894" s="179"/>
      <c r="I894" s="179"/>
      <c r="J894" s="178"/>
      <c r="K894" s="179"/>
      <c r="L894" s="179"/>
      <c r="M894" s="179"/>
      <c r="N894" s="179"/>
      <c r="O894" s="179"/>
      <c r="P894" s="179"/>
      <c r="Q894" s="179"/>
      <c r="R894" s="179"/>
      <c r="S894" s="179"/>
      <c r="T894" s="179"/>
      <c r="U894" s="1976"/>
      <c r="V894" s="178"/>
      <c r="W894" s="179"/>
      <c r="X894" s="178"/>
      <c r="Y894" s="179"/>
      <c r="Z894" s="179"/>
      <c r="AA894" s="178"/>
      <c r="AB894" s="178"/>
      <c r="AC894" s="179"/>
    </row>
    <row r="895">
      <c r="B895" s="179"/>
      <c r="D895" s="179"/>
      <c r="E895" s="179"/>
      <c r="F895" s="179"/>
      <c r="G895" s="179"/>
      <c r="H895" s="179"/>
      <c r="I895" s="179"/>
      <c r="J895" s="178"/>
      <c r="K895" s="179"/>
      <c r="L895" s="179"/>
      <c r="M895" s="179"/>
      <c r="N895" s="179"/>
      <c r="O895" s="179"/>
      <c r="P895" s="179"/>
      <c r="Q895" s="179"/>
      <c r="R895" s="179"/>
      <c r="S895" s="179"/>
      <c r="T895" s="179"/>
      <c r="U895" s="1976"/>
      <c r="V895" s="178"/>
      <c r="W895" s="179"/>
      <c r="X895" s="178"/>
      <c r="Y895" s="179"/>
      <c r="Z895" s="179"/>
      <c r="AA895" s="178"/>
      <c r="AB895" s="178"/>
      <c r="AC895" s="179"/>
    </row>
    <row r="896">
      <c r="B896" s="179"/>
      <c r="D896" s="179"/>
      <c r="E896" s="179"/>
      <c r="F896" s="179"/>
      <c r="G896" s="179"/>
      <c r="H896" s="179"/>
      <c r="I896" s="179"/>
      <c r="J896" s="178"/>
      <c r="K896" s="179"/>
      <c r="L896" s="179"/>
      <c r="M896" s="179"/>
      <c r="N896" s="179"/>
      <c r="O896" s="179"/>
      <c r="P896" s="179"/>
      <c r="Q896" s="179"/>
      <c r="R896" s="179"/>
      <c r="S896" s="179"/>
      <c r="T896" s="179"/>
      <c r="U896" s="1976"/>
      <c r="V896" s="178"/>
      <c r="W896" s="179"/>
      <c r="X896" s="178"/>
      <c r="Y896" s="179"/>
      <c r="Z896" s="179"/>
      <c r="AA896" s="178"/>
      <c r="AB896" s="178"/>
      <c r="AC896" s="179"/>
    </row>
    <row r="897">
      <c r="B897" s="179"/>
      <c r="D897" s="179"/>
      <c r="E897" s="179"/>
      <c r="F897" s="179"/>
      <c r="G897" s="179"/>
      <c r="H897" s="179"/>
      <c r="I897" s="179"/>
      <c r="J897" s="178"/>
      <c r="K897" s="179"/>
      <c r="L897" s="179"/>
      <c r="M897" s="179"/>
      <c r="N897" s="179"/>
      <c r="O897" s="179"/>
      <c r="P897" s="179"/>
      <c r="Q897" s="179"/>
      <c r="R897" s="179"/>
      <c r="S897" s="179"/>
      <c r="T897" s="179"/>
      <c r="U897" s="1976"/>
      <c r="V897" s="178"/>
      <c r="W897" s="179"/>
      <c r="X897" s="178"/>
      <c r="Y897" s="179"/>
      <c r="Z897" s="179"/>
      <c r="AA897" s="178"/>
      <c r="AB897" s="178"/>
      <c r="AC897" s="179"/>
    </row>
    <row r="898">
      <c r="B898" s="179"/>
      <c r="D898" s="179"/>
      <c r="E898" s="179"/>
      <c r="F898" s="179"/>
      <c r="G898" s="179"/>
      <c r="H898" s="179"/>
      <c r="I898" s="179"/>
      <c r="J898" s="178"/>
      <c r="K898" s="179"/>
      <c r="L898" s="179"/>
      <c r="M898" s="179"/>
      <c r="N898" s="179"/>
      <c r="O898" s="179"/>
      <c r="P898" s="179"/>
      <c r="Q898" s="179"/>
      <c r="R898" s="179"/>
      <c r="S898" s="179"/>
      <c r="T898" s="179"/>
      <c r="U898" s="1976"/>
      <c r="V898" s="178"/>
      <c r="W898" s="179"/>
      <c r="X898" s="178"/>
      <c r="Y898" s="179"/>
      <c r="Z898" s="179"/>
      <c r="AA898" s="178"/>
      <c r="AB898" s="178"/>
      <c r="AC898" s="179"/>
    </row>
    <row r="899">
      <c r="B899" s="179"/>
      <c r="D899" s="179"/>
      <c r="E899" s="179"/>
      <c r="F899" s="179"/>
      <c r="G899" s="179"/>
      <c r="H899" s="179"/>
      <c r="I899" s="179"/>
      <c r="J899" s="178"/>
      <c r="K899" s="179"/>
      <c r="L899" s="179"/>
      <c r="M899" s="179"/>
      <c r="N899" s="179"/>
      <c r="O899" s="179"/>
      <c r="P899" s="179"/>
      <c r="Q899" s="179"/>
      <c r="R899" s="179"/>
      <c r="S899" s="179"/>
      <c r="T899" s="179"/>
      <c r="U899" s="1976"/>
      <c r="V899" s="178"/>
      <c r="W899" s="179"/>
      <c r="X899" s="178"/>
      <c r="Y899" s="179"/>
      <c r="Z899" s="179"/>
      <c r="AA899" s="178"/>
      <c r="AB899" s="178"/>
      <c r="AC899" s="179"/>
    </row>
    <row r="900">
      <c r="B900" s="179"/>
      <c r="D900" s="179"/>
      <c r="E900" s="179"/>
      <c r="F900" s="179"/>
      <c r="G900" s="179"/>
      <c r="H900" s="179"/>
      <c r="I900" s="179"/>
      <c r="J900" s="178"/>
      <c r="K900" s="179"/>
      <c r="L900" s="179"/>
      <c r="M900" s="179"/>
      <c r="N900" s="179"/>
      <c r="O900" s="179"/>
      <c r="P900" s="179"/>
      <c r="Q900" s="179"/>
      <c r="R900" s="179"/>
      <c r="S900" s="179"/>
      <c r="T900" s="179"/>
      <c r="U900" s="1976"/>
      <c r="V900" s="178"/>
      <c r="W900" s="179"/>
      <c r="X900" s="178"/>
      <c r="Y900" s="179"/>
      <c r="Z900" s="179"/>
      <c r="AA900" s="178"/>
      <c r="AB900" s="178"/>
      <c r="AC900" s="179"/>
    </row>
    <row r="901">
      <c r="B901" s="179"/>
      <c r="D901" s="179"/>
      <c r="E901" s="179"/>
      <c r="F901" s="179"/>
      <c r="G901" s="179"/>
      <c r="H901" s="179"/>
      <c r="I901" s="179"/>
      <c r="J901" s="178"/>
      <c r="K901" s="179"/>
      <c r="L901" s="179"/>
      <c r="M901" s="179"/>
      <c r="N901" s="179"/>
      <c r="O901" s="179"/>
      <c r="P901" s="179"/>
      <c r="Q901" s="179"/>
      <c r="R901" s="179"/>
      <c r="S901" s="179"/>
      <c r="T901" s="179"/>
      <c r="U901" s="1976"/>
      <c r="V901" s="178"/>
      <c r="W901" s="179"/>
      <c r="X901" s="178"/>
      <c r="Y901" s="179"/>
      <c r="Z901" s="179"/>
      <c r="AA901" s="178"/>
      <c r="AB901" s="178"/>
      <c r="AC901" s="179"/>
    </row>
    <row r="902">
      <c r="B902" s="179"/>
      <c r="D902" s="179"/>
      <c r="E902" s="179"/>
      <c r="F902" s="179"/>
      <c r="G902" s="179"/>
      <c r="H902" s="179"/>
      <c r="I902" s="179"/>
      <c r="J902" s="178"/>
      <c r="K902" s="179"/>
      <c r="L902" s="179"/>
      <c r="M902" s="179"/>
      <c r="N902" s="179"/>
      <c r="O902" s="179"/>
      <c r="P902" s="179"/>
      <c r="Q902" s="179"/>
      <c r="R902" s="179"/>
      <c r="S902" s="179"/>
      <c r="T902" s="179"/>
      <c r="U902" s="1976"/>
      <c r="V902" s="178"/>
      <c r="W902" s="179"/>
      <c r="X902" s="178"/>
      <c r="Y902" s="179"/>
      <c r="Z902" s="179"/>
      <c r="AA902" s="178"/>
      <c r="AB902" s="178"/>
      <c r="AC902" s="179"/>
    </row>
    <row r="903">
      <c r="B903" s="179"/>
      <c r="D903" s="179"/>
      <c r="E903" s="179"/>
      <c r="F903" s="179"/>
      <c r="G903" s="179"/>
      <c r="H903" s="179"/>
      <c r="I903" s="179"/>
      <c r="J903" s="178"/>
      <c r="K903" s="179"/>
      <c r="L903" s="179"/>
      <c r="M903" s="179"/>
      <c r="N903" s="179"/>
      <c r="O903" s="179"/>
      <c r="P903" s="179"/>
      <c r="Q903" s="179"/>
      <c r="R903" s="179"/>
      <c r="S903" s="179"/>
      <c r="T903" s="179"/>
      <c r="U903" s="1976"/>
      <c r="V903" s="178"/>
      <c r="W903" s="179"/>
      <c r="X903" s="178"/>
      <c r="Y903" s="179"/>
      <c r="Z903" s="179"/>
      <c r="AA903" s="178"/>
      <c r="AB903" s="178"/>
      <c r="AC903" s="179"/>
    </row>
    <row r="904">
      <c r="B904" s="179"/>
      <c r="D904" s="179"/>
      <c r="E904" s="179"/>
      <c r="F904" s="179"/>
      <c r="G904" s="179"/>
      <c r="H904" s="179"/>
      <c r="I904" s="179"/>
      <c r="J904" s="178"/>
      <c r="K904" s="179"/>
      <c r="L904" s="179"/>
      <c r="M904" s="179"/>
      <c r="N904" s="179"/>
      <c r="O904" s="179"/>
      <c r="P904" s="179"/>
      <c r="Q904" s="179"/>
      <c r="R904" s="179"/>
      <c r="S904" s="179"/>
      <c r="T904" s="179"/>
      <c r="U904" s="1976"/>
      <c r="V904" s="178"/>
      <c r="W904" s="179"/>
      <c r="X904" s="178"/>
      <c r="Y904" s="179"/>
      <c r="Z904" s="179"/>
      <c r="AA904" s="178"/>
      <c r="AB904" s="178"/>
      <c r="AC904" s="179"/>
    </row>
    <row r="905">
      <c r="B905" s="179"/>
      <c r="D905" s="179"/>
      <c r="E905" s="179"/>
      <c r="F905" s="179"/>
      <c r="G905" s="179"/>
      <c r="H905" s="179"/>
      <c r="I905" s="179"/>
      <c r="J905" s="178"/>
      <c r="K905" s="179"/>
      <c r="L905" s="179"/>
      <c r="M905" s="179"/>
      <c r="N905" s="179"/>
      <c r="O905" s="179"/>
      <c r="P905" s="179"/>
      <c r="Q905" s="179"/>
      <c r="R905" s="179"/>
      <c r="S905" s="179"/>
      <c r="T905" s="179"/>
      <c r="U905" s="1976"/>
      <c r="V905" s="178"/>
      <c r="W905" s="179"/>
      <c r="X905" s="178"/>
      <c r="Y905" s="179"/>
      <c r="Z905" s="179"/>
      <c r="AA905" s="178"/>
      <c r="AB905" s="178"/>
      <c r="AC905" s="179"/>
    </row>
    <row r="906">
      <c r="B906" s="179"/>
      <c r="D906" s="179"/>
      <c r="E906" s="179"/>
      <c r="F906" s="179"/>
      <c r="G906" s="179"/>
      <c r="H906" s="179"/>
      <c r="I906" s="179"/>
      <c r="J906" s="178"/>
      <c r="K906" s="179"/>
      <c r="L906" s="179"/>
      <c r="M906" s="179"/>
      <c r="N906" s="179"/>
      <c r="O906" s="179"/>
      <c r="P906" s="179"/>
      <c r="Q906" s="179"/>
      <c r="R906" s="179"/>
      <c r="S906" s="179"/>
      <c r="T906" s="179"/>
      <c r="U906" s="1976"/>
      <c r="V906" s="178"/>
      <c r="W906" s="179"/>
      <c r="X906" s="178"/>
      <c r="Y906" s="179"/>
      <c r="Z906" s="179"/>
      <c r="AA906" s="178"/>
      <c r="AB906" s="178"/>
      <c r="AC906" s="179"/>
    </row>
    <row r="907">
      <c r="B907" s="179"/>
      <c r="D907" s="179"/>
      <c r="E907" s="179"/>
      <c r="F907" s="179"/>
      <c r="G907" s="179"/>
      <c r="H907" s="179"/>
      <c r="I907" s="179"/>
      <c r="J907" s="178"/>
      <c r="K907" s="179"/>
      <c r="L907" s="179"/>
      <c r="M907" s="179"/>
      <c r="N907" s="179"/>
      <c r="O907" s="179"/>
      <c r="P907" s="179"/>
      <c r="Q907" s="179"/>
      <c r="R907" s="179"/>
      <c r="S907" s="179"/>
      <c r="T907" s="179"/>
      <c r="U907" s="1976"/>
      <c r="V907" s="178"/>
      <c r="W907" s="179"/>
      <c r="X907" s="178"/>
      <c r="Y907" s="179"/>
      <c r="Z907" s="179"/>
      <c r="AA907" s="178"/>
      <c r="AB907" s="178"/>
      <c r="AC907" s="179"/>
    </row>
    <row r="908">
      <c r="B908" s="179"/>
      <c r="D908" s="179"/>
      <c r="E908" s="179"/>
      <c r="F908" s="179"/>
      <c r="G908" s="179"/>
      <c r="H908" s="179"/>
      <c r="I908" s="179"/>
      <c r="J908" s="178"/>
      <c r="K908" s="179"/>
      <c r="L908" s="179"/>
      <c r="M908" s="179"/>
      <c r="N908" s="179"/>
      <c r="O908" s="179"/>
      <c r="P908" s="179"/>
      <c r="Q908" s="179"/>
      <c r="R908" s="179"/>
      <c r="S908" s="179"/>
      <c r="T908" s="179"/>
      <c r="U908" s="1976"/>
      <c r="V908" s="178"/>
      <c r="W908" s="179"/>
      <c r="X908" s="178"/>
      <c r="Y908" s="179"/>
      <c r="Z908" s="179"/>
      <c r="AA908" s="178"/>
      <c r="AB908" s="178"/>
      <c r="AC908" s="179"/>
    </row>
    <row r="909">
      <c r="B909" s="179"/>
      <c r="D909" s="179"/>
      <c r="E909" s="179"/>
      <c r="F909" s="179"/>
      <c r="G909" s="179"/>
      <c r="H909" s="179"/>
      <c r="I909" s="179"/>
      <c r="J909" s="178"/>
      <c r="K909" s="179"/>
      <c r="L909" s="179"/>
      <c r="M909" s="179"/>
      <c r="N909" s="179"/>
      <c r="O909" s="179"/>
      <c r="P909" s="179"/>
      <c r="Q909" s="179"/>
      <c r="R909" s="179"/>
      <c r="S909" s="179"/>
      <c r="T909" s="179"/>
      <c r="U909" s="1976"/>
      <c r="V909" s="178"/>
      <c r="W909" s="179"/>
      <c r="X909" s="178"/>
      <c r="Y909" s="179"/>
      <c r="Z909" s="179"/>
      <c r="AA909" s="178"/>
      <c r="AB909" s="178"/>
      <c r="AC909" s="179"/>
    </row>
    <row r="910">
      <c r="B910" s="179"/>
      <c r="D910" s="179"/>
      <c r="E910" s="179"/>
      <c r="F910" s="179"/>
      <c r="G910" s="179"/>
      <c r="H910" s="179"/>
      <c r="I910" s="179"/>
      <c r="J910" s="178"/>
      <c r="K910" s="179"/>
      <c r="L910" s="179"/>
      <c r="M910" s="179"/>
      <c r="N910" s="179"/>
      <c r="O910" s="179"/>
      <c r="P910" s="179"/>
      <c r="Q910" s="179"/>
      <c r="R910" s="179"/>
      <c r="S910" s="179"/>
      <c r="T910" s="179"/>
      <c r="U910" s="1976"/>
      <c r="V910" s="178"/>
      <c r="W910" s="179"/>
      <c r="X910" s="178"/>
      <c r="Y910" s="179"/>
      <c r="Z910" s="179"/>
      <c r="AA910" s="178"/>
      <c r="AB910" s="178"/>
      <c r="AC910" s="179"/>
    </row>
    <row r="911">
      <c r="B911" s="179"/>
      <c r="D911" s="179"/>
      <c r="E911" s="179"/>
      <c r="F911" s="179"/>
      <c r="G911" s="179"/>
      <c r="H911" s="179"/>
      <c r="I911" s="179"/>
      <c r="J911" s="178"/>
      <c r="K911" s="179"/>
      <c r="L911" s="179"/>
      <c r="M911" s="179"/>
      <c r="N911" s="179"/>
      <c r="O911" s="179"/>
      <c r="P911" s="179"/>
      <c r="Q911" s="179"/>
      <c r="R911" s="179"/>
      <c r="S911" s="179"/>
      <c r="T911" s="179"/>
      <c r="U911" s="1976"/>
      <c r="V911" s="178"/>
      <c r="W911" s="179"/>
      <c r="X911" s="178"/>
      <c r="Y911" s="179"/>
      <c r="Z911" s="179"/>
      <c r="AA911" s="178"/>
      <c r="AB911" s="178"/>
      <c r="AC911" s="179"/>
    </row>
    <row r="912">
      <c r="B912" s="179"/>
      <c r="D912" s="179"/>
      <c r="E912" s="179"/>
      <c r="F912" s="179"/>
      <c r="G912" s="179"/>
      <c r="H912" s="179"/>
      <c r="I912" s="179"/>
      <c r="J912" s="178"/>
      <c r="K912" s="179"/>
      <c r="L912" s="179"/>
      <c r="M912" s="179"/>
      <c r="N912" s="179"/>
      <c r="O912" s="179"/>
      <c r="P912" s="179"/>
      <c r="Q912" s="179"/>
      <c r="R912" s="179"/>
      <c r="S912" s="179"/>
      <c r="T912" s="179"/>
      <c r="U912" s="1976"/>
      <c r="V912" s="178"/>
      <c r="W912" s="179"/>
      <c r="X912" s="178"/>
      <c r="Y912" s="179"/>
      <c r="Z912" s="179"/>
      <c r="AA912" s="178"/>
      <c r="AB912" s="178"/>
      <c r="AC912" s="179"/>
    </row>
    <row r="913">
      <c r="B913" s="179"/>
      <c r="D913" s="179"/>
      <c r="E913" s="179"/>
      <c r="F913" s="179"/>
      <c r="G913" s="179"/>
      <c r="H913" s="179"/>
      <c r="I913" s="179"/>
      <c r="J913" s="178"/>
      <c r="K913" s="179"/>
      <c r="L913" s="179"/>
      <c r="M913" s="179"/>
      <c r="N913" s="179"/>
      <c r="O913" s="179"/>
      <c r="P913" s="179"/>
      <c r="Q913" s="179"/>
      <c r="R913" s="179"/>
      <c r="S913" s="179"/>
      <c r="T913" s="179"/>
      <c r="U913" s="1976"/>
      <c r="V913" s="178"/>
      <c r="W913" s="179"/>
      <c r="X913" s="178"/>
      <c r="Y913" s="179"/>
      <c r="Z913" s="179"/>
      <c r="AA913" s="178"/>
      <c r="AB913" s="178"/>
      <c r="AC913" s="179"/>
    </row>
    <row r="914">
      <c r="B914" s="179"/>
      <c r="D914" s="179"/>
      <c r="E914" s="179"/>
      <c r="F914" s="179"/>
      <c r="G914" s="179"/>
      <c r="H914" s="179"/>
      <c r="I914" s="179"/>
      <c r="J914" s="178"/>
      <c r="K914" s="179"/>
      <c r="L914" s="179"/>
      <c r="M914" s="179"/>
      <c r="N914" s="179"/>
      <c r="O914" s="179"/>
      <c r="P914" s="179"/>
      <c r="Q914" s="179"/>
      <c r="R914" s="179"/>
      <c r="S914" s="179"/>
      <c r="T914" s="179"/>
      <c r="U914" s="1976"/>
      <c r="V914" s="178"/>
      <c r="W914" s="179"/>
      <c r="X914" s="178"/>
      <c r="Y914" s="179"/>
      <c r="Z914" s="179"/>
      <c r="AA914" s="178"/>
      <c r="AB914" s="178"/>
      <c r="AC914" s="179"/>
    </row>
    <row r="915">
      <c r="B915" s="179"/>
      <c r="D915" s="179"/>
      <c r="E915" s="179"/>
      <c r="F915" s="179"/>
      <c r="G915" s="179"/>
      <c r="H915" s="179"/>
      <c r="I915" s="179"/>
      <c r="J915" s="178"/>
      <c r="K915" s="179"/>
      <c r="L915" s="179"/>
      <c r="M915" s="179"/>
      <c r="N915" s="179"/>
      <c r="O915" s="179"/>
      <c r="P915" s="179"/>
      <c r="Q915" s="179"/>
      <c r="R915" s="179"/>
      <c r="S915" s="179"/>
      <c r="T915" s="179"/>
      <c r="U915" s="1976"/>
      <c r="V915" s="178"/>
      <c r="W915" s="179"/>
      <c r="X915" s="178"/>
      <c r="Y915" s="179"/>
      <c r="Z915" s="179"/>
      <c r="AA915" s="178"/>
      <c r="AB915" s="178"/>
      <c r="AC915" s="179"/>
    </row>
    <row r="916">
      <c r="B916" s="179"/>
      <c r="D916" s="179"/>
      <c r="E916" s="179"/>
      <c r="F916" s="179"/>
      <c r="G916" s="179"/>
      <c r="H916" s="179"/>
      <c r="I916" s="179"/>
      <c r="J916" s="178"/>
      <c r="K916" s="179"/>
      <c r="L916" s="179"/>
      <c r="M916" s="179"/>
      <c r="N916" s="179"/>
      <c r="O916" s="179"/>
      <c r="P916" s="179"/>
      <c r="Q916" s="179"/>
      <c r="R916" s="179"/>
      <c r="S916" s="179"/>
      <c r="T916" s="179"/>
      <c r="U916" s="1976"/>
      <c r="V916" s="178"/>
      <c r="W916" s="179"/>
      <c r="X916" s="178"/>
      <c r="Y916" s="179"/>
      <c r="Z916" s="179"/>
      <c r="AA916" s="178"/>
      <c r="AB916" s="178"/>
      <c r="AC916" s="179"/>
    </row>
    <row r="917">
      <c r="B917" s="179"/>
      <c r="D917" s="179"/>
      <c r="E917" s="179"/>
      <c r="F917" s="179"/>
      <c r="G917" s="179"/>
      <c r="H917" s="179"/>
      <c r="I917" s="179"/>
      <c r="J917" s="178"/>
      <c r="K917" s="179"/>
      <c r="L917" s="179"/>
      <c r="M917" s="179"/>
      <c r="N917" s="179"/>
      <c r="O917" s="179"/>
      <c r="P917" s="179"/>
      <c r="Q917" s="179"/>
      <c r="R917" s="179"/>
      <c r="S917" s="179"/>
      <c r="T917" s="179"/>
      <c r="U917" s="1976"/>
      <c r="V917" s="178"/>
      <c r="W917" s="179"/>
      <c r="X917" s="178"/>
      <c r="Y917" s="179"/>
      <c r="Z917" s="179"/>
      <c r="AA917" s="178"/>
      <c r="AB917" s="178"/>
      <c r="AC917" s="179"/>
    </row>
    <row r="918">
      <c r="B918" s="179"/>
      <c r="D918" s="179"/>
      <c r="E918" s="179"/>
      <c r="F918" s="179"/>
      <c r="G918" s="179"/>
      <c r="H918" s="179"/>
      <c r="I918" s="179"/>
      <c r="J918" s="178"/>
      <c r="K918" s="179"/>
      <c r="L918" s="179"/>
      <c r="M918" s="179"/>
      <c r="N918" s="179"/>
      <c r="O918" s="179"/>
      <c r="P918" s="179"/>
      <c r="Q918" s="179"/>
      <c r="R918" s="179"/>
      <c r="S918" s="179"/>
      <c r="T918" s="179"/>
      <c r="U918" s="1976"/>
      <c r="V918" s="178"/>
      <c r="W918" s="179"/>
      <c r="X918" s="178"/>
      <c r="Y918" s="179"/>
      <c r="Z918" s="179"/>
      <c r="AA918" s="178"/>
      <c r="AB918" s="178"/>
      <c r="AC918" s="179"/>
    </row>
    <row r="919">
      <c r="B919" s="179"/>
      <c r="D919" s="179"/>
      <c r="E919" s="179"/>
      <c r="F919" s="179"/>
      <c r="G919" s="179"/>
      <c r="H919" s="179"/>
      <c r="I919" s="179"/>
      <c r="J919" s="178"/>
      <c r="K919" s="179"/>
      <c r="L919" s="179"/>
      <c r="M919" s="179"/>
      <c r="N919" s="179"/>
      <c r="O919" s="179"/>
      <c r="P919" s="179"/>
      <c r="Q919" s="179"/>
      <c r="R919" s="179"/>
      <c r="S919" s="179"/>
      <c r="T919" s="179"/>
      <c r="U919" s="1976"/>
      <c r="V919" s="178"/>
      <c r="W919" s="179"/>
      <c r="X919" s="178"/>
      <c r="Y919" s="179"/>
      <c r="Z919" s="179"/>
      <c r="AA919" s="178"/>
      <c r="AB919" s="178"/>
      <c r="AC919" s="179"/>
    </row>
    <row r="920">
      <c r="B920" s="179"/>
      <c r="D920" s="179"/>
      <c r="E920" s="179"/>
      <c r="F920" s="179"/>
      <c r="G920" s="179"/>
      <c r="H920" s="179"/>
      <c r="I920" s="179"/>
      <c r="J920" s="178"/>
      <c r="K920" s="179"/>
      <c r="L920" s="179"/>
      <c r="M920" s="179"/>
      <c r="N920" s="179"/>
      <c r="O920" s="179"/>
      <c r="P920" s="179"/>
      <c r="Q920" s="179"/>
      <c r="R920" s="179"/>
      <c r="S920" s="179"/>
      <c r="T920" s="179"/>
      <c r="U920" s="1976"/>
      <c r="V920" s="178"/>
      <c r="W920" s="179"/>
      <c r="X920" s="178"/>
      <c r="Y920" s="179"/>
      <c r="Z920" s="179"/>
      <c r="AA920" s="178"/>
      <c r="AB920" s="178"/>
      <c r="AC920" s="179"/>
    </row>
    <row r="921">
      <c r="B921" s="179"/>
      <c r="D921" s="179"/>
      <c r="E921" s="179"/>
      <c r="F921" s="179"/>
      <c r="G921" s="179"/>
      <c r="H921" s="179"/>
      <c r="I921" s="179"/>
      <c r="J921" s="178"/>
      <c r="K921" s="179"/>
      <c r="L921" s="179"/>
      <c r="M921" s="179"/>
      <c r="N921" s="179"/>
      <c r="O921" s="179"/>
      <c r="P921" s="179"/>
      <c r="Q921" s="179"/>
      <c r="R921" s="179"/>
      <c r="S921" s="179"/>
      <c r="T921" s="179"/>
      <c r="U921" s="1976"/>
      <c r="V921" s="178"/>
      <c r="W921" s="179"/>
      <c r="X921" s="178"/>
      <c r="Y921" s="179"/>
      <c r="Z921" s="179"/>
      <c r="AA921" s="178"/>
      <c r="AB921" s="178"/>
      <c r="AC921" s="179"/>
    </row>
    <row r="922">
      <c r="B922" s="179"/>
      <c r="D922" s="179"/>
      <c r="E922" s="179"/>
      <c r="F922" s="179"/>
      <c r="G922" s="179"/>
      <c r="H922" s="179"/>
      <c r="I922" s="179"/>
      <c r="J922" s="178"/>
      <c r="K922" s="179"/>
      <c r="L922" s="179"/>
      <c r="M922" s="179"/>
      <c r="N922" s="179"/>
      <c r="O922" s="179"/>
      <c r="P922" s="179"/>
      <c r="Q922" s="179"/>
      <c r="R922" s="179"/>
      <c r="S922" s="179"/>
      <c r="T922" s="179"/>
      <c r="U922" s="1976"/>
      <c r="V922" s="178"/>
      <c r="W922" s="179"/>
      <c r="X922" s="178"/>
      <c r="Y922" s="179"/>
      <c r="Z922" s="179"/>
      <c r="AA922" s="178"/>
      <c r="AB922" s="178"/>
      <c r="AC922" s="179"/>
    </row>
    <row r="923">
      <c r="B923" s="179"/>
      <c r="D923" s="179"/>
      <c r="E923" s="179"/>
      <c r="F923" s="179"/>
      <c r="G923" s="179"/>
      <c r="H923" s="179"/>
      <c r="I923" s="179"/>
      <c r="J923" s="178"/>
      <c r="K923" s="179"/>
      <c r="L923" s="179"/>
      <c r="M923" s="179"/>
      <c r="N923" s="179"/>
      <c r="O923" s="179"/>
      <c r="P923" s="179"/>
      <c r="Q923" s="179"/>
      <c r="R923" s="179"/>
      <c r="S923" s="179"/>
      <c r="T923" s="179"/>
      <c r="U923" s="1976"/>
      <c r="V923" s="178"/>
      <c r="W923" s="179"/>
      <c r="X923" s="178"/>
      <c r="Y923" s="179"/>
      <c r="Z923" s="179"/>
      <c r="AA923" s="178"/>
      <c r="AB923" s="178"/>
      <c r="AC923" s="179"/>
    </row>
    <row r="924">
      <c r="B924" s="179"/>
      <c r="D924" s="179"/>
      <c r="E924" s="179"/>
      <c r="F924" s="179"/>
      <c r="G924" s="179"/>
      <c r="H924" s="179"/>
      <c r="I924" s="179"/>
      <c r="J924" s="178"/>
      <c r="K924" s="179"/>
      <c r="L924" s="179"/>
      <c r="M924" s="179"/>
      <c r="N924" s="179"/>
      <c r="O924" s="179"/>
      <c r="P924" s="179"/>
      <c r="Q924" s="179"/>
      <c r="R924" s="179"/>
      <c r="S924" s="179"/>
      <c r="T924" s="179"/>
      <c r="U924" s="1976"/>
      <c r="V924" s="178"/>
      <c r="W924" s="179"/>
      <c r="X924" s="178"/>
      <c r="Y924" s="179"/>
      <c r="Z924" s="179"/>
      <c r="AA924" s="178"/>
      <c r="AB924" s="178"/>
      <c r="AC924" s="179"/>
    </row>
    <row r="925">
      <c r="B925" s="179"/>
      <c r="D925" s="179"/>
      <c r="E925" s="179"/>
      <c r="F925" s="179"/>
      <c r="G925" s="179"/>
      <c r="H925" s="179"/>
      <c r="I925" s="179"/>
      <c r="J925" s="178"/>
      <c r="K925" s="179"/>
      <c r="L925" s="179"/>
      <c r="M925" s="179"/>
      <c r="N925" s="179"/>
      <c r="O925" s="179"/>
      <c r="P925" s="179"/>
      <c r="Q925" s="179"/>
      <c r="R925" s="179"/>
      <c r="S925" s="179"/>
      <c r="T925" s="179"/>
      <c r="U925" s="1976"/>
      <c r="V925" s="178"/>
      <c r="W925" s="179"/>
      <c r="X925" s="178"/>
      <c r="Y925" s="179"/>
      <c r="Z925" s="179"/>
      <c r="AA925" s="178"/>
      <c r="AB925" s="178"/>
      <c r="AC925" s="179"/>
    </row>
    <row r="926">
      <c r="B926" s="179"/>
      <c r="D926" s="179"/>
      <c r="E926" s="179"/>
      <c r="F926" s="179"/>
      <c r="G926" s="179"/>
      <c r="H926" s="179"/>
      <c r="I926" s="179"/>
      <c r="J926" s="178"/>
      <c r="K926" s="179"/>
      <c r="L926" s="179"/>
      <c r="M926" s="179"/>
      <c r="N926" s="179"/>
      <c r="O926" s="179"/>
      <c r="P926" s="179"/>
      <c r="Q926" s="179"/>
      <c r="R926" s="179"/>
      <c r="S926" s="179"/>
      <c r="T926" s="179"/>
      <c r="U926" s="1976"/>
      <c r="V926" s="178"/>
      <c r="W926" s="179"/>
      <c r="X926" s="178"/>
      <c r="Y926" s="179"/>
      <c r="Z926" s="179"/>
      <c r="AA926" s="178"/>
      <c r="AB926" s="178"/>
      <c r="AC926" s="179"/>
    </row>
    <row r="927">
      <c r="B927" s="179"/>
      <c r="D927" s="179"/>
      <c r="E927" s="179"/>
      <c r="F927" s="179"/>
      <c r="G927" s="179"/>
      <c r="H927" s="179"/>
      <c r="I927" s="179"/>
      <c r="J927" s="178"/>
      <c r="K927" s="179"/>
      <c r="L927" s="179"/>
      <c r="M927" s="179"/>
      <c r="N927" s="179"/>
      <c r="O927" s="179"/>
      <c r="P927" s="179"/>
      <c r="Q927" s="179"/>
      <c r="R927" s="179"/>
      <c r="S927" s="179"/>
      <c r="T927" s="179"/>
      <c r="U927" s="1976"/>
      <c r="V927" s="178"/>
      <c r="W927" s="179"/>
      <c r="X927" s="178"/>
      <c r="Y927" s="179"/>
      <c r="Z927" s="179"/>
      <c r="AA927" s="178"/>
      <c r="AB927" s="178"/>
      <c r="AC927" s="179"/>
    </row>
    <row r="928">
      <c r="B928" s="179"/>
      <c r="D928" s="179"/>
      <c r="E928" s="179"/>
      <c r="F928" s="179"/>
      <c r="G928" s="179"/>
      <c r="H928" s="179"/>
      <c r="I928" s="179"/>
      <c r="J928" s="178"/>
      <c r="K928" s="179"/>
      <c r="L928" s="179"/>
      <c r="M928" s="179"/>
      <c r="N928" s="179"/>
      <c r="O928" s="179"/>
      <c r="P928" s="179"/>
      <c r="Q928" s="179"/>
      <c r="R928" s="179"/>
      <c r="S928" s="179"/>
      <c r="T928" s="179"/>
      <c r="U928" s="1976"/>
      <c r="V928" s="178"/>
      <c r="W928" s="179"/>
      <c r="X928" s="178"/>
      <c r="Y928" s="179"/>
      <c r="Z928" s="179"/>
      <c r="AA928" s="178"/>
      <c r="AB928" s="178"/>
      <c r="AC928" s="179"/>
    </row>
    <row r="929">
      <c r="B929" s="179"/>
      <c r="D929" s="179"/>
      <c r="E929" s="179"/>
      <c r="F929" s="179"/>
      <c r="G929" s="179"/>
      <c r="H929" s="179"/>
      <c r="I929" s="179"/>
      <c r="J929" s="178"/>
      <c r="K929" s="179"/>
      <c r="L929" s="179"/>
      <c r="M929" s="179"/>
      <c r="N929" s="179"/>
      <c r="O929" s="179"/>
      <c r="P929" s="179"/>
      <c r="Q929" s="179"/>
      <c r="R929" s="179"/>
      <c r="S929" s="179"/>
      <c r="T929" s="179"/>
      <c r="U929" s="1976"/>
      <c r="V929" s="178"/>
      <c r="W929" s="179"/>
      <c r="X929" s="178"/>
      <c r="Y929" s="179"/>
      <c r="Z929" s="179"/>
      <c r="AA929" s="178"/>
      <c r="AB929" s="178"/>
      <c r="AC929" s="179"/>
    </row>
    <row r="930">
      <c r="B930" s="179"/>
      <c r="D930" s="179"/>
      <c r="E930" s="179"/>
      <c r="F930" s="179"/>
      <c r="G930" s="179"/>
      <c r="H930" s="179"/>
      <c r="I930" s="179"/>
      <c r="J930" s="178"/>
      <c r="K930" s="179"/>
      <c r="L930" s="179"/>
      <c r="M930" s="179"/>
      <c r="N930" s="179"/>
      <c r="O930" s="179"/>
      <c r="P930" s="179"/>
      <c r="Q930" s="179"/>
      <c r="R930" s="179"/>
      <c r="S930" s="179"/>
      <c r="T930" s="179"/>
      <c r="U930" s="1976"/>
      <c r="V930" s="178"/>
      <c r="W930" s="179"/>
      <c r="X930" s="178"/>
      <c r="Y930" s="179"/>
      <c r="Z930" s="179"/>
      <c r="AA930" s="178"/>
      <c r="AB930" s="178"/>
      <c r="AC930" s="179"/>
    </row>
    <row r="931">
      <c r="B931" s="179"/>
      <c r="D931" s="179"/>
      <c r="E931" s="179"/>
      <c r="F931" s="179"/>
      <c r="G931" s="179"/>
      <c r="H931" s="179"/>
      <c r="I931" s="179"/>
      <c r="J931" s="178"/>
      <c r="K931" s="179"/>
      <c r="L931" s="179"/>
      <c r="M931" s="179"/>
      <c r="N931" s="179"/>
      <c r="O931" s="179"/>
      <c r="P931" s="179"/>
      <c r="Q931" s="179"/>
      <c r="R931" s="179"/>
      <c r="S931" s="179"/>
      <c r="T931" s="179"/>
      <c r="U931" s="1976"/>
      <c r="V931" s="178"/>
      <c r="W931" s="179"/>
      <c r="X931" s="178"/>
      <c r="Y931" s="179"/>
      <c r="Z931" s="179"/>
      <c r="AA931" s="178"/>
      <c r="AB931" s="178"/>
      <c r="AC931" s="179"/>
    </row>
    <row r="932">
      <c r="B932" s="179"/>
      <c r="D932" s="179"/>
      <c r="E932" s="179"/>
      <c r="F932" s="179"/>
      <c r="G932" s="179"/>
      <c r="H932" s="179"/>
      <c r="I932" s="179"/>
      <c r="J932" s="178"/>
      <c r="K932" s="179"/>
      <c r="L932" s="179"/>
      <c r="M932" s="179"/>
      <c r="N932" s="179"/>
      <c r="O932" s="179"/>
      <c r="P932" s="179"/>
      <c r="Q932" s="179"/>
      <c r="R932" s="179"/>
      <c r="S932" s="179"/>
      <c r="T932" s="179"/>
      <c r="U932" s="1976"/>
      <c r="V932" s="178"/>
      <c r="W932" s="179"/>
      <c r="X932" s="178"/>
      <c r="Y932" s="179"/>
      <c r="Z932" s="179"/>
      <c r="AA932" s="178"/>
      <c r="AB932" s="178"/>
      <c r="AC932" s="179"/>
    </row>
    <row r="933">
      <c r="B933" s="179"/>
      <c r="D933" s="179"/>
      <c r="E933" s="179"/>
      <c r="F933" s="179"/>
      <c r="G933" s="179"/>
      <c r="H933" s="179"/>
      <c r="I933" s="179"/>
      <c r="J933" s="178"/>
      <c r="K933" s="179"/>
      <c r="L933" s="179"/>
      <c r="M933" s="179"/>
      <c r="N933" s="179"/>
      <c r="O933" s="179"/>
      <c r="P933" s="179"/>
      <c r="Q933" s="179"/>
      <c r="R933" s="179"/>
      <c r="S933" s="179"/>
      <c r="T933" s="179"/>
      <c r="U933" s="1976"/>
      <c r="V933" s="178"/>
      <c r="W933" s="179"/>
      <c r="X933" s="178"/>
      <c r="Y933" s="179"/>
      <c r="Z933" s="179"/>
      <c r="AA933" s="178"/>
      <c r="AB933" s="178"/>
      <c r="AC933" s="179"/>
    </row>
    <row r="934">
      <c r="B934" s="179"/>
      <c r="D934" s="179"/>
      <c r="E934" s="179"/>
      <c r="F934" s="179"/>
      <c r="G934" s="179"/>
      <c r="H934" s="179"/>
      <c r="I934" s="179"/>
      <c r="J934" s="178"/>
      <c r="K934" s="179"/>
      <c r="L934" s="179"/>
      <c r="M934" s="179"/>
      <c r="N934" s="179"/>
      <c r="O934" s="179"/>
      <c r="P934" s="179"/>
      <c r="Q934" s="179"/>
      <c r="R934" s="179"/>
      <c r="S934" s="179"/>
      <c r="T934" s="179"/>
      <c r="U934" s="1976"/>
      <c r="V934" s="178"/>
      <c r="W934" s="179"/>
      <c r="X934" s="178"/>
      <c r="Y934" s="179"/>
      <c r="Z934" s="179"/>
      <c r="AA934" s="178"/>
      <c r="AB934" s="178"/>
      <c r="AC934" s="179"/>
    </row>
    <row r="935">
      <c r="B935" s="179"/>
      <c r="D935" s="179"/>
      <c r="E935" s="179"/>
      <c r="F935" s="179"/>
      <c r="G935" s="179"/>
      <c r="H935" s="179"/>
      <c r="I935" s="179"/>
      <c r="J935" s="178"/>
      <c r="K935" s="179"/>
      <c r="L935" s="179"/>
      <c r="M935" s="179"/>
      <c r="N935" s="179"/>
      <c r="O935" s="179"/>
      <c r="P935" s="179"/>
      <c r="Q935" s="179"/>
      <c r="R935" s="179"/>
      <c r="S935" s="179"/>
      <c r="T935" s="179"/>
      <c r="U935" s="1976"/>
      <c r="V935" s="178"/>
      <c r="W935" s="179"/>
      <c r="X935" s="178"/>
      <c r="Y935" s="179"/>
      <c r="Z935" s="179"/>
      <c r="AA935" s="178"/>
      <c r="AB935" s="178"/>
      <c r="AC935" s="179"/>
    </row>
    <row r="936">
      <c r="B936" s="179"/>
      <c r="D936" s="179"/>
      <c r="E936" s="179"/>
      <c r="F936" s="179"/>
      <c r="G936" s="179"/>
      <c r="H936" s="179"/>
      <c r="I936" s="179"/>
      <c r="J936" s="178"/>
      <c r="K936" s="179"/>
      <c r="L936" s="179"/>
      <c r="M936" s="179"/>
      <c r="N936" s="179"/>
      <c r="O936" s="179"/>
      <c r="P936" s="179"/>
      <c r="Q936" s="179"/>
      <c r="R936" s="179"/>
      <c r="S936" s="179"/>
      <c r="T936" s="179"/>
      <c r="U936" s="1976"/>
      <c r="V936" s="178"/>
      <c r="W936" s="179"/>
      <c r="X936" s="178"/>
      <c r="Y936" s="179"/>
      <c r="Z936" s="179"/>
      <c r="AA936" s="178"/>
      <c r="AB936" s="178"/>
      <c r="AC936" s="179"/>
    </row>
    <row r="937">
      <c r="B937" s="179"/>
      <c r="D937" s="179"/>
      <c r="E937" s="179"/>
      <c r="F937" s="179"/>
      <c r="G937" s="179"/>
      <c r="H937" s="179"/>
      <c r="I937" s="179"/>
      <c r="J937" s="178"/>
      <c r="K937" s="179"/>
      <c r="L937" s="179"/>
      <c r="M937" s="179"/>
      <c r="N937" s="179"/>
      <c r="O937" s="179"/>
      <c r="P937" s="179"/>
      <c r="Q937" s="179"/>
      <c r="R937" s="179"/>
      <c r="S937" s="179"/>
      <c r="T937" s="179"/>
      <c r="U937" s="1976"/>
      <c r="V937" s="178"/>
      <c r="W937" s="179"/>
      <c r="X937" s="178"/>
      <c r="Y937" s="179"/>
      <c r="Z937" s="179"/>
      <c r="AA937" s="178"/>
      <c r="AB937" s="178"/>
      <c r="AC937" s="179"/>
    </row>
    <row r="938">
      <c r="B938" s="179"/>
      <c r="D938" s="179"/>
      <c r="E938" s="179"/>
      <c r="F938" s="179"/>
      <c r="G938" s="179"/>
      <c r="H938" s="179"/>
      <c r="I938" s="179"/>
      <c r="J938" s="178"/>
      <c r="K938" s="179"/>
      <c r="L938" s="179"/>
      <c r="M938" s="179"/>
      <c r="N938" s="179"/>
      <c r="O938" s="179"/>
      <c r="P938" s="179"/>
      <c r="Q938" s="179"/>
      <c r="R938" s="179"/>
      <c r="S938" s="179"/>
      <c r="T938" s="179"/>
      <c r="U938" s="1976"/>
      <c r="V938" s="178"/>
      <c r="W938" s="179"/>
      <c r="X938" s="178"/>
      <c r="Y938" s="179"/>
      <c r="Z938" s="179"/>
      <c r="AA938" s="178"/>
      <c r="AB938" s="178"/>
      <c r="AC938" s="179"/>
    </row>
    <row r="939">
      <c r="B939" s="179"/>
      <c r="D939" s="179"/>
      <c r="E939" s="179"/>
      <c r="F939" s="179"/>
      <c r="G939" s="179"/>
      <c r="H939" s="179"/>
      <c r="I939" s="179"/>
      <c r="J939" s="178"/>
      <c r="K939" s="179"/>
      <c r="L939" s="179"/>
      <c r="M939" s="179"/>
      <c r="N939" s="179"/>
      <c r="O939" s="179"/>
      <c r="P939" s="179"/>
      <c r="Q939" s="179"/>
      <c r="R939" s="179"/>
      <c r="S939" s="179"/>
      <c r="T939" s="179"/>
      <c r="U939" s="1976"/>
      <c r="V939" s="178"/>
      <c r="W939" s="179"/>
      <c r="X939" s="178"/>
      <c r="Y939" s="179"/>
      <c r="Z939" s="179"/>
      <c r="AA939" s="178"/>
      <c r="AB939" s="178"/>
      <c r="AC939" s="179"/>
    </row>
    <row r="940">
      <c r="B940" s="179"/>
      <c r="D940" s="179"/>
      <c r="E940" s="179"/>
      <c r="F940" s="179"/>
      <c r="G940" s="179"/>
      <c r="H940" s="179"/>
      <c r="I940" s="179"/>
      <c r="J940" s="178"/>
      <c r="K940" s="179"/>
      <c r="L940" s="179"/>
      <c r="M940" s="179"/>
      <c r="N940" s="179"/>
      <c r="O940" s="179"/>
      <c r="P940" s="179"/>
      <c r="Q940" s="179"/>
      <c r="R940" s="179"/>
      <c r="S940" s="179"/>
      <c r="T940" s="179"/>
      <c r="U940" s="1976"/>
      <c r="V940" s="178"/>
      <c r="W940" s="179"/>
      <c r="X940" s="178"/>
      <c r="Y940" s="179"/>
      <c r="Z940" s="179"/>
      <c r="AA940" s="178"/>
      <c r="AB940" s="178"/>
      <c r="AC940" s="179"/>
    </row>
    <row r="941">
      <c r="B941" s="179"/>
      <c r="D941" s="179"/>
      <c r="E941" s="179"/>
      <c r="F941" s="179"/>
      <c r="G941" s="179"/>
      <c r="H941" s="179"/>
      <c r="I941" s="179"/>
      <c r="J941" s="178"/>
      <c r="K941" s="179"/>
      <c r="L941" s="179"/>
      <c r="M941" s="179"/>
      <c r="N941" s="179"/>
      <c r="O941" s="179"/>
      <c r="P941" s="179"/>
      <c r="Q941" s="179"/>
      <c r="R941" s="179"/>
      <c r="S941" s="179"/>
      <c r="T941" s="179"/>
      <c r="U941" s="1976"/>
      <c r="V941" s="178"/>
      <c r="W941" s="179"/>
      <c r="X941" s="178"/>
      <c r="Y941" s="179"/>
      <c r="Z941" s="179"/>
      <c r="AA941" s="178"/>
      <c r="AB941" s="178"/>
      <c r="AC941" s="179"/>
    </row>
    <row r="942">
      <c r="B942" s="179"/>
      <c r="D942" s="179"/>
      <c r="E942" s="179"/>
      <c r="F942" s="179"/>
      <c r="G942" s="179"/>
      <c r="H942" s="179"/>
      <c r="I942" s="179"/>
      <c r="J942" s="178"/>
      <c r="K942" s="179"/>
      <c r="L942" s="179"/>
      <c r="M942" s="179"/>
      <c r="N942" s="179"/>
      <c r="O942" s="179"/>
      <c r="P942" s="179"/>
      <c r="Q942" s="179"/>
      <c r="R942" s="179"/>
      <c r="S942" s="179"/>
      <c r="T942" s="179"/>
      <c r="U942" s="1976"/>
      <c r="V942" s="178"/>
      <c r="W942" s="179"/>
      <c r="X942" s="178"/>
      <c r="Y942" s="179"/>
      <c r="Z942" s="179"/>
      <c r="AA942" s="178"/>
      <c r="AB942" s="178"/>
      <c r="AC942" s="179"/>
    </row>
    <row r="943">
      <c r="B943" s="179"/>
      <c r="D943" s="179"/>
      <c r="E943" s="179"/>
      <c r="F943" s="179"/>
      <c r="G943" s="179"/>
      <c r="H943" s="179"/>
      <c r="I943" s="179"/>
      <c r="J943" s="178"/>
      <c r="K943" s="179"/>
      <c r="L943" s="179"/>
      <c r="M943" s="179"/>
      <c r="N943" s="179"/>
      <c r="O943" s="179"/>
      <c r="P943" s="179"/>
      <c r="Q943" s="179"/>
      <c r="R943" s="179"/>
      <c r="S943" s="179"/>
      <c r="T943" s="179"/>
      <c r="U943" s="1976"/>
      <c r="V943" s="178"/>
      <c r="W943" s="179"/>
      <c r="X943" s="178"/>
      <c r="Y943" s="179"/>
      <c r="Z943" s="179"/>
      <c r="AA943" s="178"/>
      <c r="AB943" s="178"/>
      <c r="AC943" s="179"/>
    </row>
    <row r="944">
      <c r="B944" s="179"/>
      <c r="D944" s="179"/>
      <c r="E944" s="179"/>
      <c r="F944" s="179"/>
      <c r="G944" s="179"/>
      <c r="H944" s="179"/>
      <c r="I944" s="179"/>
      <c r="J944" s="178"/>
      <c r="K944" s="179"/>
      <c r="L944" s="179"/>
      <c r="M944" s="179"/>
      <c r="N944" s="179"/>
      <c r="O944" s="179"/>
      <c r="P944" s="179"/>
      <c r="Q944" s="179"/>
      <c r="R944" s="179"/>
      <c r="S944" s="179"/>
      <c r="T944" s="179"/>
      <c r="U944" s="1976"/>
      <c r="V944" s="178"/>
      <c r="W944" s="179"/>
      <c r="X944" s="178"/>
      <c r="Y944" s="179"/>
      <c r="Z944" s="179"/>
      <c r="AA944" s="178"/>
      <c r="AB944" s="178"/>
      <c r="AC944" s="179"/>
    </row>
    <row r="945">
      <c r="B945" s="179"/>
      <c r="D945" s="179"/>
      <c r="E945" s="179"/>
      <c r="F945" s="179"/>
      <c r="G945" s="179"/>
      <c r="H945" s="179"/>
      <c r="I945" s="179"/>
      <c r="J945" s="178"/>
      <c r="K945" s="179"/>
      <c r="L945" s="179"/>
      <c r="M945" s="179"/>
      <c r="N945" s="179"/>
      <c r="O945" s="179"/>
      <c r="P945" s="179"/>
      <c r="Q945" s="179"/>
      <c r="R945" s="179"/>
      <c r="S945" s="179"/>
      <c r="T945" s="179"/>
      <c r="U945" s="1976"/>
      <c r="V945" s="178"/>
      <c r="W945" s="179"/>
      <c r="X945" s="178"/>
      <c r="Y945" s="179"/>
      <c r="Z945" s="179"/>
      <c r="AA945" s="178"/>
      <c r="AB945" s="178"/>
      <c r="AC945" s="179"/>
    </row>
    <row r="946">
      <c r="B946" s="179"/>
      <c r="D946" s="179"/>
      <c r="E946" s="179"/>
      <c r="F946" s="179"/>
      <c r="G946" s="179"/>
      <c r="H946" s="179"/>
      <c r="I946" s="179"/>
      <c r="J946" s="178"/>
      <c r="K946" s="179"/>
      <c r="L946" s="179"/>
      <c r="M946" s="179"/>
      <c r="N946" s="179"/>
      <c r="O946" s="179"/>
      <c r="P946" s="179"/>
      <c r="Q946" s="179"/>
      <c r="R946" s="179"/>
      <c r="S946" s="179"/>
      <c r="T946" s="179"/>
      <c r="U946" s="1976"/>
      <c r="V946" s="178"/>
      <c r="W946" s="179"/>
      <c r="X946" s="178"/>
      <c r="Y946" s="179"/>
      <c r="Z946" s="179"/>
      <c r="AA946" s="178"/>
      <c r="AB946" s="178"/>
      <c r="AC946" s="179"/>
    </row>
    <row r="947">
      <c r="B947" s="179"/>
      <c r="D947" s="179"/>
      <c r="E947" s="179"/>
      <c r="F947" s="179"/>
      <c r="G947" s="179"/>
      <c r="H947" s="179"/>
      <c r="I947" s="179"/>
      <c r="J947" s="178"/>
      <c r="K947" s="179"/>
      <c r="L947" s="179"/>
      <c r="M947" s="179"/>
      <c r="N947" s="179"/>
      <c r="O947" s="179"/>
      <c r="P947" s="179"/>
      <c r="Q947" s="179"/>
      <c r="R947" s="179"/>
      <c r="S947" s="179"/>
      <c r="T947" s="179"/>
      <c r="U947" s="1976"/>
      <c r="V947" s="178"/>
      <c r="W947" s="179"/>
      <c r="X947" s="178"/>
      <c r="Y947" s="179"/>
      <c r="Z947" s="179"/>
      <c r="AA947" s="178"/>
      <c r="AB947" s="178"/>
      <c r="AC947" s="179"/>
    </row>
    <row r="948">
      <c r="B948" s="179"/>
      <c r="D948" s="179"/>
      <c r="E948" s="179"/>
      <c r="F948" s="179"/>
      <c r="G948" s="179"/>
      <c r="H948" s="179"/>
      <c r="I948" s="179"/>
      <c r="J948" s="178"/>
      <c r="K948" s="179"/>
      <c r="L948" s="179"/>
      <c r="M948" s="179"/>
      <c r="N948" s="179"/>
      <c r="O948" s="179"/>
      <c r="P948" s="179"/>
      <c r="Q948" s="179"/>
      <c r="R948" s="179"/>
      <c r="S948" s="179"/>
      <c r="T948" s="179"/>
      <c r="U948" s="1976"/>
      <c r="V948" s="178"/>
      <c r="W948" s="179"/>
      <c r="X948" s="178"/>
      <c r="Y948" s="179"/>
      <c r="Z948" s="179"/>
      <c r="AA948" s="178"/>
      <c r="AB948" s="178"/>
      <c r="AC948" s="179"/>
    </row>
    <row r="949">
      <c r="B949" s="179"/>
      <c r="D949" s="179"/>
      <c r="E949" s="179"/>
      <c r="F949" s="179"/>
      <c r="G949" s="179"/>
      <c r="H949" s="179"/>
      <c r="I949" s="179"/>
      <c r="J949" s="178"/>
      <c r="K949" s="179"/>
      <c r="L949" s="179"/>
      <c r="M949" s="179"/>
      <c r="N949" s="179"/>
      <c r="O949" s="179"/>
      <c r="P949" s="179"/>
      <c r="Q949" s="179"/>
      <c r="R949" s="179"/>
      <c r="S949" s="179"/>
      <c r="T949" s="179"/>
      <c r="U949" s="1976"/>
      <c r="V949" s="178"/>
      <c r="W949" s="179"/>
      <c r="X949" s="178"/>
      <c r="Y949" s="179"/>
      <c r="Z949" s="179"/>
      <c r="AA949" s="178"/>
      <c r="AB949" s="178"/>
      <c r="AC949" s="179"/>
    </row>
    <row r="950">
      <c r="B950" s="179"/>
      <c r="D950" s="179"/>
      <c r="E950" s="179"/>
      <c r="F950" s="179"/>
      <c r="G950" s="179"/>
      <c r="H950" s="179"/>
      <c r="I950" s="179"/>
      <c r="J950" s="178"/>
      <c r="K950" s="179"/>
      <c r="L950" s="179"/>
      <c r="M950" s="179"/>
      <c r="N950" s="179"/>
      <c r="O950" s="179"/>
      <c r="P950" s="179"/>
      <c r="Q950" s="179"/>
      <c r="R950" s="179"/>
      <c r="S950" s="179"/>
      <c r="T950" s="179"/>
      <c r="U950" s="1976"/>
      <c r="V950" s="178"/>
      <c r="W950" s="179"/>
      <c r="X950" s="178"/>
      <c r="Y950" s="179"/>
      <c r="Z950" s="179"/>
      <c r="AA950" s="178"/>
      <c r="AB950" s="178"/>
      <c r="AC950" s="179"/>
    </row>
    <row r="951">
      <c r="B951" s="179"/>
      <c r="D951" s="179"/>
      <c r="E951" s="179"/>
      <c r="F951" s="179"/>
      <c r="G951" s="179"/>
      <c r="H951" s="179"/>
      <c r="I951" s="179"/>
      <c r="J951" s="178"/>
      <c r="K951" s="179"/>
      <c r="L951" s="179"/>
      <c r="M951" s="179"/>
      <c r="N951" s="179"/>
      <c r="O951" s="179"/>
      <c r="P951" s="179"/>
      <c r="Q951" s="179"/>
      <c r="R951" s="179"/>
      <c r="S951" s="179"/>
      <c r="T951" s="179"/>
      <c r="U951" s="1976"/>
      <c r="V951" s="178"/>
      <c r="W951" s="179"/>
      <c r="X951" s="178"/>
      <c r="Y951" s="179"/>
      <c r="Z951" s="179"/>
      <c r="AA951" s="178"/>
      <c r="AB951" s="178"/>
      <c r="AC951" s="179"/>
    </row>
    <row r="952">
      <c r="B952" s="179"/>
      <c r="D952" s="179"/>
      <c r="E952" s="179"/>
      <c r="F952" s="179"/>
      <c r="G952" s="179"/>
      <c r="H952" s="179"/>
      <c r="I952" s="179"/>
      <c r="J952" s="178"/>
      <c r="K952" s="179"/>
      <c r="L952" s="179"/>
      <c r="M952" s="179"/>
      <c r="N952" s="179"/>
      <c r="O952" s="179"/>
      <c r="P952" s="179"/>
      <c r="Q952" s="179"/>
      <c r="R952" s="179"/>
      <c r="S952" s="179"/>
      <c r="T952" s="179"/>
      <c r="U952" s="1976"/>
      <c r="V952" s="178"/>
      <c r="W952" s="179"/>
      <c r="X952" s="178"/>
      <c r="Y952" s="179"/>
      <c r="Z952" s="179"/>
      <c r="AA952" s="178"/>
      <c r="AB952" s="178"/>
      <c r="AC952" s="179"/>
    </row>
    <row r="953">
      <c r="B953" s="179"/>
      <c r="D953" s="179"/>
      <c r="E953" s="179"/>
      <c r="F953" s="179"/>
      <c r="G953" s="179"/>
      <c r="H953" s="179"/>
      <c r="I953" s="179"/>
      <c r="J953" s="178"/>
      <c r="K953" s="179"/>
      <c r="L953" s="179"/>
      <c r="M953" s="179"/>
      <c r="N953" s="179"/>
      <c r="O953" s="179"/>
      <c r="P953" s="179"/>
      <c r="Q953" s="179"/>
      <c r="R953" s="179"/>
      <c r="S953" s="179"/>
      <c r="T953" s="179"/>
      <c r="U953" s="1976"/>
      <c r="V953" s="178"/>
      <c r="W953" s="179"/>
      <c r="X953" s="178"/>
      <c r="Y953" s="179"/>
      <c r="Z953" s="179"/>
      <c r="AA953" s="178"/>
      <c r="AB953" s="178"/>
      <c r="AC953" s="179"/>
    </row>
    <row r="954">
      <c r="B954" s="179"/>
      <c r="D954" s="179"/>
      <c r="E954" s="179"/>
      <c r="F954" s="179"/>
      <c r="G954" s="179"/>
      <c r="H954" s="179"/>
      <c r="I954" s="179"/>
      <c r="J954" s="178"/>
      <c r="K954" s="179"/>
      <c r="L954" s="179"/>
      <c r="M954" s="179"/>
      <c r="N954" s="179"/>
      <c r="O954" s="179"/>
      <c r="P954" s="179"/>
      <c r="Q954" s="179"/>
      <c r="R954" s="179"/>
      <c r="S954" s="179"/>
      <c r="T954" s="179"/>
      <c r="U954" s="1976"/>
      <c r="V954" s="178"/>
      <c r="W954" s="179"/>
      <c r="X954" s="178"/>
      <c r="Y954" s="179"/>
      <c r="Z954" s="179"/>
      <c r="AA954" s="178"/>
      <c r="AB954" s="178"/>
      <c r="AC954" s="179"/>
    </row>
    <row r="955">
      <c r="B955" s="179"/>
      <c r="D955" s="179"/>
      <c r="E955" s="179"/>
      <c r="F955" s="179"/>
      <c r="G955" s="179"/>
      <c r="H955" s="179"/>
      <c r="I955" s="179"/>
      <c r="J955" s="178"/>
      <c r="K955" s="179"/>
      <c r="L955" s="179"/>
      <c r="M955" s="179"/>
      <c r="N955" s="179"/>
      <c r="O955" s="179"/>
      <c r="P955" s="179"/>
      <c r="Q955" s="179"/>
      <c r="R955" s="179"/>
      <c r="S955" s="179"/>
      <c r="T955" s="179"/>
      <c r="U955" s="1976"/>
      <c r="V955" s="178"/>
      <c r="W955" s="179"/>
      <c r="X955" s="178"/>
      <c r="Y955" s="179"/>
      <c r="Z955" s="179"/>
      <c r="AA955" s="178"/>
      <c r="AB955" s="178"/>
      <c r="AC955" s="179"/>
    </row>
    <row r="956">
      <c r="B956" s="179"/>
      <c r="D956" s="179"/>
      <c r="E956" s="179"/>
      <c r="F956" s="179"/>
      <c r="G956" s="179"/>
      <c r="H956" s="179"/>
      <c r="I956" s="179"/>
      <c r="J956" s="178"/>
      <c r="K956" s="179"/>
      <c r="L956" s="179"/>
      <c r="M956" s="179"/>
      <c r="N956" s="179"/>
      <c r="O956" s="179"/>
      <c r="P956" s="179"/>
      <c r="Q956" s="179"/>
      <c r="R956" s="179"/>
      <c r="S956" s="179"/>
      <c r="T956" s="179"/>
      <c r="U956" s="1976"/>
      <c r="V956" s="178"/>
      <c r="W956" s="179"/>
      <c r="X956" s="178"/>
      <c r="Y956" s="179"/>
      <c r="Z956" s="179"/>
      <c r="AA956" s="178"/>
      <c r="AB956" s="178"/>
      <c r="AC956" s="179"/>
    </row>
    <row r="957">
      <c r="B957" s="179"/>
      <c r="D957" s="179"/>
      <c r="E957" s="179"/>
      <c r="F957" s="179"/>
      <c r="G957" s="179"/>
      <c r="H957" s="179"/>
      <c r="I957" s="179"/>
      <c r="J957" s="178"/>
      <c r="K957" s="179"/>
      <c r="L957" s="179"/>
      <c r="M957" s="179"/>
      <c r="N957" s="179"/>
      <c r="O957" s="179"/>
      <c r="P957" s="179"/>
      <c r="Q957" s="179"/>
      <c r="R957" s="179"/>
      <c r="S957" s="179"/>
      <c r="T957" s="179"/>
      <c r="U957" s="1976"/>
      <c r="V957" s="178"/>
      <c r="W957" s="179"/>
      <c r="X957" s="178"/>
      <c r="Y957" s="179"/>
      <c r="Z957" s="179"/>
      <c r="AA957" s="178"/>
      <c r="AB957" s="178"/>
      <c r="AC957" s="179"/>
    </row>
    <row r="958">
      <c r="B958" s="179"/>
      <c r="D958" s="179"/>
      <c r="E958" s="179"/>
      <c r="F958" s="179"/>
      <c r="G958" s="179"/>
      <c r="H958" s="179"/>
      <c r="I958" s="179"/>
      <c r="J958" s="178"/>
      <c r="K958" s="179"/>
      <c r="L958" s="179"/>
      <c r="M958" s="179"/>
      <c r="N958" s="179"/>
      <c r="O958" s="179"/>
      <c r="P958" s="179"/>
      <c r="Q958" s="179"/>
      <c r="R958" s="179"/>
      <c r="S958" s="179"/>
      <c r="T958" s="179"/>
      <c r="U958" s="1976"/>
      <c r="V958" s="178"/>
      <c r="W958" s="179"/>
      <c r="X958" s="178"/>
      <c r="Y958" s="179"/>
      <c r="Z958" s="179"/>
      <c r="AA958" s="178"/>
      <c r="AB958" s="178"/>
      <c r="AC958" s="179"/>
    </row>
    <row r="959">
      <c r="B959" s="179"/>
      <c r="D959" s="179"/>
      <c r="E959" s="179"/>
      <c r="F959" s="179"/>
      <c r="G959" s="179"/>
      <c r="H959" s="179"/>
      <c r="I959" s="179"/>
      <c r="J959" s="178"/>
      <c r="K959" s="179"/>
      <c r="L959" s="179"/>
      <c r="M959" s="179"/>
      <c r="N959" s="179"/>
      <c r="O959" s="179"/>
      <c r="P959" s="179"/>
      <c r="Q959" s="179"/>
      <c r="R959" s="179"/>
      <c r="S959" s="179"/>
      <c r="T959" s="179"/>
      <c r="U959" s="1976"/>
      <c r="V959" s="178"/>
      <c r="W959" s="179"/>
      <c r="X959" s="178"/>
      <c r="Y959" s="179"/>
      <c r="Z959" s="179"/>
      <c r="AA959" s="178"/>
      <c r="AB959" s="178"/>
      <c r="AC959" s="179"/>
    </row>
    <row r="960">
      <c r="B960" s="179"/>
      <c r="D960" s="179"/>
      <c r="E960" s="179"/>
      <c r="F960" s="179"/>
      <c r="G960" s="179"/>
      <c r="H960" s="179"/>
      <c r="I960" s="179"/>
      <c r="J960" s="178"/>
      <c r="K960" s="179"/>
      <c r="L960" s="179"/>
      <c r="M960" s="179"/>
      <c r="N960" s="179"/>
      <c r="O960" s="179"/>
      <c r="P960" s="179"/>
      <c r="Q960" s="179"/>
      <c r="R960" s="179"/>
      <c r="S960" s="179"/>
      <c r="T960" s="179"/>
      <c r="U960" s="1976"/>
      <c r="V960" s="178"/>
      <c r="W960" s="179"/>
      <c r="X960" s="178"/>
      <c r="Y960" s="179"/>
      <c r="Z960" s="179"/>
      <c r="AA960" s="178"/>
      <c r="AB960" s="178"/>
      <c r="AC960" s="179"/>
    </row>
    <row r="961">
      <c r="B961" s="179"/>
      <c r="D961" s="179"/>
      <c r="E961" s="179"/>
      <c r="F961" s="179"/>
      <c r="G961" s="179"/>
      <c r="H961" s="179"/>
      <c r="I961" s="179"/>
      <c r="J961" s="178"/>
      <c r="K961" s="179"/>
      <c r="L961" s="179"/>
      <c r="M961" s="179"/>
      <c r="N961" s="179"/>
      <c r="O961" s="179"/>
      <c r="P961" s="179"/>
      <c r="Q961" s="179"/>
      <c r="R961" s="179"/>
      <c r="S961" s="179"/>
      <c r="T961" s="179"/>
      <c r="U961" s="1976"/>
      <c r="V961" s="178"/>
      <c r="W961" s="179"/>
      <c r="X961" s="178"/>
      <c r="Y961" s="179"/>
      <c r="Z961" s="179"/>
      <c r="AA961" s="178"/>
      <c r="AB961" s="178"/>
      <c r="AC961" s="179"/>
    </row>
    <row r="962">
      <c r="B962" s="179"/>
      <c r="D962" s="179"/>
      <c r="E962" s="179"/>
      <c r="F962" s="179"/>
      <c r="G962" s="179"/>
      <c r="H962" s="179"/>
      <c r="I962" s="179"/>
      <c r="J962" s="178"/>
      <c r="K962" s="179"/>
      <c r="L962" s="179"/>
      <c r="M962" s="179"/>
      <c r="N962" s="179"/>
      <c r="O962" s="179"/>
      <c r="P962" s="179"/>
      <c r="Q962" s="179"/>
      <c r="R962" s="179"/>
      <c r="S962" s="179"/>
      <c r="T962" s="179"/>
      <c r="U962" s="1976"/>
      <c r="V962" s="178"/>
      <c r="W962" s="179"/>
      <c r="X962" s="178"/>
      <c r="Y962" s="179"/>
      <c r="Z962" s="179"/>
      <c r="AA962" s="178"/>
      <c r="AB962" s="178"/>
      <c r="AC962" s="179"/>
    </row>
    <row r="963">
      <c r="B963" s="179"/>
      <c r="D963" s="179"/>
      <c r="E963" s="179"/>
      <c r="F963" s="179"/>
      <c r="G963" s="179"/>
      <c r="H963" s="179"/>
      <c r="I963" s="179"/>
      <c r="J963" s="178"/>
      <c r="K963" s="179"/>
      <c r="L963" s="179"/>
      <c r="M963" s="179"/>
      <c r="N963" s="179"/>
      <c r="O963" s="179"/>
      <c r="P963" s="179"/>
      <c r="Q963" s="179"/>
      <c r="R963" s="179"/>
      <c r="S963" s="179"/>
      <c r="T963" s="179"/>
      <c r="U963" s="1976"/>
      <c r="V963" s="178"/>
      <c r="W963" s="179"/>
      <c r="X963" s="178"/>
      <c r="Y963" s="179"/>
      <c r="Z963" s="179"/>
      <c r="AA963" s="178"/>
      <c r="AB963" s="178"/>
      <c r="AC963" s="179"/>
    </row>
    <row r="964">
      <c r="B964" s="179"/>
      <c r="D964" s="179"/>
      <c r="E964" s="179"/>
      <c r="F964" s="179"/>
      <c r="G964" s="179"/>
      <c r="H964" s="179"/>
      <c r="I964" s="179"/>
      <c r="J964" s="178"/>
      <c r="K964" s="179"/>
      <c r="L964" s="179"/>
      <c r="M964" s="179"/>
      <c r="N964" s="179"/>
      <c r="O964" s="179"/>
      <c r="P964" s="179"/>
      <c r="Q964" s="179"/>
      <c r="R964" s="179"/>
      <c r="S964" s="179"/>
      <c r="T964" s="179"/>
      <c r="U964" s="1976"/>
      <c r="V964" s="178"/>
      <c r="W964" s="179"/>
      <c r="X964" s="178"/>
      <c r="Y964" s="179"/>
      <c r="Z964" s="179"/>
      <c r="AA964" s="178"/>
      <c r="AB964" s="178"/>
      <c r="AC964" s="179"/>
    </row>
    <row r="965">
      <c r="B965" s="179"/>
      <c r="D965" s="179"/>
      <c r="E965" s="179"/>
      <c r="F965" s="179"/>
      <c r="G965" s="179"/>
      <c r="H965" s="179"/>
      <c r="I965" s="179"/>
      <c r="J965" s="178"/>
      <c r="K965" s="179"/>
      <c r="L965" s="179"/>
      <c r="M965" s="179"/>
      <c r="N965" s="179"/>
      <c r="O965" s="179"/>
      <c r="P965" s="179"/>
      <c r="Q965" s="179"/>
      <c r="R965" s="179"/>
      <c r="S965" s="179"/>
      <c r="T965" s="179"/>
      <c r="U965" s="1976"/>
      <c r="V965" s="178"/>
      <c r="W965" s="179"/>
      <c r="X965" s="178"/>
      <c r="Y965" s="179"/>
      <c r="Z965" s="179"/>
      <c r="AA965" s="178"/>
      <c r="AB965" s="178"/>
      <c r="AC965" s="179"/>
    </row>
    <row r="966">
      <c r="B966" s="179"/>
      <c r="D966" s="179"/>
      <c r="E966" s="179"/>
      <c r="F966" s="179"/>
      <c r="G966" s="179"/>
      <c r="H966" s="179"/>
      <c r="I966" s="179"/>
      <c r="J966" s="178"/>
      <c r="K966" s="179"/>
      <c r="L966" s="179"/>
      <c r="M966" s="179"/>
      <c r="N966" s="179"/>
      <c r="O966" s="179"/>
      <c r="P966" s="179"/>
      <c r="Q966" s="179"/>
      <c r="R966" s="179"/>
      <c r="S966" s="179"/>
      <c r="T966" s="179"/>
      <c r="U966" s="1976"/>
      <c r="V966" s="178"/>
      <c r="W966" s="179"/>
      <c r="X966" s="178"/>
      <c r="Y966" s="179"/>
      <c r="Z966" s="179"/>
      <c r="AA966" s="178"/>
      <c r="AB966" s="178"/>
      <c r="AC966" s="179"/>
    </row>
    <row r="967">
      <c r="B967" s="179"/>
      <c r="D967" s="179"/>
      <c r="E967" s="179"/>
      <c r="F967" s="179"/>
      <c r="G967" s="179"/>
      <c r="H967" s="179"/>
      <c r="I967" s="179"/>
      <c r="J967" s="178"/>
      <c r="K967" s="179"/>
      <c r="L967" s="179"/>
      <c r="M967" s="179"/>
      <c r="N967" s="179"/>
      <c r="O967" s="179"/>
      <c r="P967" s="179"/>
      <c r="Q967" s="179"/>
      <c r="R967" s="179"/>
      <c r="S967" s="179"/>
      <c r="T967" s="179"/>
      <c r="U967" s="1976"/>
      <c r="V967" s="178"/>
      <c r="W967" s="179"/>
      <c r="X967" s="178"/>
      <c r="Y967" s="179"/>
      <c r="Z967" s="179"/>
      <c r="AA967" s="178"/>
      <c r="AB967" s="178"/>
      <c r="AC967" s="179"/>
    </row>
    <row r="968">
      <c r="B968" s="179"/>
      <c r="D968" s="179"/>
      <c r="E968" s="179"/>
      <c r="F968" s="179"/>
      <c r="G968" s="179"/>
      <c r="H968" s="179"/>
      <c r="I968" s="179"/>
      <c r="J968" s="178"/>
      <c r="K968" s="179"/>
      <c r="L968" s="179"/>
      <c r="M968" s="179"/>
      <c r="N968" s="179"/>
      <c r="O968" s="179"/>
      <c r="P968" s="179"/>
      <c r="Q968" s="179"/>
      <c r="R968" s="179"/>
      <c r="S968" s="179"/>
      <c r="T968" s="179"/>
      <c r="U968" s="1976"/>
      <c r="V968" s="178"/>
      <c r="W968" s="179"/>
      <c r="X968" s="178"/>
      <c r="Y968" s="179"/>
      <c r="Z968" s="179"/>
      <c r="AA968" s="178"/>
      <c r="AB968" s="178"/>
      <c r="AC968" s="179"/>
    </row>
    <row r="969">
      <c r="B969" s="179"/>
      <c r="D969" s="179"/>
      <c r="E969" s="179"/>
      <c r="F969" s="179"/>
      <c r="G969" s="179"/>
      <c r="H969" s="179"/>
      <c r="I969" s="179"/>
      <c r="J969" s="178"/>
      <c r="K969" s="179"/>
      <c r="L969" s="179"/>
      <c r="M969" s="179"/>
      <c r="N969" s="179"/>
      <c r="O969" s="179"/>
      <c r="P969" s="179"/>
      <c r="Q969" s="179"/>
      <c r="R969" s="179"/>
      <c r="S969" s="179"/>
      <c r="T969" s="179"/>
      <c r="U969" s="1976"/>
      <c r="V969" s="178"/>
      <c r="W969" s="179"/>
      <c r="X969" s="178"/>
      <c r="Y969" s="179"/>
      <c r="Z969" s="179"/>
      <c r="AA969" s="178"/>
      <c r="AB969" s="178"/>
      <c r="AC969" s="179"/>
    </row>
    <row r="970">
      <c r="B970" s="179"/>
      <c r="D970" s="179"/>
      <c r="E970" s="179"/>
      <c r="F970" s="179"/>
      <c r="G970" s="179"/>
      <c r="H970" s="179"/>
      <c r="I970" s="179"/>
      <c r="J970" s="178"/>
      <c r="K970" s="179"/>
      <c r="L970" s="179"/>
      <c r="M970" s="179"/>
      <c r="N970" s="179"/>
      <c r="O970" s="179"/>
      <c r="P970" s="179"/>
      <c r="Q970" s="179"/>
      <c r="R970" s="179"/>
      <c r="S970" s="179"/>
      <c r="T970" s="179"/>
      <c r="U970" s="1976"/>
      <c r="V970" s="178"/>
      <c r="W970" s="179"/>
      <c r="X970" s="178"/>
      <c r="Y970" s="179"/>
      <c r="Z970" s="179"/>
      <c r="AA970" s="178"/>
      <c r="AB970" s="178"/>
      <c r="AC970" s="179"/>
    </row>
    <row r="971">
      <c r="B971" s="179"/>
      <c r="D971" s="179"/>
      <c r="E971" s="179"/>
      <c r="F971" s="179"/>
      <c r="G971" s="179"/>
      <c r="H971" s="179"/>
      <c r="I971" s="179"/>
      <c r="J971" s="178"/>
      <c r="K971" s="179"/>
      <c r="L971" s="179"/>
      <c r="M971" s="179"/>
      <c r="N971" s="179"/>
      <c r="O971" s="179"/>
      <c r="P971" s="179"/>
      <c r="Q971" s="179"/>
      <c r="R971" s="179"/>
      <c r="S971" s="179"/>
      <c r="T971" s="179"/>
      <c r="U971" s="1976"/>
      <c r="V971" s="178"/>
      <c r="W971" s="179"/>
      <c r="X971" s="178"/>
      <c r="Y971" s="179"/>
      <c r="Z971" s="179"/>
      <c r="AA971" s="178"/>
      <c r="AB971" s="178"/>
      <c r="AC971" s="179"/>
    </row>
    <row r="972">
      <c r="B972" s="179"/>
      <c r="D972" s="179"/>
      <c r="E972" s="179"/>
      <c r="F972" s="179"/>
      <c r="G972" s="179"/>
      <c r="H972" s="179"/>
      <c r="I972" s="179"/>
      <c r="J972" s="178"/>
      <c r="K972" s="179"/>
      <c r="L972" s="179"/>
      <c r="M972" s="179"/>
      <c r="N972" s="179"/>
      <c r="O972" s="179"/>
      <c r="P972" s="179"/>
      <c r="Q972" s="179"/>
      <c r="R972" s="179"/>
      <c r="S972" s="179"/>
      <c r="T972" s="179"/>
      <c r="U972" s="1976"/>
      <c r="V972" s="178"/>
      <c r="W972" s="179"/>
      <c r="X972" s="178"/>
      <c r="Y972" s="179"/>
      <c r="Z972" s="179"/>
      <c r="AA972" s="178"/>
      <c r="AB972" s="178"/>
      <c r="AC972" s="179"/>
    </row>
    <row r="973">
      <c r="B973" s="179"/>
      <c r="D973" s="179"/>
      <c r="E973" s="179"/>
      <c r="F973" s="179"/>
      <c r="G973" s="179"/>
      <c r="H973" s="179"/>
      <c r="I973" s="179"/>
      <c r="J973" s="178"/>
      <c r="K973" s="179"/>
      <c r="L973" s="179"/>
      <c r="M973" s="179"/>
      <c r="N973" s="179"/>
      <c r="O973" s="179"/>
      <c r="P973" s="179"/>
      <c r="Q973" s="179"/>
      <c r="R973" s="179"/>
      <c r="S973" s="179"/>
      <c r="T973" s="179"/>
      <c r="U973" s="1976"/>
      <c r="V973" s="178"/>
      <c r="W973" s="179"/>
      <c r="X973" s="178"/>
      <c r="Y973" s="179"/>
      <c r="Z973" s="179"/>
      <c r="AA973" s="178"/>
      <c r="AB973" s="178"/>
      <c r="AC973" s="179"/>
    </row>
    <row r="974">
      <c r="B974" s="179"/>
      <c r="D974" s="179"/>
      <c r="E974" s="179"/>
      <c r="F974" s="179"/>
      <c r="G974" s="179"/>
      <c r="H974" s="179"/>
      <c r="I974" s="179"/>
      <c r="J974" s="178"/>
      <c r="K974" s="179"/>
      <c r="L974" s="179"/>
      <c r="M974" s="179"/>
      <c r="N974" s="179"/>
      <c r="O974" s="179"/>
      <c r="P974" s="179"/>
      <c r="Q974" s="179"/>
      <c r="R974" s="179"/>
      <c r="S974" s="179"/>
      <c r="T974" s="179"/>
      <c r="U974" s="1976"/>
      <c r="V974" s="178"/>
      <c r="W974" s="179"/>
      <c r="X974" s="178"/>
      <c r="Y974" s="179"/>
      <c r="Z974" s="179"/>
      <c r="AA974" s="178"/>
      <c r="AB974" s="178"/>
      <c r="AC974" s="179"/>
    </row>
    <row r="975">
      <c r="B975" s="179"/>
      <c r="D975" s="179"/>
      <c r="E975" s="179"/>
      <c r="F975" s="179"/>
      <c r="G975" s="179"/>
      <c r="H975" s="179"/>
      <c r="I975" s="179"/>
      <c r="J975" s="178"/>
      <c r="K975" s="179"/>
      <c r="L975" s="179"/>
      <c r="M975" s="179"/>
      <c r="N975" s="179"/>
      <c r="O975" s="179"/>
      <c r="P975" s="179"/>
      <c r="Q975" s="179"/>
      <c r="R975" s="179"/>
      <c r="S975" s="179"/>
      <c r="T975" s="179"/>
      <c r="U975" s="1976"/>
      <c r="V975" s="178"/>
      <c r="W975" s="179"/>
      <c r="X975" s="178"/>
      <c r="Y975" s="179"/>
      <c r="Z975" s="179"/>
      <c r="AA975" s="178"/>
      <c r="AB975" s="178"/>
      <c r="AC975" s="179"/>
    </row>
    <row r="976">
      <c r="B976" s="179"/>
      <c r="D976" s="179"/>
      <c r="E976" s="179"/>
      <c r="F976" s="179"/>
      <c r="G976" s="179"/>
      <c r="H976" s="179"/>
      <c r="I976" s="179"/>
      <c r="J976" s="178"/>
      <c r="K976" s="179"/>
      <c r="L976" s="179"/>
      <c r="M976" s="179"/>
      <c r="N976" s="179"/>
      <c r="O976" s="179"/>
      <c r="P976" s="179"/>
      <c r="Q976" s="179"/>
      <c r="R976" s="179"/>
      <c r="S976" s="179"/>
      <c r="T976" s="179"/>
      <c r="U976" s="1976"/>
      <c r="V976" s="178"/>
      <c r="W976" s="179"/>
      <c r="X976" s="178"/>
      <c r="Y976" s="179"/>
      <c r="Z976" s="179"/>
      <c r="AA976" s="178"/>
      <c r="AB976" s="178"/>
      <c r="AC976" s="179"/>
    </row>
    <row r="977">
      <c r="B977" s="179"/>
      <c r="D977" s="179"/>
      <c r="E977" s="179"/>
      <c r="F977" s="179"/>
      <c r="G977" s="179"/>
      <c r="H977" s="179"/>
      <c r="I977" s="179"/>
      <c r="J977" s="178"/>
      <c r="K977" s="179"/>
      <c r="L977" s="179"/>
      <c r="M977" s="179"/>
      <c r="N977" s="179"/>
      <c r="O977" s="179"/>
      <c r="P977" s="179"/>
      <c r="Q977" s="179"/>
      <c r="R977" s="179"/>
      <c r="S977" s="179"/>
      <c r="T977" s="179"/>
      <c r="U977" s="1976"/>
      <c r="V977" s="178"/>
      <c r="W977" s="179"/>
      <c r="X977" s="178"/>
      <c r="Y977" s="179"/>
      <c r="Z977" s="179"/>
      <c r="AA977" s="178"/>
      <c r="AB977" s="178"/>
      <c r="AC977" s="179"/>
    </row>
    <row r="978">
      <c r="B978" s="179"/>
      <c r="D978" s="179"/>
      <c r="E978" s="179"/>
      <c r="F978" s="179"/>
      <c r="G978" s="179"/>
      <c r="H978" s="179"/>
      <c r="I978" s="179"/>
      <c r="J978" s="178"/>
      <c r="K978" s="179"/>
      <c r="L978" s="179"/>
      <c r="M978" s="179"/>
      <c r="N978" s="179"/>
      <c r="O978" s="179"/>
      <c r="P978" s="179"/>
      <c r="Q978" s="179"/>
      <c r="R978" s="179"/>
      <c r="S978" s="179"/>
      <c r="T978" s="179"/>
      <c r="U978" s="1976"/>
      <c r="V978" s="178"/>
      <c r="W978" s="179"/>
      <c r="X978" s="178"/>
      <c r="Y978" s="179"/>
      <c r="Z978" s="179"/>
      <c r="AA978" s="178"/>
      <c r="AB978" s="178"/>
      <c r="AC978" s="179"/>
    </row>
    <row r="979">
      <c r="B979" s="179"/>
      <c r="D979" s="179"/>
      <c r="E979" s="179"/>
      <c r="F979" s="179"/>
      <c r="G979" s="179"/>
      <c r="H979" s="179"/>
      <c r="I979" s="179"/>
      <c r="J979" s="178"/>
      <c r="K979" s="179"/>
      <c r="L979" s="179"/>
      <c r="M979" s="179"/>
      <c r="N979" s="179"/>
      <c r="O979" s="179"/>
      <c r="P979" s="179"/>
      <c r="Q979" s="179"/>
      <c r="R979" s="179"/>
      <c r="S979" s="179"/>
      <c r="T979" s="179"/>
      <c r="U979" s="1976"/>
      <c r="V979" s="178"/>
      <c r="W979" s="179"/>
      <c r="X979" s="178"/>
      <c r="Y979" s="179"/>
      <c r="Z979" s="179"/>
      <c r="AA979" s="178"/>
      <c r="AB979" s="178"/>
      <c r="AC979" s="179"/>
    </row>
    <row r="980">
      <c r="B980" s="179"/>
      <c r="D980" s="179"/>
      <c r="E980" s="179"/>
      <c r="F980" s="179"/>
      <c r="G980" s="179"/>
      <c r="H980" s="179"/>
      <c r="I980" s="179"/>
      <c r="J980" s="178"/>
      <c r="K980" s="179"/>
      <c r="L980" s="179"/>
      <c r="M980" s="179"/>
      <c r="N980" s="179"/>
      <c r="O980" s="179"/>
      <c r="P980" s="179"/>
      <c r="Q980" s="179"/>
      <c r="R980" s="179"/>
      <c r="S980" s="179"/>
      <c r="T980" s="179"/>
      <c r="U980" s="1976"/>
      <c r="V980" s="178"/>
      <c r="W980" s="179"/>
      <c r="X980" s="178"/>
      <c r="Y980" s="179"/>
      <c r="Z980" s="179"/>
      <c r="AA980" s="178"/>
      <c r="AB980" s="178"/>
      <c r="AC980" s="179"/>
    </row>
    <row r="981">
      <c r="B981" s="179"/>
      <c r="D981" s="179"/>
      <c r="E981" s="179"/>
      <c r="F981" s="179"/>
      <c r="G981" s="179"/>
      <c r="H981" s="179"/>
      <c r="I981" s="179"/>
      <c r="J981" s="178"/>
      <c r="K981" s="179"/>
      <c r="L981" s="179"/>
      <c r="M981" s="179"/>
      <c r="N981" s="179"/>
      <c r="O981" s="179"/>
      <c r="P981" s="179"/>
      <c r="Q981" s="179"/>
      <c r="R981" s="179"/>
      <c r="S981" s="179"/>
      <c r="T981" s="179"/>
      <c r="U981" s="1976"/>
      <c r="V981" s="178"/>
      <c r="W981" s="179"/>
      <c r="X981" s="178"/>
      <c r="Y981" s="179"/>
      <c r="Z981" s="179"/>
      <c r="AA981" s="178"/>
      <c r="AB981" s="178"/>
      <c r="AC981" s="179"/>
    </row>
    <row r="982">
      <c r="B982" s="179"/>
      <c r="D982" s="179"/>
      <c r="E982" s="179"/>
      <c r="F982" s="179"/>
      <c r="G982" s="179"/>
      <c r="H982" s="179"/>
      <c r="I982" s="179"/>
      <c r="J982" s="178"/>
      <c r="K982" s="179"/>
      <c r="L982" s="179"/>
      <c r="M982" s="179"/>
      <c r="N982" s="179"/>
      <c r="O982" s="179"/>
      <c r="P982" s="179"/>
      <c r="Q982" s="179"/>
      <c r="R982" s="179"/>
      <c r="S982" s="179"/>
      <c r="T982" s="179"/>
      <c r="U982" s="1976"/>
      <c r="V982" s="178"/>
      <c r="W982" s="179"/>
      <c r="X982" s="178"/>
      <c r="Y982" s="179"/>
      <c r="Z982" s="179"/>
      <c r="AA982" s="178"/>
      <c r="AB982" s="178"/>
      <c r="AC982" s="179"/>
    </row>
    <row r="983">
      <c r="B983" s="179"/>
      <c r="D983" s="179"/>
      <c r="E983" s="179"/>
      <c r="F983" s="179"/>
      <c r="G983" s="179"/>
      <c r="H983" s="179"/>
      <c r="I983" s="179"/>
      <c r="J983" s="178"/>
      <c r="K983" s="179"/>
      <c r="L983" s="179"/>
      <c r="M983" s="179"/>
      <c r="N983" s="179"/>
      <c r="O983" s="179"/>
      <c r="P983" s="179"/>
      <c r="Q983" s="179"/>
      <c r="R983" s="179"/>
      <c r="S983" s="179"/>
      <c r="T983" s="179"/>
      <c r="U983" s="1976"/>
      <c r="V983" s="178"/>
      <c r="W983" s="179"/>
      <c r="X983" s="178"/>
      <c r="Y983" s="179"/>
      <c r="Z983" s="179"/>
      <c r="AA983" s="178"/>
      <c r="AB983" s="178"/>
      <c r="AC983" s="179"/>
    </row>
    <row r="984">
      <c r="B984" s="179"/>
      <c r="D984" s="179"/>
      <c r="E984" s="179"/>
      <c r="F984" s="179"/>
      <c r="G984" s="179"/>
      <c r="H984" s="179"/>
      <c r="I984" s="179"/>
      <c r="J984" s="178"/>
      <c r="K984" s="179"/>
      <c r="L984" s="179"/>
      <c r="M984" s="179"/>
      <c r="N984" s="179"/>
      <c r="O984" s="179"/>
      <c r="P984" s="179"/>
      <c r="Q984" s="179"/>
      <c r="R984" s="179"/>
      <c r="S984" s="179"/>
      <c r="T984" s="179"/>
      <c r="U984" s="1976"/>
      <c r="V984" s="178"/>
      <c r="W984" s="179"/>
      <c r="X984" s="178"/>
      <c r="Y984" s="179"/>
      <c r="Z984" s="179"/>
      <c r="AA984" s="178"/>
      <c r="AB984" s="178"/>
      <c r="AC984" s="179"/>
    </row>
    <row r="985">
      <c r="B985" s="179"/>
      <c r="D985" s="179"/>
      <c r="E985" s="179"/>
      <c r="F985" s="179"/>
      <c r="G985" s="179"/>
      <c r="H985" s="179"/>
      <c r="I985" s="179"/>
      <c r="J985" s="178"/>
      <c r="K985" s="179"/>
      <c r="L985" s="179"/>
      <c r="M985" s="179"/>
      <c r="N985" s="179"/>
      <c r="O985" s="179"/>
      <c r="P985" s="179"/>
      <c r="Q985" s="179"/>
      <c r="R985" s="179"/>
      <c r="S985" s="179"/>
      <c r="T985" s="179"/>
      <c r="U985" s="1976"/>
      <c r="V985" s="178"/>
      <c r="W985" s="179"/>
      <c r="X985" s="178"/>
      <c r="Y985" s="179"/>
      <c r="Z985" s="179"/>
      <c r="AA985" s="178"/>
      <c r="AB985" s="178"/>
      <c r="AC985" s="179"/>
    </row>
    <row r="986">
      <c r="B986" s="179"/>
      <c r="D986" s="179"/>
      <c r="E986" s="179"/>
      <c r="F986" s="179"/>
      <c r="G986" s="179"/>
      <c r="H986" s="179"/>
      <c r="I986" s="179"/>
      <c r="J986" s="178"/>
      <c r="K986" s="179"/>
      <c r="L986" s="179"/>
      <c r="M986" s="179"/>
      <c r="N986" s="179"/>
      <c r="O986" s="179"/>
      <c r="P986" s="179"/>
      <c r="Q986" s="179"/>
      <c r="R986" s="179"/>
      <c r="S986" s="179"/>
      <c r="T986" s="179"/>
      <c r="U986" s="1976"/>
      <c r="V986" s="178"/>
      <c r="W986" s="179"/>
      <c r="X986" s="178"/>
      <c r="Y986" s="179"/>
      <c r="Z986" s="179"/>
      <c r="AA986" s="178"/>
      <c r="AB986" s="178"/>
      <c r="AC986" s="179"/>
    </row>
    <row r="987">
      <c r="B987" s="179"/>
      <c r="D987" s="179"/>
      <c r="E987" s="179"/>
      <c r="F987" s="179"/>
      <c r="G987" s="179"/>
      <c r="H987" s="179"/>
      <c r="I987" s="179"/>
      <c r="J987" s="178"/>
      <c r="K987" s="179"/>
      <c r="L987" s="179"/>
      <c r="M987" s="179"/>
      <c r="N987" s="179"/>
      <c r="O987" s="179"/>
      <c r="P987" s="179"/>
      <c r="Q987" s="179"/>
      <c r="R987" s="179"/>
      <c r="S987" s="179"/>
      <c r="T987" s="179"/>
      <c r="U987" s="1976"/>
      <c r="V987" s="178"/>
      <c r="W987" s="179"/>
      <c r="X987" s="178"/>
      <c r="Y987" s="179"/>
      <c r="Z987" s="179"/>
      <c r="AA987" s="178"/>
      <c r="AB987" s="178"/>
      <c r="AC987" s="179"/>
    </row>
    <row r="988">
      <c r="B988" s="179"/>
      <c r="D988" s="179"/>
      <c r="E988" s="179"/>
      <c r="F988" s="179"/>
      <c r="G988" s="179"/>
      <c r="H988" s="179"/>
      <c r="I988" s="179"/>
      <c r="J988" s="178"/>
      <c r="K988" s="179"/>
      <c r="L988" s="179"/>
      <c r="M988" s="179"/>
      <c r="N988" s="179"/>
      <c r="O988" s="179"/>
      <c r="P988" s="179"/>
      <c r="Q988" s="179"/>
      <c r="R988" s="179"/>
      <c r="S988" s="179"/>
      <c r="T988" s="179"/>
      <c r="U988" s="1976"/>
      <c r="V988" s="178"/>
      <c r="W988" s="179"/>
      <c r="X988" s="178"/>
      <c r="Y988" s="179"/>
      <c r="Z988" s="179"/>
      <c r="AA988" s="178"/>
      <c r="AB988" s="178"/>
      <c r="AC988" s="179"/>
    </row>
    <row r="989">
      <c r="B989" s="179"/>
      <c r="D989" s="179"/>
      <c r="E989" s="179"/>
      <c r="F989" s="179"/>
      <c r="G989" s="179"/>
      <c r="H989" s="179"/>
      <c r="I989" s="179"/>
      <c r="J989" s="178"/>
      <c r="K989" s="179"/>
      <c r="L989" s="179"/>
      <c r="M989" s="179"/>
      <c r="N989" s="179"/>
      <c r="O989" s="179"/>
      <c r="P989" s="179"/>
      <c r="Q989" s="179"/>
      <c r="R989" s="179"/>
      <c r="S989" s="179"/>
      <c r="T989" s="179"/>
      <c r="U989" s="1976"/>
      <c r="V989" s="178"/>
      <c r="W989" s="179"/>
      <c r="X989" s="178"/>
      <c r="Y989" s="179"/>
      <c r="Z989" s="179"/>
      <c r="AA989" s="178"/>
      <c r="AB989" s="178"/>
      <c r="AC989" s="179"/>
    </row>
    <row r="990">
      <c r="B990" s="179"/>
      <c r="D990" s="179"/>
      <c r="E990" s="179"/>
      <c r="F990" s="179"/>
      <c r="G990" s="179"/>
      <c r="H990" s="179"/>
      <c r="I990" s="179"/>
      <c r="J990" s="178"/>
      <c r="K990" s="179"/>
      <c r="L990" s="179"/>
      <c r="M990" s="179"/>
      <c r="N990" s="179"/>
      <c r="O990" s="179"/>
      <c r="P990" s="179"/>
      <c r="Q990" s="179"/>
      <c r="R990" s="179"/>
      <c r="S990" s="179"/>
      <c r="T990" s="179"/>
      <c r="U990" s="1976"/>
      <c r="V990" s="178"/>
      <c r="W990" s="179"/>
      <c r="X990" s="178"/>
      <c r="Y990" s="179"/>
      <c r="Z990" s="179"/>
      <c r="AA990" s="178"/>
      <c r="AB990" s="178"/>
      <c r="AC990" s="179"/>
    </row>
    <row r="991">
      <c r="B991" s="179"/>
      <c r="D991" s="179"/>
      <c r="E991" s="179"/>
      <c r="F991" s="179"/>
      <c r="G991" s="179"/>
      <c r="H991" s="179"/>
      <c r="I991" s="179"/>
      <c r="J991" s="178"/>
      <c r="K991" s="179"/>
      <c r="L991" s="179"/>
      <c r="M991" s="179"/>
      <c r="N991" s="179"/>
      <c r="O991" s="179"/>
      <c r="P991" s="179"/>
      <c r="Q991" s="179"/>
      <c r="R991" s="179"/>
      <c r="S991" s="179"/>
      <c r="T991" s="179"/>
      <c r="U991" s="1976"/>
      <c r="V991" s="178"/>
      <c r="W991" s="179"/>
      <c r="X991" s="178"/>
      <c r="Y991" s="179"/>
      <c r="Z991" s="179"/>
      <c r="AA991" s="178"/>
      <c r="AB991" s="178"/>
      <c r="AC991" s="179"/>
    </row>
    <row r="992">
      <c r="B992" s="179"/>
      <c r="D992" s="179"/>
      <c r="E992" s="179"/>
      <c r="F992" s="179"/>
      <c r="G992" s="179"/>
      <c r="H992" s="179"/>
      <c r="I992" s="179"/>
      <c r="J992" s="178"/>
      <c r="K992" s="179"/>
      <c r="L992" s="179"/>
      <c r="M992" s="179"/>
      <c r="N992" s="179"/>
      <c r="O992" s="179"/>
      <c r="P992" s="179"/>
      <c r="Q992" s="179"/>
      <c r="R992" s="179"/>
      <c r="S992" s="179"/>
      <c r="T992" s="179"/>
      <c r="U992" s="1976"/>
      <c r="V992" s="178"/>
      <c r="W992" s="179"/>
      <c r="X992" s="178"/>
      <c r="Y992" s="179"/>
      <c r="Z992" s="179"/>
      <c r="AA992" s="178"/>
      <c r="AB992" s="178"/>
      <c r="AC992" s="179"/>
    </row>
    <row r="993">
      <c r="B993" s="179"/>
      <c r="D993" s="179"/>
      <c r="E993" s="179"/>
      <c r="F993" s="179"/>
      <c r="G993" s="179"/>
      <c r="H993" s="179"/>
      <c r="I993" s="179"/>
      <c r="J993" s="178"/>
      <c r="K993" s="179"/>
      <c r="L993" s="179"/>
      <c r="M993" s="179"/>
      <c r="N993" s="179"/>
      <c r="O993" s="179"/>
      <c r="P993" s="179"/>
      <c r="Q993" s="179"/>
      <c r="R993" s="179"/>
      <c r="S993" s="179"/>
      <c r="T993" s="179"/>
      <c r="U993" s="1976"/>
      <c r="V993" s="178"/>
      <c r="W993" s="179"/>
      <c r="X993" s="178"/>
      <c r="Y993" s="179"/>
      <c r="Z993" s="179"/>
      <c r="AA993" s="178"/>
      <c r="AB993" s="178"/>
      <c r="AC993" s="179"/>
    </row>
    <row r="994">
      <c r="B994" s="179"/>
      <c r="D994" s="179"/>
      <c r="E994" s="179"/>
      <c r="F994" s="179"/>
      <c r="G994" s="179"/>
      <c r="H994" s="179"/>
      <c r="I994" s="179"/>
      <c r="J994" s="178"/>
      <c r="K994" s="179"/>
      <c r="L994" s="179"/>
      <c r="M994" s="179"/>
      <c r="N994" s="179"/>
      <c r="O994" s="179"/>
      <c r="P994" s="179"/>
      <c r="Q994" s="179"/>
      <c r="R994" s="179"/>
      <c r="S994" s="179"/>
      <c r="T994" s="179"/>
      <c r="U994" s="1976"/>
      <c r="V994" s="178"/>
      <c r="W994" s="179"/>
      <c r="X994" s="178"/>
      <c r="Y994" s="179"/>
      <c r="Z994" s="179"/>
      <c r="AA994" s="178"/>
      <c r="AB994" s="178"/>
      <c r="AC994" s="179"/>
    </row>
    <row r="995">
      <c r="B995" s="179"/>
      <c r="D995" s="179"/>
      <c r="E995" s="179"/>
      <c r="F995" s="179"/>
      <c r="G995" s="179"/>
      <c r="H995" s="179"/>
      <c r="I995" s="179"/>
      <c r="J995" s="178"/>
      <c r="K995" s="179"/>
      <c r="L995" s="179"/>
      <c r="M995" s="179"/>
      <c r="N995" s="179"/>
      <c r="O995" s="179"/>
      <c r="P995" s="179"/>
      <c r="Q995" s="179"/>
      <c r="R995" s="179"/>
      <c r="S995" s="179"/>
      <c r="T995" s="179"/>
      <c r="U995" s="1976"/>
      <c r="V995" s="178"/>
      <c r="W995" s="179"/>
      <c r="X995" s="178"/>
      <c r="Y995" s="179"/>
      <c r="Z995" s="179"/>
      <c r="AA995" s="178"/>
      <c r="AB995" s="178"/>
      <c r="AC995" s="179"/>
    </row>
    <row r="996">
      <c r="B996" s="179"/>
      <c r="D996" s="179"/>
      <c r="E996" s="179"/>
      <c r="F996" s="179"/>
      <c r="G996" s="179"/>
      <c r="H996" s="179"/>
      <c r="I996" s="179"/>
      <c r="J996" s="178"/>
      <c r="K996" s="179"/>
      <c r="L996" s="179"/>
      <c r="M996" s="179"/>
      <c r="N996" s="179"/>
      <c r="O996" s="179"/>
      <c r="P996" s="179"/>
      <c r="Q996" s="179"/>
      <c r="R996" s="179"/>
      <c r="S996" s="179"/>
      <c r="T996" s="179"/>
      <c r="U996" s="1976"/>
      <c r="V996" s="178"/>
      <c r="W996" s="179"/>
      <c r="X996" s="178"/>
      <c r="Y996" s="179"/>
      <c r="Z996" s="179"/>
      <c r="AA996" s="178"/>
      <c r="AB996" s="178"/>
      <c r="AC996" s="179"/>
    </row>
    <row r="997">
      <c r="B997" s="179"/>
      <c r="D997" s="179"/>
      <c r="E997" s="179"/>
      <c r="F997" s="179"/>
      <c r="G997" s="179"/>
      <c r="H997" s="179"/>
      <c r="I997" s="179"/>
      <c r="J997" s="178"/>
      <c r="K997" s="179"/>
      <c r="L997" s="179"/>
      <c r="M997" s="179"/>
      <c r="N997" s="179"/>
      <c r="O997" s="179"/>
      <c r="P997" s="179"/>
      <c r="Q997" s="179"/>
      <c r="R997" s="179"/>
      <c r="S997" s="179"/>
      <c r="T997" s="179"/>
      <c r="U997" s="1976"/>
      <c r="V997" s="178"/>
      <c r="W997" s="179"/>
      <c r="X997" s="178"/>
      <c r="Y997" s="179"/>
      <c r="Z997" s="179"/>
      <c r="AA997" s="178"/>
      <c r="AB997" s="178"/>
      <c r="AC997" s="179"/>
    </row>
    <row r="998">
      <c r="B998" s="179"/>
      <c r="D998" s="179"/>
      <c r="E998" s="179"/>
      <c r="F998" s="179"/>
      <c r="G998" s="179"/>
      <c r="H998" s="179"/>
      <c r="I998" s="179"/>
      <c r="J998" s="178"/>
      <c r="K998" s="179"/>
      <c r="L998" s="179"/>
      <c r="M998" s="179"/>
      <c r="N998" s="179"/>
      <c r="O998" s="179"/>
      <c r="P998" s="179"/>
      <c r="Q998" s="179"/>
      <c r="R998" s="179"/>
      <c r="S998" s="179"/>
      <c r="T998" s="179"/>
      <c r="U998" s="1976"/>
      <c r="V998" s="178"/>
      <c r="W998" s="179"/>
      <c r="X998" s="178"/>
      <c r="Y998" s="179"/>
      <c r="Z998" s="179"/>
      <c r="AA998" s="178"/>
      <c r="AB998" s="178"/>
      <c r="AC998" s="179"/>
    </row>
    <row r="999">
      <c r="B999" s="179"/>
      <c r="D999" s="179"/>
      <c r="E999" s="179"/>
      <c r="F999" s="179"/>
      <c r="G999" s="179"/>
      <c r="H999" s="179"/>
      <c r="I999" s="179"/>
      <c r="J999" s="178"/>
      <c r="K999" s="179"/>
      <c r="L999" s="179"/>
      <c r="M999" s="179"/>
      <c r="N999" s="179"/>
      <c r="O999" s="179"/>
      <c r="P999" s="179"/>
      <c r="Q999" s="179"/>
      <c r="R999" s="179"/>
      <c r="S999" s="179"/>
      <c r="T999" s="179"/>
      <c r="U999" s="1976"/>
      <c r="V999" s="178"/>
      <c r="W999" s="179"/>
      <c r="X999" s="178"/>
      <c r="Y999" s="179"/>
      <c r="Z999" s="179"/>
      <c r="AA999" s="178"/>
      <c r="AB999" s="178"/>
      <c r="AC999" s="179"/>
    </row>
    <row r="1000">
      <c r="B1000" s="179"/>
      <c r="D1000" s="179"/>
      <c r="E1000" s="179"/>
      <c r="F1000" s="179"/>
      <c r="G1000" s="179"/>
      <c r="H1000" s="179"/>
      <c r="I1000" s="179"/>
      <c r="J1000" s="178"/>
      <c r="K1000" s="179"/>
      <c r="L1000" s="179"/>
      <c r="M1000" s="179"/>
      <c r="N1000" s="179"/>
      <c r="O1000" s="179"/>
      <c r="P1000" s="179"/>
      <c r="Q1000" s="179"/>
      <c r="R1000" s="179"/>
      <c r="S1000" s="179"/>
      <c r="T1000" s="179"/>
      <c r="U1000" s="1976"/>
      <c r="V1000" s="178"/>
      <c r="W1000" s="179"/>
      <c r="X1000" s="178"/>
      <c r="Y1000" s="179"/>
      <c r="Z1000" s="179"/>
      <c r="AA1000" s="178"/>
      <c r="AB1000" s="178"/>
      <c r="AC1000" s="179"/>
    </row>
    <row r="1001">
      <c r="B1001" s="179"/>
      <c r="D1001" s="179"/>
      <c r="E1001" s="179"/>
      <c r="F1001" s="179"/>
      <c r="G1001" s="179"/>
      <c r="H1001" s="179"/>
      <c r="I1001" s="179"/>
      <c r="J1001" s="178"/>
      <c r="K1001" s="179"/>
      <c r="L1001" s="179"/>
      <c r="M1001" s="179"/>
      <c r="N1001" s="179"/>
      <c r="O1001" s="179"/>
      <c r="P1001" s="179"/>
      <c r="Q1001" s="179"/>
      <c r="R1001" s="179"/>
      <c r="S1001" s="179"/>
      <c r="T1001" s="179"/>
      <c r="U1001" s="1976"/>
      <c r="V1001" s="178"/>
      <c r="W1001" s="179"/>
      <c r="X1001" s="178"/>
      <c r="Y1001" s="179"/>
      <c r="Z1001" s="179"/>
      <c r="AA1001" s="178"/>
      <c r="AB1001" s="178"/>
      <c r="AC1001" s="179"/>
    </row>
    <row r="1002">
      <c r="B1002" s="179"/>
      <c r="D1002" s="179"/>
      <c r="E1002" s="179"/>
      <c r="F1002" s="179"/>
      <c r="G1002" s="179"/>
      <c r="H1002" s="179"/>
      <c r="I1002" s="179"/>
      <c r="J1002" s="178"/>
      <c r="K1002" s="179"/>
      <c r="L1002" s="179"/>
      <c r="M1002" s="179"/>
      <c r="N1002" s="179"/>
      <c r="O1002" s="179"/>
      <c r="P1002" s="179"/>
      <c r="Q1002" s="179"/>
      <c r="R1002" s="179"/>
      <c r="S1002" s="179"/>
      <c r="T1002" s="179"/>
      <c r="U1002" s="1976"/>
      <c r="V1002" s="178"/>
      <c r="W1002" s="179"/>
      <c r="X1002" s="178"/>
      <c r="Y1002" s="179"/>
      <c r="Z1002" s="179"/>
      <c r="AA1002" s="178"/>
      <c r="AB1002" s="178"/>
      <c r="AC1002" s="179"/>
    </row>
    <row r="1003">
      <c r="B1003" s="179"/>
      <c r="D1003" s="179"/>
      <c r="E1003" s="179"/>
      <c r="F1003" s="179"/>
      <c r="G1003" s="179"/>
      <c r="H1003" s="179"/>
      <c r="I1003" s="179"/>
      <c r="J1003" s="178"/>
      <c r="K1003" s="179"/>
      <c r="L1003" s="179"/>
      <c r="M1003" s="179"/>
      <c r="N1003" s="179"/>
      <c r="O1003" s="179"/>
      <c r="P1003" s="179"/>
      <c r="Q1003" s="179"/>
      <c r="R1003" s="179"/>
      <c r="S1003" s="179"/>
      <c r="T1003" s="179"/>
      <c r="U1003" s="1976"/>
      <c r="V1003" s="178"/>
      <c r="W1003" s="179"/>
      <c r="X1003" s="178"/>
      <c r="Y1003" s="179"/>
      <c r="Z1003" s="179"/>
      <c r="AA1003" s="178"/>
      <c r="AB1003" s="178"/>
      <c r="AC1003" s="179"/>
    </row>
    <row r="1004">
      <c r="B1004" s="179"/>
      <c r="D1004" s="179"/>
      <c r="E1004" s="179"/>
      <c r="F1004" s="179"/>
      <c r="G1004" s="179"/>
      <c r="H1004" s="179"/>
      <c r="I1004" s="179"/>
      <c r="J1004" s="178"/>
      <c r="K1004" s="179"/>
      <c r="L1004" s="179"/>
      <c r="M1004" s="179"/>
      <c r="N1004" s="179"/>
      <c r="O1004" s="179"/>
      <c r="P1004" s="179"/>
      <c r="Q1004" s="179"/>
      <c r="R1004" s="179"/>
      <c r="S1004" s="179"/>
      <c r="T1004" s="179"/>
      <c r="U1004" s="1976"/>
      <c r="V1004" s="178"/>
      <c r="W1004" s="179"/>
      <c r="X1004" s="178"/>
      <c r="Y1004" s="179"/>
      <c r="Z1004" s="179"/>
      <c r="AA1004" s="178"/>
      <c r="AB1004" s="178"/>
      <c r="AC1004" s="179"/>
    </row>
    <row r="1005">
      <c r="B1005" s="179"/>
      <c r="D1005" s="179"/>
      <c r="E1005" s="179"/>
      <c r="F1005" s="179"/>
      <c r="G1005" s="179"/>
      <c r="H1005" s="179"/>
      <c r="I1005" s="179"/>
      <c r="J1005" s="178"/>
      <c r="K1005" s="179"/>
      <c r="L1005" s="179"/>
      <c r="M1005" s="179"/>
      <c r="N1005" s="179"/>
      <c r="O1005" s="179"/>
      <c r="P1005" s="179"/>
      <c r="Q1005" s="179"/>
      <c r="R1005" s="179"/>
      <c r="S1005" s="179"/>
      <c r="T1005" s="179"/>
      <c r="U1005" s="1976"/>
      <c r="V1005" s="178"/>
      <c r="W1005" s="179"/>
      <c r="X1005" s="178"/>
      <c r="Y1005" s="179"/>
      <c r="Z1005" s="179"/>
      <c r="AA1005" s="178"/>
      <c r="AB1005" s="178"/>
      <c r="AC1005" s="179"/>
    </row>
    <row r="1006">
      <c r="B1006" s="179"/>
      <c r="D1006" s="179"/>
      <c r="E1006" s="179"/>
      <c r="F1006" s="179"/>
      <c r="G1006" s="179"/>
      <c r="H1006" s="179"/>
      <c r="I1006" s="179"/>
      <c r="J1006" s="178"/>
      <c r="K1006" s="179"/>
      <c r="L1006" s="179"/>
      <c r="M1006" s="179"/>
      <c r="N1006" s="179"/>
      <c r="O1006" s="179"/>
      <c r="P1006" s="179"/>
      <c r="Q1006" s="179"/>
      <c r="R1006" s="179"/>
      <c r="S1006" s="179"/>
      <c r="T1006" s="179"/>
      <c r="U1006" s="1976"/>
      <c r="V1006" s="178"/>
      <c r="W1006" s="179"/>
      <c r="X1006" s="178"/>
      <c r="Y1006" s="179"/>
      <c r="Z1006" s="179"/>
      <c r="AA1006" s="178"/>
      <c r="AB1006" s="178"/>
      <c r="AC1006" s="179"/>
    </row>
    <row r="1007">
      <c r="B1007" s="179"/>
      <c r="D1007" s="179"/>
      <c r="E1007" s="179"/>
      <c r="F1007" s="179"/>
      <c r="G1007" s="179"/>
      <c r="H1007" s="179"/>
      <c r="I1007" s="179"/>
      <c r="J1007" s="178"/>
      <c r="K1007" s="179"/>
      <c r="L1007" s="179"/>
      <c r="M1007" s="179"/>
      <c r="N1007" s="179"/>
      <c r="O1007" s="179"/>
      <c r="P1007" s="179"/>
      <c r="Q1007" s="179"/>
      <c r="R1007" s="179"/>
      <c r="S1007" s="179"/>
      <c r="T1007" s="179"/>
      <c r="U1007" s="1976"/>
      <c r="V1007" s="178"/>
      <c r="W1007" s="179"/>
      <c r="X1007" s="178"/>
      <c r="Y1007" s="179"/>
      <c r="Z1007" s="179"/>
      <c r="AA1007" s="178"/>
      <c r="AB1007" s="178"/>
      <c r="AC1007" s="179"/>
    </row>
    <row r="1008">
      <c r="B1008" s="179"/>
      <c r="D1008" s="179"/>
      <c r="E1008" s="179"/>
      <c r="F1008" s="179"/>
      <c r="G1008" s="179"/>
      <c r="H1008" s="179"/>
      <c r="I1008" s="179"/>
      <c r="J1008" s="178"/>
      <c r="K1008" s="179"/>
      <c r="L1008" s="179"/>
      <c r="M1008" s="179"/>
      <c r="N1008" s="179"/>
      <c r="O1008" s="179"/>
      <c r="P1008" s="179"/>
      <c r="Q1008" s="179"/>
      <c r="R1008" s="179"/>
      <c r="S1008" s="179"/>
      <c r="T1008" s="179"/>
      <c r="U1008" s="1976"/>
      <c r="V1008" s="178"/>
      <c r="W1008" s="179"/>
      <c r="X1008" s="178"/>
      <c r="Y1008" s="179"/>
      <c r="Z1008" s="179"/>
      <c r="AA1008" s="178"/>
      <c r="AB1008" s="178"/>
      <c r="AC1008" s="179"/>
    </row>
    <row r="1009">
      <c r="B1009" s="179"/>
      <c r="D1009" s="179"/>
      <c r="E1009" s="179"/>
      <c r="F1009" s="179"/>
      <c r="G1009" s="179"/>
      <c r="H1009" s="179"/>
      <c r="I1009" s="179"/>
      <c r="J1009" s="178"/>
      <c r="K1009" s="179"/>
      <c r="L1009" s="179"/>
      <c r="M1009" s="179"/>
      <c r="N1009" s="179"/>
      <c r="O1009" s="179"/>
      <c r="P1009" s="179"/>
      <c r="Q1009" s="179"/>
      <c r="R1009" s="179"/>
      <c r="S1009" s="179"/>
      <c r="T1009" s="179"/>
      <c r="U1009" s="1976"/>
      <c r="V1009" s="178"/>
      <c r="W1009" s="179"/>
      <c r="X1009" s="178"/>
      <c r="Y1009" s="179"/>
      <c r="Z1009" s="179"/>
      <c r="AA1009" s="178"/>
      <c r="AB1009" s="178"/>
      <c r="AC1009" s="179"/>
    </row>
    <row r="1010">
      <c r="B1010" s="179"/>
      <c r="D1010" s="179"/>
      <c r="E1010" s="179"/>
      <c r="F1010" s="179"/>
      <c r="G1010" s="179"/>
      <c r="H1010" s="179"/>
      <c r="I1010" s="179"/>
      <c r="J1010" s="178"/>
      <c r="K1010" s="179"/>
      <c r="L1010" s="179"/>
      <c r="M1010" s="179"/>
      <c r="N1010" s="179"/>
      <c r="O1010" s="179"/>
      <c r="P1010" s="179"/>
      <c r="Q1010" s="179"/>
      <c r="R1010" s="179"/>
      <c r="S1010" s="179"/>
      <c r="T1010" s="179"/>
      <c r="U1010" s="1976"/>
      <c r="V1010" s="178"/>
      <c r="W1010" s="179"/>
      <c r="X1010" s="178"/>
      <c r="Y1010" s="179"/>
      <c r="Z1010" s="179"/>
      <c r="AA1010" s="178"/>
      <c r="AB1010" s="178"/>
      <c r="AC1010" s="179"/>
    </row>
    <row r="1011">
      <c r="B1011" s="179"/>
      <c r="D1011" s="179"/>
      <c r="E1011" s="179"/>
      <c r="F1011" s="179"/>
      <c r="G1011" s="179"/>
      <c r="H1011" s="179"/>
      <c r="I1011" s="179"/>
      <c r="J1011" s="178"/>
      <c r="K1011" s="179"/>
      <c r="L1011" s="179"/>
      <c r="M1011" s="179"/>
      <c r="N1011" s="179"/>
      <c r="O1011" s="179"/>
      <c r="P1011" s="179"/>
      <c r="Q1011" s="179"/>
      <c r="R1011" s="179"/>
      <c r="S1011" s="179"/>
      <c r="T1011" s="179"/>
      <c r="U1011" s="1976"/>
      <c r="V1011" s="178"/>
      <c r="W1011" s="179"/>
      <c r="X1011" s="178"/>
      <c r="Y1011" s="179"/>
      <c r="Z1011" s="179"/>
      <c r="AA1011" s="178"/>
      <c r="AB1011" s="178"/>
      <c r="AC1011" s="179"/>
    </row>
    <row r="1012">
      <c r="B1012" s="179"/>
      <c r="D1012" s="179"/>
      <c r="E1012" s="179"/>
      <c r="F1012" s="179"/>
      <c r="G1012" s="179"/>
      <c r="H1012" s="179"/>
      <c r="I1012" s="179"/>
      <c r="J1012" s="178"/>
      <c r="K1012" s="179"/>
      <c r="L1012" s="179"/>
      <c r="M1012" s="179"/>
      <c r="N1012" s="179"/>
      <c r="O1012" s="179"/>
      <c r="P1012" s="179"/>
      <c r="Q1012" s="179"/>
      <c r="R1012" s="179"/>
      <c r="S1012" s="179"/>
      <c r="T1012" s="179"/>
      <c r="U1012" s="1976"/>
      <c r="V1012" s="178"/>
      <c r="W1012" s="179"/>
      <c r="X1012" s="178"/>
      <c r="Y1012" s="179"/>
      <c r="Z1012" s="179"/>
      <c r="AA1012" s="178"/>
      <c r="AB1012" s="178"/>
      <c r="AC1012" s="179"/>
    </row>
    <row r="1013">
      <c r="B1013" s="179"/>
      <c r="D1013" s="179"/>
      <c r="E1013" s="179"/>
      <c r="F1013" s="179"/>
      <c r="G1013" s="179"/>
      <c r="H1013" s="179"/>
      <c r="I1013" s="179"/>
      <c r="J1013" s="178"/>
      <c r="K1013" s="179"/>
      <c r="L1013" s="179"/>
      <c r="M1013" s="179"/>
      <c r="N1013" s="179"/>
      <c r="O1013" s="179"/>
      <c r="P1013" s="179"/>
      <c r="Q1013" s="179"/>
      <c r="R1013" s="179"/>
      <c r="S1013" s="179"/>
      <c r="T1013" s="179"/>
      <c r="U1013" s="1976"/>
      <c r="V1013" s="178"/>
      <c r="W1013" s="179"/>
      <c r="X1013" s="178"/>
      <c r="Y1013" s="179"/>
      <c r="Z1013" s="179"/>
      <c r="AA1013" s="178"/>
      <c r="AB1013" s="178"/>
      <c r="AC1013" s="179"/>
    </row>
    <row r="1014">
      <c r="B1014" s="179"/>
      <c r="D1014" s="179"/>
      <c r="E1014" s="179"/>
      <c r="F1014" s="179"/>
      <c r="G1014" s="179"/>
      <c r="H1014" s="179"/>
      <c r="I1014" s="179"/>
      <c r="J1014" s="178"/>
      <c r="K1014" s="179"/>
      <c r="L1014" s="179"/>
      <c r="M1014" s="179"/>
      <c r="N1014" s="179"/>
      <c r="O1014" s="179"/>
      <c r="P1014" s="179"/>
      <c r="Q1014" s="179"/>
      <c r="R1014" s="179"/>
      <c r="S1014" s="179"/>
      <c r="T1014" s="179"/>
      <c r="U1014" s="1976"/>
      <c r="V1014" s="178"/>
      <c r="W1014" s="179"/>
      <c r="X1014" s="178"/>
      <c r="Y1014" s="179"/>
      <c r="Z1014" s="179"/>
      <c r="AA1014" s="178"/>
      <c r="AB1014" s="178"/>
      <c r="AC1014" s="179"/>
    </row>
    <row r="1015">
      <c r="B1015" s="179"/>
      <c r="D1015" s="179"/>
      <c r="E1015" s="179"/>
      <c r="F1015" s="179"/>
      <c r="G1015" s="179"/>
      <c r="H1015" s="179"/>
      <c r="I1015" s="179"/>
      <c r="J1015" s="178"/>
      <c r="K1015" s="179"/>
      <c r="L1015" s="179"/>
      <c r="M1015" s="179"/>
      <c r="N1015" s="179"/>
      <c r="O1015" s="179"/>
      <c r="P1015" s="179"/>
      <c r="Q1015" s="179"/>
      <c r="R1015" s="179"/>
      <c r="S1015" s="179"/>
      <c r="T1015" s="179"/>
      <c r="U1015" s="1976"/>
      <c r="V1015" s="178"/>
      <c r="W1015" s="179"/>
      <c r="X1015" s="178"/>
      <c r="Y1015" s="179"/>
      <c r="Z1015" s="179"/>
      <c r="AA1015" s="178"/>
      <c r="AB1015" s="178"/>
      <c r="AC1015" s="179"/>
    </row>
    <row r="1016">
      <c r="B1016" s="179"/>
      <c r="D1016" s="179"/>
      <c r="E1016" s="179"/>
      <c r="F1016" s="179"/>
      <c r="G1016" s="179"/>
      <c r="H1016" s="179"/>
      <c r="I1016" s="179"/>
      <c r="J1016" s="178"/>
      <c r="K1016" s="179"/>
      <c r="L1016" s="179"/>
      <c r="M1016" s="179"/>
      <c r="N1016" s="179"/>
      <c r="O1016" s="179"/>
      <c r="P1016" s="179"/>
      <c r="Q1016" s="179"/>
      <c r="R1016" s="179"/>
      <c r="S1016" s="179"/>
      <c r="T1016" s="179"/>
      <c r="U1016" s="1976"/>
      <c r="V1016" s="178"/>
      <c r="W1016" s="179"/>
      <c r="X1016" s="178"/>
      <c r="Y1016" s="179"/>
      <c r="Z1016" s="179"/>
      <c r="AA1016" s="178"/>
      <c r="AB1016" s="178"/>
      <c r="AC1016" s="179"/>
    </row>
    <row r="1017">
      <c r="B1017" s="179"/>
      <c r="D1017" s="179"/>
      <c r="E1017" s="179"/>
      <c r="F1017" s="179"/>
      <c r="G1017" s="179"/>
      <c r="H1017" s="179"/>
      <c r="I1017" s="179"/>
      <c r="J1017" s="178"/>
      <c r="K1017" s="179"/>
      <c r="L1017" s="179"/>
      <c r="M1017" s="179"/>
      <c r="N1017" s="179"/>
      <c r="O1017" s="179"/>
      <c r="P1017" s="179"/>
      <c r="Q1017" s="179"/>
      <c r="R1017" s="179"/>
      <c r="S1017" s="179"/>
      <c r="T1017" s="179"/>
      <c r="U1017" s="1976"/>
      <c r="V1017" s="178"/>
      <c r="W1017" s="179"/>
      <c r="X1017" s="178"/>
      <c r="Y1017" s="179"/>
      <c r="Z1017" s="179"/>
      <c r="AA1017" s="178"/>
      <c r="AB1017" s="178"/>
      <c r="AC1017" s="179"/>
    </row>
    <row r="1018">
      <c r="B1018" s="179"/>
      <c r="D1018" s="179"/>
      <c r="E1018" s="179"/>
      <c r="F1018" s="179"/>
      <c r="G1018" s="179"/>
      <c r="H1018" s="179"/>
      <c r="I1018" s="179"/>
      <c r="J1018" s="178"/>
      <c r="K1018" s="179"/>
      <c r="L1018" s="179"/>
      <c r="M1018" s="179"/>
      <c r="N1018" s="179"/>
      <c r="O1018" s="179"/>
      <c r="P1018" s="179"/>
      <c r="Q1018" s="179"/>
      <c r="R1018" s="179"/>
      <c r="S1018" s="179"/>
      <c r="T1018" s="179"/>
      <c r="U1018" s="1976"/>
      <c r="V1018" s="178"/>
      <c r="W1018" s="179"/>
      <c r="X1018" s="178"/>
      <c r="Y1018" s="179"/>
      <c r="Z1018" s="179"/>
      <c r="AA1018" s="178"/>
      <c r="AB1018" s="178"/>
      <c r="AC1018" s="179"/>
    </row>
    <row r="1019">
      <c r="B1019" s="179"/>
      <c r="D1019" s="179"/>
      <c r="E1019" s="179"/>
      <c r="F1019" s="179"/>
      <c r="G1019" s="179"/>
      <c r="H1019" s="179"/>
      <c r="I1019" s="179"/>
      <c r="J1019" s="178"/>
      <c r="K1019" s="179"/>
      <c r="L1019" s="179"/>
      <c r="M1019" s="179"/>
      <c r="N1019" s="179"/>
      <c r="O1019" s="179"/>
      <c r="P1019" s="179"/>
      <c r="Q1019" s="179"/>
      <c r="R1019" s="179"/>
      <c r="S1019" s="179"/>
      <c r="T1019" s="179"/>
      <c r="U1019" s="1976"/>
      <c r="V1019" s="178"/>
      <c r="W1019" s="179"/>
      <c r="X1019" s="178"/>
      <c r="Y1019" s="179"/>
      <c r="Z1019" s="179"/>
      <c r="AA1019" s="178"/>
      <c r="AB1019" s="178"/>
      <c r="AC1019" s="179"/>
    </row>
    <row r="1020">
      <c r="B1020" s="179"/>
      <c r="D1020" s="179"/>
      <c r="E1020" s="179"/>
      <c r="F1020" s="179"/>
      <c r="G1020" s="179"/>
      <c r="H1020" s="179"/>
      <c r="I1020" s="179"/>
      <c r="J1020" s="178"/>
      <c r="K1020" s="179"/>
      <c r="L1020" s="179"/>
      <c r="M1020" s="179"/>
      <c r="N1020" s="179"/>
      <c r="O1020" s="179"/>
      <c r="P1020" s="179"/>
      <c r="Q1020" s="179"/>
      <c r="R1020" s="179"/>
      <c r="S1020" s="179"/>
      <c r="T1020" s="179"/>
      <c r="U1020" s="1976"/>
      <c r="V1020" s="178"/>
      <c r="W1020" s="179"/>
      <c r="X1020" s="178"/>
      <c r="Y1020" s="179"/>
      <c r="Z1020" s="179"/>
      <c r="AA1020" s="178"/>
      <c r="AB1020" s="178"/>
      <c r="AC1020" s="179"/>
    </row>
    <row r="1021">
      <c r="B1021" s="179"/>
      <c r="D1021" s="179"/>
      <c r="E1021" s="179"/>
      <c r="F1021" s="179"/>
      <c r="G1021" s="179"/>
      <c r="H1021" s="179"/>
      <c r="I1021" s="179"/>
      <c r="J1021" s="178"/>
      <c r="K1021" s="179"/>
      <c r="L1021" s="179"/>
      <c r="M1021" s="179"/>
      <c r="N1021" s="179"/>
      <c r="O1021" s="179"/>
      <c r="P1021" s="179"/>
      <c r="Q1021" s="179"/>
      <c r="R1021" s="179"/>
      <c r="S1021" s="179"/>
      <c r="T1021" s="179"/>
      <c r="U1021" s="1976"/>
      <c r="V1021" s="178"/>
      <c r="W1021" s="179"/>
      <c r="X1021" s="178"/>
      <c r="Y1021" s="179"/>
      <c r="Z1021" s="179"/>
      <c r="AA1021" s="178"/>
      <c r="AB1021" s="178"/>
      <c r="AC1021" s="179"/>
    </row>
    <row r="1022">
      <c r="B1022" s="179"/>
      <c r="D1022" s="179"/>
      <c r="E1022" s="179"/>
      <c r="F1022" s="179"/>
      <c r="G1022" s="179"/>
      <c r="H1022" s="179"/>
      <c r="I1022" s="179"/>
      <c r="J1022" s="178"/>
      <c r="K1022" s="179"/>
      <c r="L1022" s="179"/>
      <c r="M1022" s="179"/>
      <c r="N1022" s="179"/>
      <c r="O1022" s="179"/>
      <c r="P1022" s="179"/>
      <c r="Q1022" s="179"/>
      <c r="R1022" s="179"/>
      <c r="S1022" s="179"/>
      <c r="T1022" s="179"/>
      <c r="U1022" s="1976"/>
      <c r="V1022" s="178"/>
      <c r="W1022" s="179"/>
      <c r="X1022" s="178"/>
      <c r="Y1022" s="179"/>
      <c r="Z1022" s="179"/>
      <c r="AA1022" s="178"/>
      <c r="AB1022" s="178"/>
      <c r="AC1022" s="179"/>
    </row>
    <row r="1023">
      <c r="B1023" s="179"/>
      <c r="D1023" s="179"/>
      <c r="E1023" s="179"/>
      <c r="F1023" s="179"/>
      <c r="G1023" s="179"/>
      <c r="H1023" s="179"/>
      <c r="I1023" s="179"/>
      <c r="J1023" s="178"/>
      <c r="K1023" s="179"/>
      <c r="L1023" s="179"/>
      <c r="M1023" s="179"/>
      <c r="N1023" s="179"/>
      <c r="O1023" s="179"/>
      <c r="P1023" s="179"/>
      <c r="Q1023" s="179"/>
      <c r="R1023" s="179"/>
      <c r="S1023" s="179"/>
      <c r="T1023" s="179"/>
      <c r="U1023" s="1976"/>
      <c r="V1023" s="178"/>
      <c r="W1023" s="179"/>
      <c r="X1023" s="178"/>
      <c r="Y1023" s="179"/>
      <c r="Z1023" s="179"/>
      <c r="AA1023" s="178"/>
      <c r="AB1023" s="178"/>
      <c r="AC1023" s="179"/>
    </row>
    <row r="1024">
      <c r="B1024" s="179"/>
      <c r="D1024" s="179"/>
      <c r="E1024" s="179"/>
      <c r="F1024" s="179"/>
      <c r="G1024" s="179"/>
      <c r="H1024" s="179"/>
      <c r="I1024" s="179"/>
      <c r="J1024" s="178"/>
      <c r="K1024" s="179"/>
      <c r="L1024" s="179"/>
      <c r="M1024" s="179"/>
      <c r="N1024" s="179"/>
      <c r="O1024" s="179"/>
      <c r="P1024" s="179"/>
      <c r="Q1024" s="179"/>
      <c r="R1024" s="179"/>
      <c r="S1024" s="179"/>
      <c r="T1024" s="179"/>
      <c r="U1024" s="1976"/>
      <c r="V1024" s="178"/>
      <c r="W1024" s="179"/>
      <c r="X1024" s="178"/>
      <c r="Y1024" s="179"/>
      <c r="Z1024" s="179"/>
      <c r="AA1024" s="178"/>
      <c r="AB1024" s="178"/>
      <c r="AC1024" s="179"/>
    </row>
    <row r="1025">
      <c r="B1025" s="179"/>
      <c r="D1025" s="179"/>
      <c r="E1025" s="179"/>
      <c r="F1025" s="179"/>
      <c r="G1025" s="179"/>
      <c r="H1025" s="179"/>
      <c r="I1025" s="179"/>
      <c r="J1025" s="178"/>
      <c r="K1025" s="179"/>
      <c r="L1025" s="179"/>
      <c r="M1025" s="179"/>
      <c r="N1025" s="179"/>
      <c r="O1025" s="179"/>
      <c r="P1025" s="179"/>
      <c r="Q1025" s="179"/>
      <c r="R1025" s="179"/>
      <c r="S1025" s="179"/>
      <c r="T1025" s="179"/>
      <c r="U1025" s="1976"/>
      <c r="V1025" s="178"/>
      <c r="W1025" s="179"/>
      <c r="X1025" s="178"/>
      <c r="Y1025" s="179"/>
      <c r="Z1025" s="179"/>
      <c r="AA1025" s="178"/>
      <c r="AB1025" s="178"/>
      <c r="AC1025" s="179"/>
    </row>
    <row r="1026">
      <c r="B1026" s="179"/>
      <c r="D1026" s="179"/>
      <c r="E1026" s="179"/>
      <c r="F1026" s="179"/>
      <c r="G1026" s="179"/>
      <c r="H1026" s="179"/>
      <c r="I1026" s="179"/>
      <c r="J1026" s="178"/>
      <c r="K1026" s="179"/>
      <c r="L1026" s="179"/>
      <c r="M1026" s="179"/>
      <c r="N1026" s="179"/>
      <c r="O1026" s="179"/>
      <c r="P1026" s="179"/>
      <c r="Q1026" s="179"/>
      <c r="R1026" s="179"/>
      <c r="S1026" s="179"/>
      <c r="T1026" s="179"/>
      <c r="U1026" s="1976"/>
      <c r="V1026" s="178"/>
      <c r="W1026" s="179"/>
      <c r="X1026" s="178"/>
      <c r="Y1026" s="179"/>
      <c r="Z1026" s="179"/>
      <c r="AA1026" s="178"/>
      <c r="AB1026" s="178"/>
      <c r="AC1026" s="179"/>
    </row>
    <row r="1027">
      <c r="B1027" s="179"/>
      <c r="D1027" s="179"/>
      <c r="E1027" s="179"/>
      <c r="F1027" s="179"/>
      <c r="G1027" s="179"/>
      <c r="H1027" s="179"/>
      <c r="I1027" s="179"/>
      <c r="J1027" s="178"/>
      <c r="K1027" s="179"/>
      <c r="L1027" s="179"/>
      <c r="M1027" s="179"/>
      <c r="N1027" s="179"/>
      <c r="O1027" s="179"/>
      <c r="P1027" s="179"/>
      <c r="Q1027" s="179"/>
      <c r="R1027" s="179"/>
      <c r="S1027" s="179"/>
      <c r="T1027" s="179"/>
      <c r="U1027" s="1976"/>
      <c r="V1027" s="178"/>
      <c r="W1027" s="179"/>
      <c r="X1027" s="178"/>
      <c r="Y1027" s="179"/>
      <c r="Z1027" s="179"/>
      <c r="AA1027" s="178"/>
      <c r="AB1027" s="178"/>
      <c r="AC1027" s="179"/>
    </row>
    <row r="1028">
      <c r="B1028" s="179"/>
      <c r="D1028" s="179"/>
      <c r="E1028" s="179"/>
      <c r="F1028" s="179"/>
      <c r="G1028" s="179"/>
      <c r="H1028" s="179"/>
      <c r="I1028" s="179"/>
      <c r="J1028" s="178"/>
      <c r="K1028" s="179"/>
      <c r="L1028" s="179"/>
      <c r="M1028" s="179"/>
      <c r="N1028" s="179"/>
      <c r="O1028" s="179"/>
      <c r="P1028" s="179"/>
      <c r="Q1028" s="179"/>
      <c r="R1028" s="179"/>
      <c r="S1028" s="179"/>
      <c r="T1028" s="179"/>
      <c r="U1028" s="1976"/>
      <c r="V1028" s="178"/>
      <c r="W1028" s="179"/>
      <c r="X1028" s="178"/>
      <c r="Y1028" s="179"/>
      <c r="Z1028" s="179"/>
      <c r="AA1028" s="178"/>
      <c r="AB1028" s="178"/>
      <c r="AC1028" s="179"/>
    </row>
    <row r="1029">
      <c r="B1029" s="179"/>
      <c r="D1029" s="179"/>
      <c r="E1029" s="179"/>
      <c r="F1029" s="179"/>
      <c r="G1029" s="179"/>
      <c r="H1029" s="179"/>
      <c r="I1029" s="179"/>
      <c r="J1029" s="178"/>
      <c r="K1029" s="179"/>
      <c r="L1029" s="179"/>
      <c r="M1029" s="179"/>
      <c r="N1029" s="179"/>
      <c r="O1029" s="179"/>
      <c r="P1029" s="179"/>
      <c r="Q1029" s="179"/>
      <c r="R1029" s="179"/>
      <c r="S1029" s="179"/>
      <c r="T1029" s="179"/>
      <c r="U1029" s="1976"/>
      <c r="V1029" s="178"/>
      <c r="W1029" s="179"/>
      <c r="X1029" s="178"/>
      <c r="Y1029" s="179"/>
      <c r="Z1029" s="179"/>
      <c r="AA1029" s="178"/>
      <c r="AB1029" s="178"/>
      <c r="AC1029" s="179"/>
    </row>
    <row r="1030">
      <c r="B1030" s="179"/>
      <c r="D1030" s="179"/>
      <c r="E1030" s="179"/>
      <c r="F1030" s="179"/>
      <c r="G1030" s="179"/>
      <c r="H1030" s="179"/>
      <c r="I1030" s="179"/>
      <c r="J1030" s="178"/>
      <c r="K1030" s="179"/>
      <c r="L1030" s="179"/>
      <c r="M1030" s="179"/>
      <c r="N1030" s="179"/>
      <c r="O1030" s="179"/>
      <c r="P1030" s="179"/>
      <c r="Q1030" s="179"/>
      <c r="R1030" s="179"/>
      <c r="S1030" s="179"/>
      <c r="T1030" s="179"/>
      <c r="U1030" s="1976"/>
      <c r="V1030" s="178"/>
      <c r="W1030" s="179"/>
      <c r="X1030" s="178"/>
      <c r="Y1030" s="179"/>
      <c r="Z1030" s="179"/>
      <c r="AA1030" s="178"/>
      <c r="AB1030" s="178"/>
      <c r="AC1030" s="179"/>
    </row>
    <row r="1031">
      <c r="B1031" s="179"/>
      <c r="D1031" s="179"/>
      <c r="E1031" s="179"/>
      <c r="F1031" s="179"/>
      <c r="G1031" s="179"/>
      <c r="H1031" s="179"/>
      <c r="I1031" s="179"/>
      <c r="J1031" s="178"/>
      <c r="K1031" s="179"/>
      <c r="L1031" s="179"/>
      <c r="M1031" s="179"/>
      <c r="N1031" s="179"/>
      <c r="O1031" s="179"/>
      <c r="P1031" s="179"/>
      <c r="Q1031" s="179"/>
      <c r="R1031" s="179"/>
      <c r="S1031" s="179"/>
      <c r="T1031" s="179"/>
      <c r="U1031" s="1976"/>
      <c r="V1031" s="178"/>
      <c r="W1031" s="179"/>
      <c r="X1031" s="178"/>
      <c r="Y1031" s="179"/>
      <c r="Z1031" s="179"/>
      <c r="AA1031" s="178"/>
      <c r="AB1031" s="178"/>
      <c r="AC1031" s="179"/>
    </row>
    <row r="1032">
      <c r="B1032" s="179"/>
      <c r="D1032" s="179"/>
      <c r="E1032" s="179"/>
      <c r="F1032" s="179"/>
      <c r="G1032" s="179"/>
      <c r="H1032" s="179"/>
      <c r="I1032" s="179"/>
      <c r="J1032" s="178"/>
      <c r="K1032" s="179"/>
      <c r="L1032" s="179"/>
      <c r="M1032" s="179"/>
      <c r="N1032" s="179"/>
      <c r="O1032" s="179"/>
      <c r="P1032" s="179"/>
      <c r="Q1032" s="179"/>
      <c r="R1032" s="179"/>
      <c r="S1032" s="179"/>
      <c r="T1032" s="179"/>
      <c r="U1032" s="1976"/>
      <c r="V1032" s="178"/>
      <c r="W1032" s="179"/>
      <c r="X1032" s="178"/>
      <c r="Y1032" s="179"/>
      <c r="Z1032" s="179"/>
      <c r="AA1032" s="178"/>
      <c r="AB1032" s="178"/>
      <c r="AC1032" s="179"/>
    </row>
    <row r="1033">
      <c r="B1033" s="179"/>
      <c r="D1033" s="179"/>
      <c r="E1033" s="179"/>
      <c r="F1033" s="179"/>
      <c r="G1033" s="179"/>
      <c r="H1033" s="179"/>
      <c r="I1033" s="179"/>
      <c r="J1033" s="178"/>
      <c r="K1033" s="179"/>
      <c r="L1033" s="179"/>
      <c r="M1033" s="179"/>
      <c r="N1033" s="179"/>
      <c r="O1033" s="179"/>
      <c r="P1033" s="179"/>
      <c r="Q1033" s="179"/>
      <c r="R1033" s="179"/>
      <c r="S1033" s="179"/>
      <c r="T1033" s="179"/>
      <c r="U1033" s="1976"/>
      <c r="V1033" s="178"/>
      <c r="W1033" s="179"/>
      <c r="X1033" s="178"/>
      <c r="Y1033" s="179"/>
      <c r="Z1033" s="179"/>
      <c r="AA1033" s="178"/>
      <c r="AB1033" s="178"/>
      <c r="AC1033" s="179"/>
    </row>
    <row r="1034">
      <c r="B1034" s="179"/>
      <c r="D1034" s="179"/>
      <c r="E1034" s="179"/>
      <c r="F1034" s="179"/>
      <c r="G1034" s="179"/>
      <c r="H1034" s="179"/>
      <c r="I1034" s="179"/>
      <c r="J1034" s="178"/>
      <c r="K1034" s="179"/>
      <c r="L1034" s="179"/>
      <c r="M1034" s="179"/>
      <c r="N1034" s="179"/>
      <c r="O1034" s="179"/>
      <c r="P1034" s="179"/>
      <c r="Q1034" s="179"/>
      <c r="R1034" s="179"/>
      <c r="S1034" s="179"/>
      <c r="T1034" s="179"/>
      <c r="U1034" s="1976"/>
      <c r="V1034" s="178"/>
      <c r="W1034" s="179"/>
      <c r="X1034" s="178"/>
      <c r="Y1034" s="179"/>
      <c r="Z1034" s="179"/>
      <c r="AA1034" s="178"/>
      <c r="AB1034" s="178"/>
      <c r="AC1034" s="179"/>
    </row>
    <row r="1035">
      <c r="B1035" s="179"/>
      <c r="D1035" s="179"/>
      <c r="E1035" s="179"/>
      <c r="F1035" s="179"/>
      <c r="G1035" s="179"/>
      <c r="H1035" s="179"/>
      <c r="I1035" s="179"/>
      <c r="J1035" s="178"/>
      <c r="K1035" s="179"/>
      <c r="L1035" s="179"/>
      <c r="M1035" s="179"/>
      <c r="N1035" s="179"/>
      <c r="O1035" s="179"/>
      <c r="P1035" s="179"/>
      <c r="Q1035" s="179"/>
      <c r="R1035" s="179"/>
      <c r="S1035" s="179"/>
      <c r="T1035" s="179"/>
      <c r="U1035" s="1976"/>
      <c r="V1035" s="178"/>
      <c r="W1035" s="179"/>
      <c r="X1035" s="178"/>
      <c r="Y1035" s="179"/>
      <c r="Z1035" s="179"/>
      <c r="AA1035" s="178"/>
      <c r="AB1035" s="178"/>
      <c r="AC1035" s="179"/>
    </row>
    <row r="1036">
      <c r="B1036" s="179"/>
      <c r="D1036" s="179"/>
      <c r="E1036" s="179"/>
      <c r="F1036" s="179"/>
      <c r="G1036" s="179"/>
      <c r="H1036" s="179"/>
      <c r="I1036" s="179"/>
      <c r="J1036" s="178"/>
      <c r="K1036" s="179"/>
      <c r="L1036" s="179"/>
      <c r="M1036" s="179"/>
      <c r="N1036" s="179"/>
      <c r="O1036" s="179"/>
      <c r="P1036" s="179"/>
      <c r="Q1036" s="179"/>
      <c r="R1036" s="179"/>
      <c r="S1036" s="179"/>
      <c r="T1036" s="179"/>
      <c r="U1036" s="1976"/>
      <c r="V1036" s="178"/>
      <c r="W1036" s="179"/>
      <c r="X1036" s="178"/>
      <c r="Y1036" s="179"/>
      <c r="Z1036" s="179"/>
      <c r="AA1036" s="178"/>
      <c r="AB1036" s="178"/>
      <c r="AC1036" s="179"/>
    </row>
    <row r="1037">
      <c r="B1037" s="179"/>
      <c r="D1037" s="179"/>
      <c r="E1037" s="179"/>
      <c r="F1037" s="179"/>
      <c r="G1037" s="179"/>
      <c r="H1037" s="179"/>
      <c r="I1037" s="179"/>
      <c r="J1037" s="178"/>
      <c r="K1037" s="179"/>
      <c r="L1037" s="179"/>
      <c r="M1037" s="179"/>
      <c r="N1037" s="179"/>
      <c r="O1037" s="179"/>
      <c r="P1037" s="179"/>
      <c r="Q1037" s="179"/>
      <c r="R1037" s="179"/>
      <c r="S1037" s="179"/>
      <c r="T1037" s="179"/>
      <c r="U1037" s="1976"/>
      <c r="V1037" s="178"/>
      <c r="W1037" s="179"/>
      <c r="X1037" s="178"/>
      <c r="Y1037" s="179"/>
      <c r="Z1037" s="179"/>
      <c r="AA1037" s="178"/>
      <c r="AB1037" s="178"/>
      <c r="AC1037" s="179"/>
    </row>
    <row r="1038">
      <c r="B1038" s="179"/>
      <c r="D1038" s="179"/>
      <c r="E1038" s="179"/>
      <c r="F1038" s="179"/>
      <c r="G1038" s="179"/>
      <c r="H1038" s="179"/>
      <c r="I1038" s="179"/>
      <c r="J1038" s="178"/>
      <c r="K1038" s="179"/>
      <c r="L1038" s="179"/>
      <c r="M1038" s="179"/>
      <c r="N1038" s="179"/>
      <c r="O1038" s="179"/>
      <c r="P1038" s="179"/>
      <c r="Q1038" s="179"/>
      <c r="R1038" s="179"/>
      <c r="S1038" s="179"/>
      <c r="T1038" s="179"/>
      <c r="U1038" s="1976"/>
      <c r="V1038" s="178"/>
      <c r="W1038" s="179"/>
      <c r="X1038" s="178"/>
      <c r="Y1038" s="179"/>
      <c r="Z1038" s="179"/>
      <c r="AA1038" s="178"/>
      <c r="AB1038" s="178"/>
      <c r="AC1038" s="179"/>
    </row>
    <row r="1039">
      <c r="B1039" s="179"/>
      <c r="D1039" s="179"/>
      <c r="E1039" s="179"/>
      <c r="F1039" s="179"/>
      <c r="G1039" s="179"/>
      <c r="H1039" s="179"/>
      <c r="I1039" s="179"/>
      <c r="J1039" s="178"/>
      <c r="K1039" s="179"/>
      <c r="L1039" s="179"/>
      <c r="M1039" s="179"/>
      <c r="N1039" s="179"/>
      <c r="O1039" s="179"/>
      <c r="P1039" s="179"/>
      <c r="Q1039" s="179"/>
      <c r="R1039" s="179"/>
      <c r="S1039" s="179"/>
      <c r="T1039" s="179"/>
      <c r="U1039" s="1976"/>
      <c r="V1039" s="178"/>
      <c r="W1039" s="179"/>
      <c r="X1039" s="178"/>
      <c r="Y1039" s="179"/>
      <c r="Z1039" s="179"/>
      <c r="AA1039" s="178"/>
      <c r="AB1039" s="178"/>
      <c r="AC1039" s="179"/>
    </row>
    <row r="1040">
      <c r="B1040" s="179"/>
      <c r="D1040" s="179"/>
      <c r="E1040" s="179"/>
      <c r="F1040" s="179"/>
      <c r="G1040" s="179"/>
      <c r="H1040" s="179"/>
      <c r="I1040" s="179"/>
      <c r="J1040" s="178"/>
      <c r="K1040" s="179"/>
      <c r="L1040" s="179"/>
      <c r="M1040" s="179"/>
      <c r="N1040" s="179"/>
      <c r="O1040" s="179"/>
      <c r="P1040" s="179"/>
      <c r="Q1040" s="179"/>
      <c r="R1040" s="179"/>
      <c r="S1040" s="179"/>
      <c r="T1040" s="179"/>
      <c r="U1040" s="1976"/>
      <c r="V1040" s="178"/>
      <c r="W1040" s="179"/>
      <c r="X1040" s="178"/>
      <c r="Y1040" s="179"/>
      <c r="Z1040" s="179"/>
      <c r="AA1040" s="178"/>
      <c r="AB1040" s="178"/>
      <c r="AC1040" s="179"/>
    </row>
    <row r="1041">
      <c r="B1041" s="179"/>
      <c r="D1041" s="179"/>
      <c r="E1041" s="179"/>
      <c r="F1041" s="179"/>
      <c r="G1041" s="179"/>
      <c r="H1041" s="179"/>
      <c r="I1041" s="179"/>
      <c r="J1041" s="178"/>
      <c r="K1041" s="179"/>
      <c r="L1041" s="179"/>
      <c r="M1041" s="179"/>
      <c r="N1041" s="179"/>
      <c r="O1041" s="179"/>
      <c r="P1041" s="179"/>
      <c r="Q1041" s="179"/>
      <c r="R1041" s="179"/>
      <c r="S1041" s="179"/>
      <c r="T1041" s="179"/>
      <c r="U1041" s="1976"/>
      <c r="V1041" s="178"/>
      <c r="W1041" s="179"/>
      <c r="X1041" s="178"/>
      <c r="Y1041" s="179"/>
      <c r="Z1041" s="179"/>
      <c r="AA1041" s="178"/>
      <c r="AB1041" s="178"/>
      <c r="AC1041" s="179"/>
    </row>
    <row r="1042">
      <c r="B1042" s="179"/>
      <c r="D1042" s="179"/>
      <c r="E1042" s="179"/>
      <c r="F1042" s="179"/>
      <c r="G1042" s="179"/>
      <c r="H1042" s="179"/>
      <c r="I1042" s="179"/>
      <c r="J1042" s="178"/>
      <c r="K1042" s="179"/>
      <c r="L1042" s="179"/>
      <c r="M1042" s="179"/>
      <c r="N1042" s="179"/>
      <c r="O1042" s="179"/>
      <c r="P1042" s="179"/>
      <c r="Q1042" s="179"/>
      <c r="R1042" s="179"/>
      <c r="S1042" s="179"/>
      <c r="T1042" s="179"/>
      <c r="U1042" s="1976"/>
      <c r="V1042" s="178"/>
      <c r="W1042" s="179"/>
      <c r="X1042" s="178"/>
      <c r="Y1042" s="179"/>
      <c r="Z1042" s="179"/>
      <c r="AA1042" s="178"/>
      <c r="AB1042" s="178"/>
      <c r="AC1042" s="179"/>
    </row>
    <row r="1043">
      <c r="B1043" s="179"/>
      <c r="D1043" s="179"/>
      <c r="E1043" s="179"/>
      <c r="F1043" s="179"/>
      <c r="G1043" s="179"/>
      <c r="H1043" s="179"/>
      <c r="I1043" s="179"/>
      <c r="J1043" s="178"/>
      <c r="K1043" s="179"/>
      <c r="L1043" s="179"/>
      <c r="M1043" s="179"/>
      <c r="N1043" s="179"/>
      <c r="O1043" s="179"/>
      <c r="P1043" s="179"/>
      <c r="Q1043" s="179"/>
      <c r="R1043" s="179"/>
      <c r="S1043" s="179"/>
      <c r="T1043" s="179"/>
      <c r="U1043" s="1976"/>
      <c r="V1043" s="178"/>
      <c r="W1043" s="179"/>
      <c r="X1043" s="178"/>
      <c r="Y1043" s="179"/>
      <c r="Z1043" s="179"/>
      <c r="AA1043" s="178"/>
      <c r="AB1043" s="178"/>
      <c r="AC1043" s="179"/>
    </row>
    <row r="1044">
      <c r="B1044" s="179"/>
      <c r="D1044" s="179"/>
      <c r="E1044" s="179"/>
      <c r="F1044" s="179"/>
      <c r="G1044" s="179"/>
      <c r="H1044" s="179"/>
      <c r="I1044" s="179"/>
      <c r="J1044" s="178"/>
      <c r="K1044" s="179"/>
      <c r="L1044" s="179"/>
      <c r="M1044" s="179"/>
      <c r="N1044" s="179"/>
      <c r="O1044" s="179"/>
      <c r="P1044" s="179"/>
      <c r="Q1044" s="179"/>
      <c r="R1044" s="179"/>
      <c r="S1044" s="179"/>
      <c r="T1044" s="179"/>
      <c r="U1044" s="1976"/>
      <c r="V1044" s="178"/>
      <c r="W1044" s="179"/>
      <c r="X1044" s="178"/>
      <c r="Y1044" s="179"/>
      <c r="Z1044" s="179"/>
      <c r="AA1044" s="178"/>
      <c r="AB1044" s="178"/>
      <c r="AC1044" s="179"/>
    </row>
    <row r="1045">
      <c r="B1045" s="179"/>
      <c r="D1045" s="179"/>
      <c r="E1045" s="179"/>
      <c r="F1045" s="179"/>
      <c r="G1045" s="179"/>
      <c r="H1045" s="179"/>
      <c r="I1045" s="179"/>
      <c r="J1045" s="178"/>
      <c r="K1045" s="179"/>
      <c r="L1045" s="179"/>
      <c r="M1045" s="179"/>
      <c r="N1045" s="179"/>
      <c r="O1045" s="179"/>
      <c r="P1045" s="179"/>
      <c r="Q1045" s="179"/>
      <c r="R1045" s="179"/>
      <c r="S1045" s="179"/>
      <c r="T1045" s="179"/>
      <c r="U1045" s="1976"/>
      <c r="V1045" s="178"/>
      <c r="W1045" s="179"/>
      <c r="X1045" s="178"/>
      <c r="Y1045" s="179"/>
      <c r="Z1045" s="179"/>
      <c r="AA1045" s="178"/>
      <c r="AB1045" s="178"/>
      <c r="AC1045" s="179"/>
    </row>
    <row r="1046">
      <c r="B1046" s="179"/>
      <c r="D1046" s="179"/>
      <c r="E1046" s="179"/>
      <c r="F1046" s="179"/>
      <c r="G1046" s="179"/>
      <c r="H1046" s="179"/>
      <c r="I1046" s="179"/>
      <c r="J1046" s="178"/>
      <c r="K1046" s="179"/>
      <c r="L1046" s="179"/>
      <c r="M1046" s="179"/>
      <c r="N1046" s="179"/>
      <c r="O1046" s="179"/>
      <c r="P1046" s="179"/>
      <c r="Q1046" s="179"/>
      <c r="R1046" s="179"/>
      <c r="S1046" s="179"/>
      <c r="T1046" s="179"/>
      <c r="U1046" s="1976"/>
      <c r="V1046" s="178"/>
      <c r="W1046" s="179"/>
      <c r="X1046" s="178"/>
      <c r="Y1046" s="179"/>
      <c r="Z1046" s="179"/>
      <c r="AA1046" s="178"/>
      <c r="AB1046" s="178"/>
      <c r="AC1046" s="179"/>
    </row>
    <row r="1047">
      <c r="B1047" s="179"/>
      <c r="D1047" s="179"/>
      <c r="E1047" s="179"/>
      <c r="F1047" s="179"/>
      <c r="G1047" s="179"/>
      <c r="H1047" s="179"/>
      <c r="I1047" s="179"/>
      <c r="J1047" s="178"/>
      <c r="K1047" s="179"/>
      <c r="L1047" s="179"/>
      <c r="M1047" s="179"/>
      <c r="N1047" s="179"/>
      <c r="O1047" s="179"/>
      <c r="P1047" s="179"/>
      <c r="Q1047" s="179"/>
      <c r="R1047" s="179"/>
      <c r="S1047" s="179"/>
      <c r="T1047" s="179"/>
      <c r="U1047" s="1976"/>
      <c r="V1047" s="178"/>
      <c r="W1047" s="179"/>
      <c r="X1047" s="178"/>
      <c r="Y1047" s="179"/>
      <c r="Z1047" s="179"/>
      <c r="AA1047" s="178"/>
      <c r="AB1047" s="178"/>
      <c r="AC1047" s="179"/>
    </row>
    <row r="1048">
      <c r="B1048" s="179"/>
      <c r="D1048" s="179"/>
      <c r="E1048" s="179"/>
      <c r="F1048" s="179"/>
      <c r="G1048" s="179"/>
      <c r="H1048" s="179"/>
      <c r="I1048" s="179"/>
      <c r="J1048" s="178"/>
      <c r="K1048" s="179"/>
      <c r="L1048" s="179"/>
      <c r="M1048" s="179"/>
      <c r="N1048" s="179"/>
      <c r="O1048" s="179"/>
      <c r="P1048" s="179"/>
      <c r="Q1048" s="179"/>
      <c r="R1048" s="179"/>
      <c r="S1048" s="179"/>
      <c r="T1048" s="179"/>
      <c r="U1048" s="1976"/>
      <c r="V1048" s="178"/>
      <c r="W1048" s="179"/>
      <c r="X1048" s="178"/>
      <c r="Y1048" s="179"/>
      <c r="Z1048" s="179"/>
      <c r="AA1048" s="178"/>
      <c r="AB1048" s="178"/>
      <c r="AC1048" s="179"/>
    </row>
    <row r="1049">
      <c r="B1049" s="179"/>
      <c r="D1049" s="179"/>
      <c r="E1049" s="179"/>
      <c r="F1049" s="179"/>
      <c r="G1049" s="179"/>
      <c r="H1049" s="179"/>
      <c r="I1049" s="179"/>
      <c r="J1049" s="178"/>
      <c r="K1049" s="179"/>
      <c r="L1049" s="179"/>
      <c r="M1049" s="179"/>
      <c r="N1049" s="179"/>
      <c r="O1049" s="179"/>
      <c r="P1049" s="179"/>
      <c r="Q1049" s="179"/>
      <c r="R1049" s="179"/>
      <c r="S1049" s="179"/>
      <c r="T1049" s="179"/>
      <c r="U1049" s="1976"/>
      <c r="V1049" s="178"/>
      <c r="W1049" s="179"/>
      <c r="X1049" s="178"/>
      <c r="Y1049" s="179"/>
      <c r="Z1049" s="179"/>
      <c r="AA1049" s="178"/>
      <c r="AB1049" s="178"/>
      <c r="AC1049" s="179"/>
    </row>
    <row r="1050">
      <c r="B1050" s="179"/>
      <c r="D1050" s="179"/>
      <c r="E1050" s="179"/>
      <c r="F1050" s="179"/>
      <c r="G1050" s="179"/>
      <c r="H1050" s="179"/>
      <c r="I1050" s="179"/>
      <c r="J1050" s="178"/>
      <c r="K1050" s="179"/>
      <c r="L1050" s="179"/>
      <c r="M1050" s="179"/>
      <c r="N1050" s="179"/>
      <c r="O1050" s="179"/>
      <c r="P1050" s="179"/>
      <c r="Q1050" s="179"/>
      <c r="R1050" s="179"/>
      <c r="S1050" s="179"/>
      <c r="T1050" s="179"/>
      <c r="U1050" s="1976"/>
      <c r="V1050" s="178"/>
      <c r="W1050" s="179"/>
      <c r="X1050" s="178"/>
      <c r="Y1050" s="179"/>
      <c r="Z1050" s="179"/>
      <c r="AA1050" s="178"/>
      <c r="AB1050" s="178"/>
      <c r="AC1050" s="179"/>
    </row>
    <row r="1051">
      <c r="B1051" s="179"/>
      <c r="D1051" s="179"/>
      <c r="E1051" s="179"/>
      <c r="F1051" s="179"/>
      <c r="G1051" s="179"/>
      <c r="H1051" s="179"/>
      <c r="I1051" s="179"/>
      <c r="J1051" s="178"/>
      <c r="K1051" s="179"/>
      <c r="L1051" s="179"/>
      <c r="M1051" s="179"/>
      <c r="N1051" s="179"/>
      <c r="O1051" s="179"/>
      <c r="P1051" s="179"/>
      <c r="Q1051" s="179"/>
      <c r="R1051" s="179"/>
      <c r="S1051" s="179"/>
      <c r="T1051" s="179"/>
      <c r="U1051" s="1976"/>
      <c r="V1051" s="178"/>
      <c r="W1051" s="179"/>
      <c r="X1051" s="178"/>
      <c r="Y1051" s="179"/>
      <c r="Z1051" s="179"/>
      <c r="AA1051" s="178"/>
      <c r="AB1051" s="178"/>
      <c r="AC1051" s="179"/>
    </row>
    <row r="1052">
      <c r="B1052" s="179"/>
      <c r="D1052" s="179"/>
      <c r="E1052" s="179"/>
      <c r="F1052" s="179"/>
      <c r="G1052" s="179"/>
      <c r="H1052" s="179"/>
      <c r="I1052" s="179"/>
      <c r="J1052" s="178"/>
      <c r="K1052" s="179"/>
      <c r="L1052" s="179"/>
      <c r="M1052" s="179"/>
      <c r="N1052" s="179"/>
      <c r="O1052" s="179"/>
      <c r="P1052" s="179"/>
      <c r="Q1052" s="179"/>
      <c r="R1052" s="179"/>
      <c r="S1052" s="179"/>
      <c r="T1052" s="179"/>
      <c r="U1052" s="1976"/>
      <c r="V1052" s="178"/>
      <c r="W1052" s="179"/>
      <c r="X1052" s="178"/>
      <c r="Y1052" s="179"/>
      <c r="Z1052" s="179"/>
      <c r="AA1052" s="178"/>
      <c r="AB1052" s="178"/>
      <c r="AC1052" s="179"/>
    </row>
    <row r="1053">
      <c r="B1053" s="179"/>
      <c r="D1053" s="179"/>
      <c r="E1053" s="179"/>
      <c r="F1053" s="179"/>
      <c r="G1053" s="179"/>
      <c r="H1053" s="179"/>
      <c r="I1053" s="179"/>
      <c r="J1053" s="178"/>
      <c r="K1053" s="179"/>
      <c r="L1053" s="179"/>
      <c r="M1053" s="179"/>
      <c r="N1053" s="179"/>
      <c r="O1053" s="179"/>
      <c r="P1053" s="179"/>
      <c r="Q1053" s="179"/>
      <c r="R1053" s="179"/>
      <c r="S1053" s="179"/>
      <c r="T1053" s="179"/>
      <c r="U1053" s="1976"/>
      <c r="V1053" s="178"/>
      <c r="W1053" s="179"/>
      <c r="X1053" s="178"/>
      <c r="Y1053" s="179"/>
      <c r="Z1053" s="179"/>
      <c r="AA1053" s="178"/>
      <c r="AB1053" s="178"/>
      <c r="AC1053" s="179"/>
    </row>
    <row r="1054">
      <c r="B1054" s="179"/>
      <c r="D1054" s="179"/>
      <c r="E1054" s="179"/>
      <c r="F1054" s="179"/>
      <c r="G1054" s="179"/>
      <c r="H1054" s="179"/>
      <c r="I1054" s="179"/>
      <c r="J1054" s="178"/>
      <c r="K1054" s="179"/>
      <c r="L1054" s="179"/>
      <c r="M1054" s="179"/>
      <c r="N1054" s="179"/>
      <c r="O1054" s="179"/>
      <c r="P1054" s="179"/>
      <c r="Q1054" s="179"/>
      <c r="R1054" s="179"/>
      <c r="S1054" s="179"/>
      <c r="T1054" s="179"/>
      <c r="U1054" s="1976"/>
      <c r="V1054" s="178"/>
      <c r="W1054" s="179"/>
      <c r="X1054" s="178"/>
      <c r="Y1054" s="179"/>
      <c r="Z1054" s="179"/>
      <c r="AA1054" s="178"/>
      <c r="AB1054" s="178"/>
      <c r="AC1054" s="179"/>
    </row>
    <row r="1055">
      <c r="B1055" s="179"/>
      <c r="D1055" s="179"/>
      <c r="E1055" s="179"/>
      <c r="F1055" s="179"/>
      <c r="G1055" s="179"/>
      <c r="H1055" s="179"/>
      <c r="I1055" s="179"/>
      <c r="J1055" s="178"/>
      <c r="K1055" s="179"/>
      <c r="L1055" s="179"/>
      <c r="M1055" s="179"/>
      <c r="N1055" s="179"/>
      <c r="O1055" s="179"/>
      <c r="P1055" s="179"/>
      <c r="Q1055" s="179"/>
      <c r="R1055" s="179"/>
      <c r="S1055" s="179"/>
      <c r="T1055" s="179"/>
      <c r="U1055" s="1976"/>
      <c r="V1055" s="178"/>
      <c r="W1055" s="179"/>
      <c r="X1055" s="178"/>
      <c r="Y1055" s="179"/>
      <c r="Z1055" s="179"/>
      <c r="AA1055" s="178"/>
      <c r="AB1055" s="178"/>
      <c r="AC1055" s="179"/>
    </row>
    <row r="1056">
      <c r="B1056" s="179"/>
      <c r="D1056" s="179"/>
      <c r="E1056" s="179"/>
      <c r="F1056" s="179"/>
      <c r="G1056" s="179"/>
      <c r="H1056" s="179"/>
      <c r="I1056" s="179"/>
      <c r="J1056" s="178"/>
      <c r="K1056" s="179"/>
      <c r="L1056" s="179"/>
      <c r="M1056" s="179"/>
      <c r="N1056" s="179"/>
      <c r="O1056" s="179"/>
      <c r="P1056" s="179"/>
      <c r="Q1056" s="179"/>
      <c r="R1056" s="179"/>
      <c r="S1056" s="179"/>
      <c r="T1056" s="179"/>
      <c r="U1056" s="1976"/>
      <c r="V1056" s="178"/>
      <c r="W1056" s="179"/>
      <c r="X1056" s="178"/>
      <c r="Y1056" s="179"/>
      <c r="Z1056" s="179"/>
      <c r="AA1056" s="178"/>
      <c r="AB1056" s="178"/>
      <c r="AC1056" s="179"/>
    </row>
    <row r="1057">
      <c r="B1057" s="179"/>
      <c r="D1057" s="179"/>
      <c r="E1057" s="179"/>
      <c r="F1057" s="179"/>
      <c r="G1057" s="179"/>
      <c r="H1057" s="179"/>
      <c r="I1057" s="179"/>
      <c r="J1057" s="178"/>
      <c r="K1057" s="179"/>
      <c r="L1057" s="179"/>
      <c r="M1057" s="179"/>
      <c r="N1057" s="179"/>
      <c r="O1057" s="179"/>
      <c r="P1057" s="179"/>
      <c r="Q1057" s="179"/>
      <c r="R1057" s="179"/>
      <c r="S1057" s="179"/>
      <c r="T1057" s="179"/>
      <c r="U1057" s="1976"/>
      <c r="V1057" s="178"/>
      <c r="W1057" s="179"/>
      <c r="X1057" s="178"/>
      <c r="Y1057" s="179"/>
      <c r="Z1057" s="179"/>
      <c r="AA1057" s="178"/>
      <c r="AB1057" s="178"/>
      <c r="AC1057" s="179"/>
    </row>
    <row r="1058">
      <c r="B1058" s="179"/>
      <c r="D1058" s="179"/>
      <c r="E1058" s="179"/>
      <c r="F1058" s="179"/>
      <c r="G1058" s="179"/>
      <c r="H1058" s="179"/>
      <c r="I1058" s="179"/>
      <c r="J1058" s="178"/>
      <c r="K1058" s="179"/>
      <c r="L1058" s="179"/>
      <c r="M1058" s="179"/>
      <c r="N1058" s="179"/>
      <c r="O1058" s="179"/>
      <c r="P1058" s="179"/>
      <c r="Q1058" s="179"/>
      <c r="R1058" s="179"/>
      <c r="S1058" s="179"/>
      <c r="T1058" s="179"/>
      <c r="U1058" s="1976"/>
      <c r="V1058" s="178"/>
      <c r="W1058" s="179"/>
      <c r="X1058" s="178"/>
      <c r="Y1058" s="179"/>
      <c r="Z1058" s="179"/>
      <c r="AA1058" s="178"/>
      <c r="AB1058" s="178"/>
      <c r="AC1058" s="179"/>
    </row>
    <row r="1059">
      <c r="B1059" s="179"/>
      <c r="D1059" s="179"/>
      <c r="E1059" s="179"/>
      <c r="F1059" s="179"/>
      <c r="G1059" s="179"/>
      <c r="H1059" s="179"/>
      <c r="I1059" s="179"/>
      <c r="J1059" s="178"/>
      <c r="K1059" s="179"/>
      <c r="L1059" s="179"/>
      <c r="M1059" s="179"/>
      <c r="N1059" s="179"/>
      <c r="O1059" s="179"/>
      <c r="P1059" s="179"/>
      <c r="Q1059" s="179"/>
      <c r="R1059" s="179"/>
      <c r="S1059" s="179"/>
      <c r="T1059" s="179"/>
      <c r="U1059" s="1976"/>
      <c r="V1059" s="178"/>
      <c r="W1059" s="179"/>
      <c r="X1059" s="178"/>
      <c r="Y1059" s="179"/>
      <c r="Z1059" s="179"/>
      <c r="AA1059" s="178"/>
      <c r="AB1059" s="178"/>
      <c r="AC1059" s="179"/>
    </row>
    <row r="1060">
      <c r="B1060" s="179"/>
      <c r="D1060" s="179"/>
      <c r="E1060" s="179"/>
      <c r="F1060" s="179"/>
      <c r="G1060" s="179"/>
      <c r="H1060" s="179"/>
      <c r="I1060" s="179"/>
      <c r="J1060" s="178"/>
      <c r="K1060" s="179"/>
      <c r="L1060" s="179"/>
      <c r="M1060" s="179"/>
      <c r="N1060" s="179"/>
      <c r="O1060" s="179"/>
      <c r="P1060" s="179"/>
      <c r="Q1060" s="179"/>
      <c r="R1060" s="179"/>
      <c r="S1060" s="179"/>
      <c r="T1060" s="179"/>
      <c r="U1060" s="1976"/>
      <c r="V1060" s="178"/>
      <c r="W1060" s="179"/>
      <c r="X1060" s="178"/>
      <c r="Y1060" s="179"/>
      <c r="Z1060" s="179"/>
      <c r="AA1060" s="178"/>
      <c r="AB1060" s="178"/>
      <c r="AC1060" s="179"/>
    </row>
    <row r="1061">
      <c r="B1061" s="179"/>
      <c r="D1061" s="179"/>
      <c r="E1061" s="179"/>
      <c r="F1061" s="179"/>
      <c r="G1061" s="179"/>
      <c r="H1061" s="179"/>
      <c r="I1061" s="179"/>
      <c r="J1061" s="178"/>
      <c r="K1061" s="179"/>
      <c r="L1061" s="179"/>
      <c r="M1061" s="179"/>
      <c r="N1061" s="179"/>
      <c r="O1061" s="179"/>
      <c r="P1061" s="179"/>
      <c r="Q1061" s="179"/>
      <c r="R1061" s="179"/>
      <c r="S1061" s="179"/>
      <c r="T1061" s="179"/>
      <c r="U1061" s="1976"/>
      <c r="V1061" s="178"/>
      <c r="W1061" s="179"/>
      <c r="X1061" s="178"/>
      <c r="Y1061" s="179"/>
      <c r="Z1061" s="179"/>
      <c r="AA1061" s="178"/>
      <c r="AB1061" s="178"/>
      <c r="AC1061" s="179"/>
    </row>
    <row r="1062">
      <c r="B1062" s="179"/>
      <c r="D1062" s="179"/>
      <c r="E1062" s="179"/>
      <c r="F1062" s="179"/>
      <c r="G1062" s="179"/>
      <c r="H1062" s="179"/>
      <c r="I1062" s="179"/>
      <c r="J1062" s="178"/>
      <c r="K1062" s="179"/>
      <c r="L1062" s="179"/>
      <c r="M1062" s="179"/>
      <c r="N1062" s="179"/>
      <c r="O1062" s="179"/>
      <c r="P1062" s="179"/>
      <c r="Q1062" s="179"/>
      <c r="R1062" s="179"/>
      <c r="S1062" s="179"/>
      <c r="T1062" s="179"/>
      <c r="U1062" s="1976"/>
      <c r="V1062" s="178"/>
      <c r="W1062" s="179"/>
      <c r="X1062" s="178"/>
      <c r="Y1062" s="179"/>
      <c r="Z1062" s="179"/>
      <c r="AA1062" s="178"/>
      <c r="AB1062" s="178"/>
      <c r="AC1062" s="179"/>
    </row>
    <row r="1063">
      <c r="B1063" s="179"/>
      <c r="D1063" s="179"/>
      <c r="E1063" s="179"/>
      <c r="F1063" s="179"/>
      <c r="G1063" s="179"/>
      <c r="H1063" s="179"/>
      <c r="I1063" s="179"/>
      <c r="J1063" s="178"/>
      <c r="K1063" s="179"/>
      <c r="L1063" s="179"/>
      <c r="M1063" s="179"/>
      <c r="N1063" s="179"/>
      <c r="O1063" s="179"/>
      <c r="P1063" s="179"/>
      <c r="Q1063" s="179"/>
      <c r="R1063" s="179"/>
      <c r="S1063" s="179"/>
      <c r="T1063" s="179"/>
      <c r="U1063" s="1976"/>
      <c r="V1063" s="178"/>
      <c r="W1063" s="179"/>
      <c r="X1063" s="178"/>
      <c r="Y1063" s="179"/>
      <c r="Z1063" s="179"/>
      <c r="AA1063" s="178"/>
      <c r="AB1063" s="178"/>
      <c r="AC1063" s="179"/>
    </row>
    <row r="1064">
      <c r="B1064" s="179"/>
      <c r="D1064" s="179"/>
      <c r="E1064" s="179"/>
      <c r="F1064" s="179"/>
      <c r="G1064" s="179"/>
      <c r="H1064" s="179"/>
      <c r="I1064" s="179"/>
      <c r="J1064" s="178"/>
      <c r="K1064" s="179"/>
      <c r="L1064" s="179"/>
      <c r="M1064" s="179"/>
      <c r="N1064" s="179"/>
      <c r="O1064" s="179"/>
      <c r="P1064" s="179"/>
      <c r="Q1064" s="179"/>
      <c r="R1064" s="179"/>
      <c r="S1064" s="179"/>
      <c r="T1064" s="179"/>
      <c r="U1064" s="1976"/>
      <c r="V1064" s="178"/>
      <c r="W1064" s="179"/>
      <c r="X1064" s="178"/>
      <c r="Y1064" s="179"/>
      <c r="Z1064" s="179"/>
      <c r="AA1064" s="178"/>
      <c r="AB1064" s="178"/>
      <c r="AC1064" s="179"/>
    </row>
    <row r="1065">
      <c r="B1065" s="179"/>
      <c r="D1065" s="179"/>
      <c r="E1065" s="179"/>
      <c r="F1065" s="179"/>
      <c r="G1065" s="179"/>
      <c r="H1065" s="179"/>
      <c r="I1065" s="179"/>
      <c r="J1065" s="178"/>
      <c r="K1065" s="179"/>
      <c r="L1065" s="179"/>
      <c r="M1065" s="179"/>
      <c r="N1065" s="179"/>
      <c r="O1065" s="179"/>
      <c r="P1065" s="179"/>
      <c r="Q1065" s="179"/>
      <c r="R1065" s="179"/>
      <c r="S1065" s="179"/>
      <c r="T1065" s="179"/>
      <c r="U1065" s="1976"/>
      <c r="V1065" s="178"/>
      <c r="W1065" s="179"/>
      <c r="X1065" s="178"/>
      <c r="Y1065" s="179"/>
      <c r="Z1065" s="179"/>
      <c r="AA1065" s="178"/>
      <c r="AB1065" s="178"/>
      <c r="AC1065" s="179"/>
    </row>
  </sheetData>
  <mergeCells count="5">
    <mergeCell ref="A1:AC1"/>
    <mergeCell ref="A131:A150"/>
    <mergeCell ref="A82:A130"/>
    <mergeCell ref="A36:A81"/>
    <mergeCell ref="A3:A33"/>
  </mergeCells>
  <hyperlinks>
    <hyperlink r:id="rId1" ref="M8"/>
    <hyperlink r:id="rId2" ref="M13"/>
    <hyperlink r:id="rId3" ref="M28"/>
    <hyperlink r:id="rId4" ref="M29"/>
    <hyperlink r:id="rId5" ref="M30"/>
    <hyperlink r:id="rId6" ref="M37"/>
    <hyperlink r:id="rId7" ref="M38"/>
    <hyperlink r:id="rId8" ref="M50"/>
    <hyperlink r:id="rId9" ref="M51"/>
    <hyperlink r:id="rId10" ref="M53"/>
    <hyperlink r:id="rId11" ref="M54"/>
    <hyperlink r:id="rId12" ref="M58"/>
    <hyperlink r:id="rId13" ref="M80"/>
    <hyperlink r:id="rId14" ref="M82"/>
    <hyperlink r:id="rId15" ref="M84"/>
    <hyperlink r:id="rId16" ref="M85"/>
    <hyperlink r:id="rId17" ref="M86"/>
    <hyperlink r:id="rId18" ref="M87"/>
    <hyperlink r:id="rId19" ref="M90"/>
    <hyperlink r:id="rId20" ref="M92"/>
    <hyperlink r:id="rId21" ref="M93"/>
    <hyperlink r:id="rId22" ref="M96"/>
    <hyperlink r:id="rId23" ref="M97"/>
    <hyperlink r:id="rId24" ref="M98"/>
    <hyperlink r:id="rId25" ref="M99"/>
    <hyperlink r:id="rId26" ref="M100"/>
    <hyperlink r:id="rId27" ref="M101"/>
    <hyperlink r:id="rId28" ref="M104"/>
    <hyperlink r:id="rId29" ref="M106"/>
    <hyperlink r:id="rId30" ref="M109"/>
    <hyperlink r:id="rId31" ref="M113"/>
    <hyperlink r:id="rId32" ref="M114"/>
    <hyperlink r:id="rId33" ref="M116"/>
    <hyperlink r:id="rId34" ref="M117"/>
    <hyperlink r:id="rId35" ref="M118"/>
    <hyperlink r:id="rId36" ref="M123"/>
    <hyperlink r:id="rId37" ref="M124"/>
    <hyperlink r:id="rId38" ref="M126"/>
    <hyperlink r:id="rId39" ref="M129"/>
    <hyperlink r:id="rId40" ref="M130"/>
  </hyperlinks>
  <drawing r:id="rId4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8.0"/>
    <col customWidth="1" min="2" max="2" width="6.43"/>
    <col customWidth="1" min="3" max="3" width="35.71"/>
    <col customWidth="1" min="4" max="4" width="7.57"/>
    <col customWidth="1" min="10" max="10" width="41.43"/>
    <col customWidth="1" min="13" max="13" width="28.71"/>
    <col customWidth="1" min="22" max="22" width="29.43"/>
    <col customWidth="1" min="24" max="24" width="27.14"/>
    <col customWidth="1" min="26" max="26" width="18.0"/>
  </cols>
  <sheetData>
    <row r="1" ht="27.75" customHeight="1">
      <c r="A1" s="2249" t="s">
        <v>6618</v>
      </c>
      <c r="B1" s="2250" t="s">
        <v>532</v>
      </c>
      <c r="C1" s="2251" t="s">
        <v>22</v>
      </c>
      <c r="D1" s="2251" t="s">
        <v>28</v>
      </c>
      <c r="E1" s="2251" t="s">
        <v>29</v>
      </c>
      <c r="F1" s="2251" t="s">
        <v>30</v>
      </c>
      <c r="G1" s="2251" t="s">
        <v>31</v>
      </c>
      <c r="H1" s="2251" t="s">
        <v>34</v>
      </c>
      <c r="I1" s="2251" t="s">
        <v>35</v>
      </c>
      <c r="J1" s="2251" t="s">
        <v>36</v>
      </c>
      <c r="K1" s="2251" t="s">
        <v>40</v>
      </c>
      <c r="L1" s="2251" t="s">
        <v>41</v>
      </c>
      <c r="M1" s="2251" t="s">
        <v>55</v>
      </c>
      <c r="N1" s="2251" t="s">
        <v>56</v>
      </c>
      <c r="O1" s="2251" t="s">
        <v>57</v>
      </c>
      <c r="P1" s="2251" t="s">
        <v>63</v>
      </c>
      <c r="Q1" s="2251" t="s">
        <v>64</v>
      </c>
      <c r="R1" s="2251" t="s">
        <v>65</v>
      </c>
      <c r="S1" s="2251" t="s">
        <v>66</v>
      </c>
      <c r="T1" s="2251" t="s">
        <v>1128</v>
      </c>
      <c r="U1" s="2251" t="s">
        <v>6629</v>
      </c>
      <c r="V1" s="2251" t="s">
        <v>68</v>
      </c>
      <c r="W1" s="2251" t="s">
        <v>69</v>
      </c>
      <c r="X1" s="2251" t="s">
        <v>70</v>
      </c>
      <c r="Y1" s="2251" t="s">
        <v>71</v>
      </c>
      <c r="Z1" s="2251" t="s">
        <v>73</v>
      </c>
      <c r="AA1" s="2253" t="s">
        <v>6630</v>
      </c>
    </row>
    <row r="2">
      <c r="A2" s="48"/>
      <c r="B2" s="2255">
        <v>1.0</v>
      </c>
      <c r="C2" s="2256" t="s">
        <v>6636</v>
      </c>
      <c r="D2" s="2257" t="s">
        <v>39</v>
      </c>
      <c r="E2" s="2257">
        <v>4.2142112E7</v>
      </c>
      <c r="F2" s="2259">
        <v>29688.0</v>
      </c>
      <c r="G2" s="2257">
        <v>37.0</v>
      </c>
      <c r="H2" s="2256" t="s">
        <v>75</v>
      </c>
      <c r="I2" s="2257" t="s">
        <v>76</v>
      </c>
      <c r="J2" s="2256" t="s">
        <v>6639</v>
      </c>
      <c r="K2" s="2261">
        <v>3459394.0</v>
      </c>
      <c r="L2" s="2261">
        <v>3.11323978E9</v>
      </c>
      <c r="M2" s="2263" t="s">
        <v>6640</v>
      </c>
      <c r="N2" s="2256" t="s">
        <v>46</v>
      </c>
      <c r="O2" s="2256" t="s">
        <v>457</v>
      </c>
      <c r="P2" s="2256" t="s">
        <v>3648</v>
      </c>
      <c r="Q2" s="2256" t="s">
        <v>1380</v>
      </c>
      <c r="R2" s="2256" t="s">
        <v>2</v>
      </c>
      <c r="S2" s="2256" t="s">
        <v>221</v>
      </c>
      <c r="T2" s="2256" t="s">
        <v>2</v>
      </c>
      <c r="U2" s="2256" t="s">
        <v>2</v>
      </c>
      <c r="V2" s="2256" t="s">
        <v>6641</v>
      </c>
      <c r="W2" s="2261">
        <v>3.057905509E9</v>
      </c>
      <c r="X2" s="2256" t="s">
        <v>6642</v>
      </c>
      <c r="Y2" s="2261">
        <v>3.108252275E9</v>
      </c>
      <c r="Z2" s="2256" t="s">
        <v>6643</v>
      </c>
      <c r="AA2" s="2256" t="s">
        <v>6644</v>
      </c>
    </row>
    <row r="3">
      <c r="A3" s="48"/>
      <c r="B3" s="2265">
        <v>2.0</v>
      </c>
      <c r="C3" s="2267" t="s">
        <v>6647</v>
      </c>
      <c r="D3" s="2269" t="s">
        <v>39</v>
      </c>
      <c r="E3" s="2269">
        <v>4.2129167E7</v>
      </c>
      <c r="F3" s="2271">
        <v>28532.0</v>
      </c>
      <c r="G3" s="2269">
        <v>40.0</v>
      </c>
      <c r="H3" s="2267" t="s">
        <v>75</v>
      </c>
      <c r="I3" s="2269" t="s">
        <v>43</v>
      </c>
      <c r="J3" s="2267" t="s">
        <v>6653</v>
      </c>
      <c r="K3" s="2272" t="s">
        <v>2</v>
      </c>
      <c r="L3" s="2272">
        <v>3.137753316E9</v>
      </c>
      <c r="M3" s="2263" t="s">
        <v>6654</v>
      </c>
      <c r="N3" s="2267" t="s">
        <v>46</v>
      </c>
      <c r="O3" s="2267"/>
      <c r="P3" s="2267" t="s">
        <v>2301</v>
      </c>
      <c r="Q3" s="2267" t="s">
        <v>1380</v>
      </c>
      <c r="R3" s="2267" t="s">
        <v>2</v>
      </c>
      <c r="S3" s="2267" t="s">
        <v>343</v>
      </c>
      <c r="T3" s="2267" t="s">
        <v>2</v>
      </c>
      <c r="U3" s="2267" t="s">
        <v>2</v>
      </c>
      <c r="V3" s="2267" t="s">
        <v>6655</v>
      </c>
      <c r="W3" s="2272">
        <v>3.113046238E9</v>
      </c>
      <c r="X3" s="2267" t="s">
        <v>6656</v>
      </c>
      <c r="Y3" s="2272">
        <v>3.146637468E9</v>
      </c>
      <c r="Z3" s="2267" t="s">
        <v>6643</v>
      </c>
      <c r="AA3" s="2267" t="s">
        <v>6644</v>
      </c>
    </row>
    <row r="4">
      <c r="A4" s="48"/>
      <c r="B4" s="2255">
        <v>3.0</v>
      </c>
      <c r="C4" s="2256" t="s">
        <v>3447</v>
      </c>
      <c r="D4" s="2257" t="s">
        <v>39</v>
      </c>
      <c r="E4" s="2274">
        <v>4.2010799E7</v>
      </c>
      <c r="F4" s="2259">
        <v>26516.0</v>
      </c>
      <c r="G4" s="2257">
        <v>45.0</v>
      </c>
      <c r="H4" s="2256" t="s">
        <v>75</v>
      </c>
      <c r="I4" s="2257" t="s">
        <v>76</v>
      </c>
      <c r="J4" s="2256" t="s">
        <v>6659</v>
      </c>
      <c r="K4" s="2261" t="s">
        <v>2</v>
      </c>
      <c r="L4" s="2261">
        <v>3.165391942E9</v>
      </c>
      <c r="M4" s="2263" t="s">
        <v>3445</v>
      </c>
      <c r="N4" s="2256" t="s">
        <v>46</v>
      </c>
      <c r="O4" s="2256" t="s">
        <v>47</v>
      </c>
      <c r="P4" s="2256" t="s">
        <v>48</v>
      </c>
      <c r="Q4" s="2256" t="s">
        <v>1380</v>
      </c>
      <c r="R4" s="2256" t="s">
        <v>2</v>
      </c>
      <c r="S4" s="2256" t="s">
        <v>51</v>
      </c>
      <c r="T4" s="2256" t="s">
        <v>2</v>
      </c>
      <c r="U4" s="2256" t="s">
        <v>2</v>
      </c>
      <c r="V4" s="2256" t="s">
        <v>6660</v>
      </c>
      <c r="W4" s="2261">
        <v>3.183832675E9</v>
      </c>
      <c r="X4" s="2256" t="s">
        <v>6661</v>
      </c>
      <c r="Y4" s="2261">
        <v>3.117158829E9</v>
      </c>
      <c r="Z4" s="2256" t="s">
        <v>6643</v>
      </c>
      <c r="AA4" s="2256" t="s">
        <v>6644</v>
      </c>
    </row>
    <row r="5">
      <c r="A5" s="48"/>
      <c r="B5" s="2255">
        <v>4.0</v>
      </c>
      <c r="C5" s="2256" t="s">
        <v>6663</v>
      </c>
      <c r="D5" s="2257" t="s">
        <v>39</v>
      </c>
      <c r="E5" s="2257">
        <v>4.2130862E7</v>
      </c>
      <c r="F5" s="2259">
        <v>28803.0</v>
      </c>
      <c r="G5" s="2257">
        <v>39.0</v>
      </c>
      <c r="H5" s="2256" t="s">
        <v>75</v>
      </c>
      <c r="I5" s="2257" t="s">
        <v>76</v>
      </c>
      <c r="J5" s="2256" t="s">
        <v>6664</v>
      </c>
      <c r="K5" s="2261" t="s">
        <v>2</v>
      </c>
      <c r="L5" s="2261">
        <v>3.138368768E9</v>
      </c>
      <c r="M5" s="2263" t="s">
        <v>6665</v>
      </c>
      <c r="N5" s="2256" t="s">
        <v>46</v>
      </c>
      <c r="O5" s="2256" t="s">
        <v>104</v>
      </c>
      <c r="P5" s="2256" t="s">
        <v>328</v>
      </c>
      <c r="Q5" s="2256" t="s">
        <v>1380</v>
      </c>
      <c r="R5" s="2256" t="s">
        <v>2</v>
      </c>
      <c r="S5" s="2256" t="s">
        <v>51</v>
      </c>
      <c r="T5" s="2256" t="s">
        <v>2</v>
      </c>
      <c r="U5" s="2256" t="s">
        <v>2</v>
      </c>
      <c r="V5" s="2256" t="s">
        <v>6666</v>
      </c>
      <c r="W5" s="2261">
        <v>3.113534142E9</v>
      </c>
      <c r="X5" s="2256" t="s">
        <v>6667</v>
      </c>
      <c r="Y5" s="2261">
        <v>3.127433022E9</v>
      </c>
      <c r="Z5" s="2256" t="s">
        <v>6643</v>
      </c>
      <c r="AA5" s="2256" t="s">
        <v>6644</v>
      </c>
    </row>
    <row r="6">
      <c r="A6" s="48"/>
      <c r="B6" s="2255">
        <v>5.0</v>
      </c>
      <c r="C6" s="2256" t="s">
        <v>6668</v>
      </c>
      <c r="D6" s="2257" t="s">
        <v>39</v>
      </c>
      <c r="E6" s="2257">
        <v>4.2136025E7</v>
      </c>
      <c r="F6" s="2257"/>
      <c r="G6" s="2257"/>
      <c r="H6" s="2256" t="s">
        <v>75</v>
      </c>
      <c r="I6" s="2257" t="s">
        <v>76</v>
      </c>
      <c r="J6" s="2256" t="s">
        <v>6669</v>
      </c>
      <c r="K6" s="2261">
        <v>3445547.0</v>
      </c>
      <c r="L6" s="2261">
        <v>3.218537244E9</v>
      </c>
      <c r="M6" s="2256" t="s">
        <v>6670</v>
      </c>
      <c r="N6" s="2256" t="s">
        <v>46</v>
      </c>
      <c r="O6" s="2256" t="s">
        <v>47</v>
      </c>
      <c r="P6" s="2256" t="s">
        <v>1379</v>
      </c>
      <c r="Q6" s="2256" t="s">
        <v>1380</v>
      </c>
      <c r="R6" s="2256" t="s">
        <v>2</v>
      </c>
      <c r="S6" s="2256" t="s">
        <v>90</v>
      </c>
      <c r="T6" s="2256" t="s">
        <v>2</v>
      </c>
      <c r="U6" s="2256" t="s">
        <v>2</v>
      </c>
      <c r="V6" s="2256" t="s">
        <v>6671</v>
      </c>
      <c r="W6" s="2261">
        <v>3.217736169E9</v>
      </c>
      <c r="X6" s="2256" t="s">
        <v>6672</v>
      </c>
      <c r="Y6" s="2261">
        <v>3.113509205E9</v>
      </c>
      <c r="Z6" s="2256" t="s">
        <v>6643</v>
      </c>
      <c r="AA6" s="2256" t="s">
        <v>6644</v>
      </c>
    </row>
    <row r="7">
      <c r="A7" s="48"/>
      <c r="B7" s="2278">
        <v>6.0</v>
      </c>
      <c r="C7" s="2280" t="s">
        <v>6676</v>
      </c>
      <c r="D7" s="2281" t="s">
        <v>39</v>
      </c>
      <c r="E7" s="2281">
        <v>3.4058769E7</v>
      </c>
      <c r="F7" s="2282">
        <v>21560.0</v>
      </c>
      <c r="G7" s="2281">
        <v>59.0</v>
      </c>
      <c r="H7" s="2280" t="s">
        <v>75</v>
      </c>
      <c r="I7" s="2281" t="s">
        <v>76</v>
      </c>
      <c r="J7" s="2280" t="s">
        <v>6687</v>
      </c>
      <c r="K7" s="2280">
        <v>3456966.0</v>
      </c>
      <c r="L7" s="2280">
        <v>3.175702239E9</v>
      </c>
      <c r="M7" s="2280" t="s">
        <v>2</v>
      </c>
      <c r="N7" s="2280" t="s">
        <v>46</v>
      </c>
      <c r="O7" s="2280" t="s">
        <v>47</v>
      </c>
      <c r="P7" s="2280" t="s">
        <v>47</v>
      </c>
      <c r="Q7" s="2280" t="s">
        <v>1380</v>
      </c>
      <c r="R7" s="2280" t="s">
        <v>2</v>
      </c>
      <c r="S7" s="2280" t="s">
        <v>51</v>
      </c>
      <c r="T7" s="2280" t="s">
        <v>2</v>
      </c>
      <c r="U7" s="2280" t="s">
        <v>2</v>
      </c>
      <c r="V7" s="2280" t="s">
        <v>6691</v>
      </c>
      <c r="W7" s="2280">
        <v>3456966.0</v>
      </c>
      <c r="X7" s="2280" t="s">
        <v>6692</v>
      </c>
      <c r="Y7" s="2280">
        <v>3.122034927E9</v>
      </c>
      <c r="Z7" s="2280" t="s">
        <v>6643</v>
      </c>
      <c r="AA7" s="2280" t="s">
        <v>6644</v>
      </c>
    </row>
    <row r="8">
      <c r="A8" s="48"/>
      <c r="B8" s="2278">
        <v>7.0</v>
      </c>
      <c r="C8" s="2280" t="s">
        <v>6693</v>
      </c>
      <c r="D8" s="2281" t="s">
        <v>39</v>
      </c>
      <c r="E8" s="2281">
        <v>4.2136497E7</v>
      </c>
      <c r="F8" s="2282">
        <v>29241.0</v>
      </c>
      <c r="G8" s="2281">
        <v>38.0</v>
      </c>
      <c r="H8" s="2280" t="s">
        <v>75</v>
      </c>
      <c r="I8" s="2281" t="s">
        <v>43</v>
      </c>
      <c r="J8" s="2280" t="s">
        <v>6694</v>
      </c>
      <c r="K8" s="2280">
        <v>3345546.0</v>
      </c>
      <c r="L8" s="2280">
        <v>3.005517003E9</v>
      </c>
      <c r="M8" s="2280" t="s">
        <v>6695</v>
      </c>
      <c r="N8" s="2280" t="s">
        <v>46</v>
      </c>
      <c r="O8" s="2280" t="s">
        <v>89</v>
      </c>
      <c r="P8" s="2280" t="s">
        <v>1404</v>
      </c>
      <c r="Q8" s="2280" t="s">
        <v>1380</v>
      </c>
      <c r="R8" s="2280" t="s">
        <v>2</v>
      </c>
      <c r="S8" s="2280" t="s">
        <v>115</v>
      </c>
      <c r="T8" s="2280" t="s">
        <v>2</v>
      </c>
      <c r="U8" s="2280" t="s">
        <v>2</v>
      </c>
      <c r="V8" s="2280" t="s">
        <v>6697</v>
      </c>
      <c r="W8" s="2280">
        <v>3.002958818E9</v>
      </c>
      <c r="X8" s="2280" t="s">
        <v>730</v>
      </c>
      <c r="Y8" s="2280">
        <v>3.218384491E9</v>
      </c>
      <c r="Z8" s="2280" t="s">
        <v>6643</v>
      </c>
      <c r="AA8" s="2280" t="s">
        <v>6644</v>
      </c>
    </row>
    <row r="9">
      <c r="A9" s="48"/>
      <c r="B9" s="2278">
        <v>8.0</v>
      </c>
      <c r="C9" s="2280" t="s">
        <v>6701</v>
      </c>
      <c r="D9" s="2281" t="s">
        <v>39</v>
      </c>
      <c r="E9" s="2281">
        <v>4.2014881E7</v>
      </c>
      <c r="F9" s="2282">
        <v>27917.0</v>
      </c>
      <c r="G9" s="2281">
        <v>41.0</v>
      </c>
      <c r="H9" s="2280" t="s">
        <v>75</v>
      </c>
      <c r="I9" s="2281" t="s">
        <v>76</v>
      </c>
      <c r="J9" s="2280" t="s">
        <v>6702</v>
      </c>
      <c r="K9" s="2280">
        <v>3437603.0</v>
      </c>
      <c r="L9" s="2280">
        <v>3.137091447E9</v>
      </c>
      <c r="M9" s="2280" t="s">
        <v>6624</v>
      </c>
      <c r="N9" s="2280" t="s">
        <v>46</v>
      </c>
      <c r="O9" s="2280" t="s">
        <v>89</v>
      </c>
      <c r="P9" s="2280" t="s">
        <v>89</v>
      </c>
      <c r="Q9" s="2280" t="s">
        <v>1380</v>
      </c>
      <c r="R9" s="2280" t="s">
        <v>2</v>
      </c>
      <c r="S9" s="2280" t="s">
        <v>51</v>
      </c>
      <c r="T9" s="2280" t="s">
        <v>2</v>
      </c>
      <c r="U9" s="2280" t="s">
        <v>2</v>
      </c>
      <c r="V9" s="2280" t="s">
        <v>6626</v>
      </c>
      <c r="W9" s="2280">
        <v>3.104678371E9</v>
      </c>
      <c r="X9" s="2280" t="s">
        <v>6704</v>
      </c>
      <c r="Y9" s="2280">
        <v>3.216349829E9</v>
      </c>
      <c r="Z9" s="2280" t="s">
        <v>6643</v>
      </c>
      <c r="AA9" s="2280" t="s">
        <v>6644</v>
      </c>
    </row>
    <row r="10">
      <c r="A10" s="48"/>
      <c r="B10" s="2278">
        <v>9.0</v>
      </c>
      <c r="C10" s="2280" t="s">
        <v>6705</v>
      </c>
      <c r="D10" s="2281" t="s">
        <v>39</v>
      </c>
      <c r="E10" s="2281">
        <v>4.2092455E7</v>
      </c>
      <c r="F10" s="2282">
        <v>25441.0</v>
      </c>
      <c r="G10" s="2281">
        <v>48.0</v>
      </c>
      <c r="H10" s="2280" t="s">
        <v>75</v>
      </c>
      <c r="I10" s="2281" t="s">
        <v>76</v>
      </c>
      <c r="J10" s="2280" t="s">
        <v>6706</v>
      </c>
      <c r="K10" s="2280"/>
      <c r="L10" s="2280">
        <v>3.178951665E9</v>
      </c>
      <c r="M10" s="2280" t="s">
        <v>6707</v>
      </c>
      <c r="N10" s="2280" t="s">
        <v>46</v>
      </c>
      <c r="O10" s="2280" t="s">
        <v>219</v>
      </c>
      <c r="P10" s="2280" t="s">
        <v>3929</v>
      </c>
      <c r="Q10" s="2280" t="s">
        <v>1380</v>
      </c>
      <c r="R10" s="2280" t="s">
        <v>2</v>
      </c>
      <c r="S10" s="2280" t="s">
        <v>115</v>
      </c>
      <c r="T10" s="2280" t="s">
        <v>2</v>
      </c>
      <c r="U10" s="2280" t="s">
        <v>2</v>
      </c>
      <c r="V10" s="2280" t="s">
        <v>6708</v>
      </c>
      <c r="W10" s="2280">
        <v>3.166002758E9</v>
      </c>
      <c r="X10" s="2280" t="s">
        <v>6709</v>
      </c>
      <c r="Y10" s="2280">
        <v>3.108296901E9</v>
      </c>
      <c r="Z10" s="2280" t="s">
        <v>6643</v>
      </c>
      <c r="AA10" s="2280" t="s">
        <v>6644</v>
      </c>
    </row>
    <row r="11">
      <c r="A11" s="48"/>
      <c r="B11" s="2278">
        <v>10.0</v>
      </c>
      <c r="C11" s="2280" t="s">
        <v>6710</v>
      </c>
      <c r="D11" s="2281" t="s">
        <v>39</v>
      </c>
      <c r="E11" s="2281">
        <v>2.4695587E7</v>
      </c>
      <c r="F11" s="2282">
        <v>30115.0</v>
      </c>
      <c r="G11" s="2281">
        <v>36.0</v>
      </c>
      <c r="H11" s="2280" t="s">
        <v>75</v>
      </c>
      <c r="I11" s="2281" t="s">
        <v>76</v>
      </c>
      <c r="J11" s="2280" t="s">
        <v>6702</v>
      </c>
      <c r="K11" s="2280">
        <v>3504801.0</v>
      </c>
      <c r="L11" s="2280">
        <v>3.216349829E9</v>
      </c>
      <c r="M11" s="2280" t="s">
        <v>6624</v>
      </c>
      <c r="N11" s="2280" t="s">
        <v>46</v>
      </c>
      <c r="O11" s="2280" t="s">
        <v>89</v>
      </c>
      <c r="P11" s="2280" t="s">
        <v>89</v>
      </c>
      <c r="Q11" s="2280" t="s">
        <v>1380</v>
      </c>
      <c r="R11" s="2280" t="s">
        <v>2</v>
      </c>
      <c r="S11" s="2280" t="s">
        <v>51</v>
      </c>
      <c r="T11" s="2280" t="s">
        <v>2</v>
      </c>
      <c r="U11" s="2280" t="s">
        <v>2</v>
      </c>
      <c r="V11" s="2280" t="s">
        <v>6715</v>
      </c>
      <c r="W11" s="2280">
        <v>3.136118154E9</v>
      </c>
      <c r="X11" s="2280" t="s">
        <v>6626</v>
      </c>
      <c r="Y11" s="2280">
        <v>3.104678371E9</v>
      </c>
      <c r="Z11" s="2280" t="s">
        <v>6643</v>
      </c>
      <c r="AA11" s="2280" t="s">
        <v>6644</v>
      </c>
    </row>
    <row r="12">
      <c r="A12" s="48"/>
      <c r="B12" s="2278">
        <v>11.0</v>
      </c>
      <c r="C12" s="2280" t="s">
        <v>6718</v>
      </c>
      <c r="D12" s="2281" t="s">
        <v>39</v>
      </c>
      <c r="E12" s="2281">
        <v>4.2138974E7</v>
      </c>
      <c r="F12" s="2282">
        <v>29342.0</v>
      </c>
      <c r="G12" s="2281">
        <v>38.0</v>
      </c>
      <c r="H12" s="2280" t="s">
        <v>75</v>
      </c>
      <c r="I12" s="2281" t="s">
        <v>76</v>
      </c>
      <c r="J12" s="2280" t="s">
        <v>6721</v>
      </c>
      <c r="K12" s="2280"/>
      <c r="L12" s="2280">
        <v>3.203847505E9</v>
      </c>
      <c r="M12" s="2280"/>
      <c r="N12" s="2280" t="s">
        <v>46</v>
      </c>
      <c r="O12" s="2280" t="s">
        <v>89</v>
      </c>
      <c r="P12" s="2280" t="s">
        <v>89</v>
      </c>
      <c r="Q12" s="2280" t="s">
        <v>1380</v>
      </c>
      <c r="R12" s="2280" t="s">
        <v>2</v>
      </c>
      <c r="S12" s="2280" t="s">
        <v>90</v>
      </c>
      <c r="T12" s="2280" t="s">
        <v>2</v>
      </c>
      <c r="U12" s="2280" t="s">
        <v>2</v>
      </c>
      <c r="V12" s="2280" t="s">
        <v>6722</v>
      </c>
      <c r="W12" s="2280">
        <v>3.058890828E9</v>
      </c>
      <c r="X12" s="2280" t="s">
        <v>6723</v>
      </c>
      <c r="Y12" s="2280">
        <v>3.173160668E9</v>
      </c>
      <c r="Z12" s="2280" t="s">
        <v>6643</v>
      </c>
      <c r="AA12" s="2280" t="s">
        <v>6644</v>
      </c>
    </row>
    <row r="13">
      <c r="A13" s="48"/>
      <c r="B13" s="2278">
        <v>12.0</v>
      </c>
      <c r="C13" s="2280" t="s">
        <v>6725</v>
      </c>
      <c r="D13" s="2281" t="s">
        <v>39</v>
      </c>
      <c r="E13" s="2281">
        <v>4.2140164E7</v>
      </c>
      <c r="F13" s="2282">
        <v>29530.0</v>
      </c>
      <c r="G13" s="2281">
        <v>37.0</v>
      </c>
      <c r="H13" s="2280" t="s">
        <v>75</v>
      </c>
      <c r="I13" s="2281" t="s">
        <v>76</v>
      </c>
      <c r="J13" s="2280" t="s">
        <v>6726</v>
      </c>
      <c r="K13" s="2280">
        <v>3251141.0</v>
      </c>
      <c r="L13" s="2280">
        <v>3.058849244E9</v>
      </c>
      <c r="M13" s="2280" t="s">
        <v>6727</v>
      </c>
      <c r="N13" s="2280" t="s">
        <v>46</v>
      </c>
      <c r="O13" s="2280" t="s">
        <v>89</v>
      </c>
      <c r="P13" s="2280" t="s">
        <v>89</v>
      </c>
      <c r="Q13" s="2280" t="s">
        <v>1380</v>
      </c>
      <c r="R13" s="2280" t="s">
        <v>2</v>
      </c>
      <c r="S13" s="2280" t="s">
        <v>291</v>
      </c>
      <c r="T13" s="2280" t="s">
        <v>2</v>
      </c>
      <c r="U13" s="2280" t="s">
        <v>2</v>
      </c>
      <c r="V13" s="2280" t="s">
        <v>6728</v>
      </c>
      <c r="W13" s="2280">
        <v>3.17862969E9</v>
      </c>
      <c r="X13" s="2280" t="s">
        <v>6729</v>
      </c>
      <c r="Y13" s="2280">
        <v>3114863.0</v>
      </c>
      <c r="Z13" s="2280" t="s">
        <v>6643</v>
      </c>
      <c r="AA13" s="2280" t="s">
        <v>6644</v>
      </c>
    </row>
    <row r="14">
      <c r="A14" s="48"/>
      <c r="B14" s="2278">
        <v>13.0</v>
      </c>
      <c r="C14" s="2280" t="s">
        <v>6730</v>
      </c>
      <c r="D14" s="2281" t="s">
        <v>39</v>
      </c>
      <c r="E14" s="2281">
        <v>4.2148238E7</v>
      </c>
      <c r="F14" s="2282">
        <v>29942.0</v>
      </c>
      <c r="G14" s="2281">
        <v>36.0</v>
      </c>
      <c r="H14" s="2280" t="s">
        <v>75</v>
      </c>
      <c r="I14" s="2281" t="s">
        <v>76</v>
      </c>
      <c r="J14" s="2280" t="s">
        <v>6731</v>
      </c>
      <c r="K14" s="2280">
        <v>3464192.0</v>
      </c>
      <c r="L14" s="2280">
        <v>3.187853567E9</v>
      </c>
      <c r="M14" s="2280" t="s">
        <v>6733</v>
      </c>
      <c r="N14" s="2280" t="s">
        <v>46</v>
      </c>
      <c r="O14" s="2280" t="s">
        <v>89</v>
      </c>
      <c r="P14" s="2280" t="s">
        <v>89</v>
      </c>
      <c r="Q14" s="2280" t="s">
        <v>1380</v>
      </c>
      <c r="R14" s="2280" t="s">
        <v>2</v>
      </c>
      <c r="S14" s="2280" t="s">
        <v>51</v>
      </c>
      <c r="T14" s="2280" t="s">
        <v>2</v>
      </c>
      <c r="U14" s="2280" t="s">
        <v>2</v>
      </c>
      <c r="V14" s="2280" t="s">
        <v>6738</v>
      </c>
      <c r="W14" s="2280">
        <v>3.14365186E9</v>
      </c>
      <c r="X14" s="2280" t="s">
        <v>6739</v>
      </c>
      <c r="Y14" s="2280">
        <v>3.193722791E9</v>
      </c>
      <c r="Z14" s="2280" t="s">
        <v>6643</v>
      </c>
      <c r="AA14" s="2280" t="s">
        <v>6644</v>
      </c>
    </row>
    <row r="15">
      <c r="A15" s="48"/>
      <c r="B15" s="2278">
        <v>14.0</v>
      </c>
      <c r="C15" s="2280" t="s">
        <v>6742</v>
      </c>
      <c r="D15" s="2281" t="s">
        <v>39</v>
      </c>
      <c r="E15" s="2281">
        <v>3.3965402E7</v>
      </c>
      <c r="F15" s="2282">
        <v>30031.0</v>
      </c>
      <c r="G15" s="2281">
        <v>36.0</v>
      </c>
      <c r="H15" s="2280" t="s">
        <v>75</v>
      </c>
      <c r="I15" s="2281" t="s">
        <v>86</v>
      </c>
      <c r="J15" s="2280" t="s">
        <v>6743</v>
      </c>
      <c r="K15" s="2280">
        <v>3211248.0</v>
      </c>
      <c r="L15" s="2280">
        <v>3.116426134E9</v>
      </c>
      <c r="M15" s="2280" t="s">
        <v>442</v>
      </c>
      <c r="N15" s="2280" t="s">
        <v>46</v>
      </c>
      <c r="O15" s="2280" t="s">
        <v>371</v>
      </c>
      <c r="P15" s="2280" t="s">
        <v>6745</v>
      </c>
      <c r="Q15" s="2280" t="s">
        <v>1380</v>
      </c>
      <c r="R15" s="2280" t="s">
        <v>2</v>
      </c>
      <c r="S15" s="2280" t="s">
        <v>97</v>
      </c>
      <c r="T15" s="2280" t="s">
        <v>2</v>
      </c>
      <c r="U15" s="2280" t="s">
        <v>2</v>
      </c>
      <c r="V15" s="2280" t="s">
        <v>6746</v>
      </c>
      <c r="W15" s="2280">
        <v>3.113191006E9</v>
      </c>
      <c r="X15" s="2280" t="s">
        <v>6747</v>
      </c>
      <c r="Y15" s="2280">
        <v>3.10730207E9</v>
      </c>
      <c r="Z15" s="2280" t="s">
        <v>6643</v>
      </c>
      <c r="AA15" s="2280" t="s">
        <v>6644</v>
      </c>
    </row>
    <row r="16">
      <c r="A16" s="48"/>
      <c r="B16" s="2278">
        <v>15.0</v>
      </c>
      <c r="C16" s="2280" t="s">
        <v>6748</v>
      </c>
      <c r="D16" s="2281" t="s">
        <v>39</v>
      </c>
      <c r="E16" s="2281">
        <v>2.5191651E7</v>
      </c>
      <c r="F16" s="2282">
        <v>19630.0</v>
      </c>
      <c r="G16" s="2281"/>
      <c r="H16" s="2280" t="s">
        <v>75</v>
      </c>
      <c r="I16" s="2281" t="s">
        <v>43</v>
      </c>
      <c r="J16" s="2280" t="s">
        <v>6749</v>
      </c>
      <c r="K16" s="2280">
        <v>3259856.0</v>
      </c>
      <c r="L16" s="2280">
        <v>3.146112775E9</v>
      </c>
      <c r="M16" s="2280" t="s">
        <v>2</v>
      </c>
      <c r="N16" s="2280" t="s">
        <v>46</v>
      </c>
      <c r="O16" s="2280" t="s">
        <v>371</v>
      </c>
      <c r="P16" s="2280" t="s">
        <v>6750</v>
      </c>
      <c r="Q16" s="2280" t="s">
        <v>1380</v>
      </c>
      <c r="R16" s="2280" t="s">
        <v>2</v>
      </c>
      <c r="S16" s="2280" t="s">
        <v>51</v>
      </c>
      <c r="T16" s="2280" t="s">
        <v>2</v>
      </c>
      <c r="U16" s="2280" t="s">
        <v>2</v>
      </c>
      <c r="V16" s="2280" t="s">
        <v>6751</v>
      </c>
      <c r="W16" s="2280">
        <v>3.155656298E9</v>
      </c>
      <c r="X16" s="2280" t="s">
        <v>2</v>
      </c>
      <c r="Y16" s="2280" t="s">
        <v>2</v>
      </c>
      <c r="Z16" s="2280" t="s">
        <v>6643</v>
      </c>
      <c r="AA16" s="2280" t="s">
        <v>6644</v>
      </c>
    </row>
    <row r="17">
      <c r="A17" s="48"/>
      <c r="B17" s="2278">
        <v>16.0</v>
      </c>
      <c r="C17" s="2280" t="s">
        <v>6752</v>
      </c>
      <c r="D17" s="2281" t="s">
        <v>39</v>
      </c>
      <c r="E17" s="2281">
        <v>4.2066057E7</v>
      </c>
      <c r="F17" s="2282">
        <v>22066.0</v>
      </c>
      <c r="G17" s="2281"/>
      <c r="H17" s="2280" t="s">
        <v>75</v>
      </c>
      <c r="I17" s="2281" t="s">
        <v>76</v>
      </c>
      <c r="J17" s="2280" t="s">
        <v>6753</v>
      </c>
      <c r="K17" s="2290" t="s">
        <v>2</v>
      </c>
      <c r="L17" s="2280">
        <v>3.136091473E9</v>
      </c>
      <c r="M17" s="2280" t="s">
        <v>2</v>
      </c>
      <c r="N17" s="2280" t="s">
        <v>46</v>
      </c>
      <c r="O17" s="2280" t="s">
        <v>148</v>
      </c>
      <c r="P17" s="2280" t="s">
        <v>148</v>
      </c>
      <c r="Q17" s="2280" t="s">
        <v>1380</v>
      </c>
      <c r="R17" s="2280" t="s">
        <v>2</v>
      </c>
      <c r="S17" s="2280" t="s">
        <v>97</v>
      </c>
      <c r="T17" s="2280" t="s">
        <v>2</v>
      </c>
      <c r="U17" s="2280" t="s">
        <v>2</v>
      </c>
      <c r="V17" s="2280" t="s">
        <v>6755</v>
      </c>
      <c r="W17" s="2280">
        <v>3.166632601E9</v>
      </c>
      <c r="X17" s="2280" t="s">
        <v>2</v>
      </c>
      <c r="Y17" s="2280" t="s">
        <v>2</v>
      </c>
      <c r="Z17" s="2280" t="s">
        <v>6643</v>
      </c>
      <c r="AA17" s="2280" t="s">
        <v>6644</v>
      </c>
    </row>
    <row r="18">
      <c r="A18" s="2293"/>
      <c r="B18" s="2295">
        <v>1.0</v>
      </c>
      <c r="C18" s="2297" t="s">
        <v>6761</v>
      </c>
      <c r="D18" s="2299" t="s">
        <v>39</v>
      </c>
      <c r="E18" s="2299">
        <v>1.0082327E7</v>
      </c>
      <c r="F18" s="2300">
        <v>20581.0</v>
      </c>
      <c r="G18" s="2299">
        <v>61.0</v>
      </c>
      <c r="H18" s="2297" t="s">
        <v>42</v>
      </c>
      <c r="I18" s="2299" t="s">
        <v>76</v>
      </c>
      <c r="J18" s="2297" t="s">
        <v>6766</v>
      </c>
      <c r="K18" s="2297"/>
      <c r="L18" s="2302">
        <v>3.044902523E9</v>
      </c>
      <c r="M18" s="2304" t="s">
        <v>6771</v>
      </c>
      <c r="N18" s="2297" t="s">
        <v>46</v>
      </c>
      <c r="O18" s="2297" t="s">
        <v>89</v>
      </c>
      <c r="P18" s="2297" t="s">
        <v>89</v>
      </c>
      <c r="Q18" s="2297" t="s">
        <v>49</v>
      </c>
      <c r="R18" s="2297" t="s">
        <v>2</v>
      </c>
      <c r="S18" s="2297" t="s">
        <v>79</v>
      </c>
      <c r="T18" s="2297" t="s">
        <v>2</v>
      </c>
      <c r="U18" s="2297" t="s">
        <v>2</v>
      </c>
      <c r="V18" s="2297" t="s">
        <v>6773</v>
      </c>
      <c r="W18" s="2302">
        <v>3342256.0</v>
      </c>
      <c r="X18" s="2297" t="s">
        <v>6774</v>
      </c>
      <c r="Y18" s="2302">
        <v>3342256.0</v>
      </c>
      <c r="Z18" s="2297" t="s">
        <v>6643</v>
      </c>
      <c r="AA18" s="2297" t="s">
        <v>6775</v>
      </c>
    </row>
    <row r="19">
      <c r="A19" s="48"/>
      <c r="B19" s="2306">
        <v>2.0</v>
      </c>
      <c r="C19" s="2307" t="s">
        <v>3966</v>
      </c>
      <c r="D19" s="2309" t="s">
        <v>39</v>
      </c>
      <c r="E19" s="2309">
        <v>6.5754187E7</v>
      </c>
      <c r="F19" s="2311">
        <v>27185.0</v>
      </c>
      <c r="G19" s="2309">
        <v>42.0</v>
      </c>
      <c r="H19" s="2307" t="s">
        <v>75</v>
      </c>
      <c r="I19" s="2309" t="s">
        <v>76</v>
      </c>
      <c r="J19" s="2307" t="s">
        <v>6779</v>
      </c>
      <c r="K19" s="2307"/>
      <c r="L19" s="2313">
        <v>3.128736489E9</v>
      </c>
      <c r="M19" s="2304" t="s">
        <v>3962</v>
      </c>
      <c r="N19" s="2307" t="s">
        <v>46</v>
      </c>
      <c r="O19" s="2307"/>
      <c r="P19" s="2307" t="s">
        <v>1019</v>
      </c>
      <c r="Q19" s="2307" t="s">
        <v>49</v>
      </c>
      <c r="R19" s="2307" t="s">
        <v>2</v>
      </c>
      <c r="S19" s="2307" t="s">
        <v>51</v>
      </c>
      <c r="T19" s="2307" t="s">
        <v>2</v>
      </c>
      <c r="U19" s="2307" t="s">
        <v>2</v>
      </c>
      <c r="V19" s="2307" t="s">
        <v>3964</v>
      </c>
      <c r="W19" s="2313">
        <v>3.122543317E9</v>
      </c>
      <c r="X19" s="2307" t="s">
        <v>6780</v>
      </c>
      <c r="Y19" s="2313">
        <v>3.23592848E9</v>
      </c>
      <c r="Z19" s="2307" t="s">
        <v>6643</v>
      </c>
      <c r="AA19" s="2307" t="s">
        <v>6775</v>
      </c>
    </row>
    <row r="20">
      <c r="A20" s="48"/>
      <c r="B20" s="2306">
        <v>3.0</v>
      </c>
      <c r="C20" s="2307" t="s">
        <v>6781</v>
      </c>
      <c r="D20" s="2309" t="s">
        <v>39</v>
      </c>
      <c r="E20" s="2309">
        <v>4.2163036E7</v>
      </c>
      <c r="F20" s="2311">
        <v>31155.0</v>
      </c>
      <c r="G20" s="2309">
        <v>33.0</v>
      </c>
      <c r="H20" s="2307" t="s">
        <v>75</v>
      </c>
      <c r="I20" s="2309" t="s">
        <v>76</v>
      </c>
      <c r="J20" s="2307" t="s">
        <v>6782</v>
      </c>
      <c r="K20" s="2307"/>
      <c r="L20" s="2313">
        <v>3.217084707E9</v>
      </c>
      <c r="M20" s="2304" t="s">
        <v>6783</v>
      </c>
      <c r="N20" s="2307" t="s">
        <v>46</v>
      </c>
      <c r="O20" s="2307" t="s">
        <v>89</v>
      </c>
      <c r="P20" s="2307" t="s">
        <v>6786</v>
      </c>
      <c r="Q20" s="2307" t="s">
        <v>49</v>
      </c>
      <c r="R20" s="2307" t="s">
        <v>2</v>
      </c>
      <c r="S20" s="2307" t="s">
        <v>51</v>
      </c>
      <c r="T20" s="2307" t="s">
        <v>2</v>
      </c>
      <c r="U20" s="2307" t="s">
        <v>2</v>
      </c>
      <c r="V20" s="2307" t="s">
        <v>6787</v>
      </c>
      <c r="W20" s="2313">
        <v>3.126655058E9</v>
      </c>
      <c r="X20" s="2307" t="s">
        <v>6788</v>
      </c>
      <c r="Y20" s="2313">
        <v>3.225320915E9</v>
      </c>
      <c r="Z20" s="2307" t="s">
        <v>6643</v>
      </c>
      <c r="AA20" s="2307" t="s">
        <v>6775</v>
      </c>
    </row>
    <row r="21">
      <c r="A21" s="48"/>
      <c r="B21" s="2306">
        <v>4.0</v>
      </c>
      <c r="C21" s="2307" t="s">
        <v>6790</v>
      </c>
      <c r="D21" s="2309" t="s">
        <v>39</v>
      </c>
      <c r="E21" s="2309">
        <v>4.214812E7</v>
      </c>
      <c r="F21" s="2311">
        <v>29844.0</v>
      </c>
      <c r="G21" s="2309">
        <v>36.0</v>
      </c>
      <c r="H21" s="2307" t="s">
        <v>75</v>
      </c>
      <c r="I21" s="2309" t="s">
        <v>76</v>
      </c>
      <c r="J21" s="2307" t="s">
        <v>6792</v>
      </c>
      <c r="K21" s="2313">
        <v>3240314.0</v>
      </c>
      <c r="L21" s="2313">
        <v>3.146791395E9</v>
      </c>
      <c r="M21" s="2304" t="s">
        <v>4132</v>
      </c>
      <c r="N21" s="2307" t="s">
        <v>46</v>
      </c>
      <c r="O21" s="2307" t="s">
        <v>89</v>
      </c>
      <c r="P21" s="2307" t="s">
        <v>89</v>
      </c>
      <c r="Q21" s="2307" t="s">
        <v>49</v>
      </c>
      <c r="R21" s="2307" t="s">
        <v>2</v>
      </c>
      <c r="S21" s="2307" t="s">
        <v>51</v>
      </c>
      <c r="T21" s="2307" t="s">
        <v>2</v>
      </c>
      <c r="U21" s="2307" t="s">
        <v>2</v>
      </c>
      <c r="V21" s="2307" t="s">
        <v>6795</v>
      </c>
      <c r="W21" s="2313">
        <v>3.135038397E9</v>
      </c>
      <c r="X21" s="2307" t="s">
        <v>6797</v>
      </c>
      <c r="Y21" s="2313">
        <v>3.113125292E9</v>
      </c>
      <c r="Z21" s="2307" t="s">
        <v>6643</v>
      </c>
      <c r="AA21" s="2307" t="s">
        <v>6775</v>
      </c>
    </row>
    <row r="22">
      <c r="A22" s="48"/>
      <c r="B22" s="2306">
        <v>5.0</v>
      </c>
      <c r="C22" s="2307" t="s">
        <v>6800</v>
      </c>
      <c r="D22" s="2309" t="s">
        <v>39</v>
      </c>
      <c r="E22" s="2309">
        <v>6.6703218E7</v>
      </c>
      <c r="F22" s="2311">
        <v>25984.0</v>
      </c>
      <c r="G22" s="2309">
        <v>48.0</v>
      </c>
      <c r="H22" s="2307" t="s">
        <v>75</v>
      </c>
      <c r="I22" s="2309" t="s">
        <v>43</v>
      </c>
      <c r="J22" s="2307" t="s">
        <v>6804</v>
      </c>
      <c r="K22" s="2307"/>
      <c r="L22" s="2313">
        <v>3.502473528E9</v>
      </c>
      <c r="M22" s="2304" t="s">
        <v>6806</v>
      </c>
      <c r="N22" s="2307" t="s">
        <v>46</v>
      </c>
      <c r="O22" s="2307" t="s">
        <v>104</v>
      </c>
      <c r="P22" s="2307" t="s">
        <v>104</v>
      </c>
      <c r="Q22" s="2307" t="s">
        <v>49</v>
      </c>
      <c r="R22" s="2307" t="s">
        <v>2</v>
      </c>
      <c r="S22" s="2307" t="s">
        <v>79</v>
      </c>
      <c r="T22" s="2307" t="s">
        <v>2</v>
      </c>
      <c r="U22" s="2307" t="s">
        <v>2</v>
      </c>
      <c r="V22" s="2307" t="s">
        <v>4155</v>
      </c>
      <c r="W22" s="2313">
        <v>3.122860731E9</v>
      </c>
      <c r="X22" s="2307" t="s">
        <v>6808</v>
      </c>
      <c r="Y22" s="2313">
        <v>3.207471449E9</v>
      </c>
      <c r="Z22" s="2307" t="s">
        <v>6643</v>
      </c>
      <c r="AA22" s="2307" t="s">
        <v>6775</v>
      </c>
    </row>
    <row r="23">
      <c r="A23" s="48"/>
      <c r="B23" s="2306">
        <v>6.0</v>
      </c>
      <c r="C23" s="2307" t="s">
        <v>6811</v>
      </c>
      <c r="D23" s="2309" t="s">
        <v>39</v>
      </c>
      <c r="E23" s="2309">
        <v>4.2126877E7</v>
      </c>
      <c r="F23" s="2309" t="s">
        <v>6812</v>
      </c>
      <c r="G23" s="2309">
        <v>40.0</v>
      </c>
      <c r="H23" s="2307" t="s">
        <v>75</v>
      </c>
      <c r="I23" s="2309" t="s">
        <v>43</v>
      </c>
      <c r="J23" s="2307" t="s">
        <v>6813</v>
      </c>
      <c r="K23" s="2307"/>
      <c r="L23" s="2313">
        <v>3.184307807E9</v>
      </c>
      <c r="M23" s="2304" t="s">
        <v>6815</v>
      </c>
      <c r="N23" s="2307" t="s">
        <v>46</v>
      </c>
      <c r="O23" s="2307" t="s">
        <v>89</v>
      </c>
      <c r="P23" s="2317" t="s">
        <v>1340</v>
      </c>
      <c r="Q23" s="2307" t="s">
        <v>49</v>
      </c>
      <c r="R23" s="2307" t="s">
        <v>2</v>
      </c>
      <c r="S23" s="2307" t="s">
        <v>90</v>
      </c>
      <c r="T23" s="2307" t="s">
        <v>2</v>
      </c>
      <c r="U23" s="2307" t="s">
        <v>2</v>
      </c>
      <c r="V23" s="2307" t="s">
        <v>1335</v>
      </c>
      <c r="W23" s="2313">
        <v>3.148791991E9</v>
      </c>
      <c r="X23" s="2307" t="s">
        <v>6822</v>
      </c>
      <c r="Y23" s="2307"/>
      <c r="Z23" s="2307" t="s">
        <v>6643</v>
      </c>
      <c r="AA23" s="2307" t="s">
        <v>6775</v>
      </c>
    </row>
    <row r="24">
      <c r="A24" s="48"/>
      <c r="B24" s="2306">
        <v>7.0</v>
      </c>
      <c r="C24" s="2307" t="s">
        <v>6826</v>
      </c>
      <c r="D24" s="2309" t="s">
        <v>39</v>
      </c>
      <c r="E24" s="2309">
        <v>4.2134788E7</v>
      </c>
      <c r="F24" s="2311">
        <v>29073.0</v>
      </c>
      <c r="G24" s="2309">
        <v>39.0</v>
      </c>
      <c r="H24" s="2307" t="s">
        <v>75</v>
      </c>
      <c r="I24" s="2309" t="s">
        <v>76</v>
      </c>
      <c r="J24" s="2307" t="s">
        <v>6827</v>
      </c>
      <c r="K24" s="2307"/>
      <c r="L24" s="2313">
        <v>3.21793464E9</v>
      </c>
      <c r="M24" s="2307"/>
      <c r="N24" s="2307" t="s">
        <v>46</v>
      </c>
      <c r="O24" s="2307"/>
      <c r="P24" s="2307" t="s">
        <v>864</v>
      </c>
      <c r="Q24" s="2307" t="s">
        <v>49</v>
      </c>
      <c r="R24" s="2307" t="s">
        <v>2</v>
      </c>
      <c r="S24" s="2307" t="s">
        <v>51</v>
      </c>
      <c r="T24" s="2307" t="s">
        <v>2</v>
      </c>
      <c r="U24" s="2307" t="s">
        <v>2</v>
      </c>
      <c r="V24" s="2307" t="s">
        <v>6828</v>
      </c>
      <c r="W24" s="2313">
        <v>3.205879284E9</v>
      </c>
      <c r="X24" s="2307" t="s">
        <v>6829</v>
      </c>
      <c r="Y24" s="2313">
        <v>3.167697334E9</v>
      </c>
      <c r="Z24" s="2307" t="s">
        <v>6643</v>
      </c>
      <c r="AA24" s="2307" t="s">
        <v>6775</v>
      </c>
    </row>
    <row r="25">
      <c r="A25" s="48"/>
      <c r="B25" s="2306">
        <v>8.0</v>
      </c>
      <c r="C25" s="2307" t="s">
        <v>6830</v>
      </c>
      <c r="D25" s="2309" t="s">
        <v>39</v>
      </c>
      <c r="E25" s="2309">
        <v>2.4370926E7</v>
      </c>
      <c r="F25" s="2311">
        <v>29940.0</v>
      </c>
      <c r="G25" s="2309">
        <v>36.0</v>
      </c>
      <c r="H25" s="2307" t="s">
        <v>75</v>
      </c>
      <c r="I25" s="2309" t="s">
        <v>76</v>
      </c>
      <c r="J25" s="2307" t="s">
        <v>6831</v>
      </c>
      <c r="K25" s="2307"/>
      <c r="L25" s="2313">
        <v>3.13436604E9</v>
      </c>
      <c r="M25" s="2304" t="s">
        <v>6832</v>
      </c>
      <c r="N25" s="2307" t="s">
        <v>46</v>
      </c>
      <c r="O25" s="2307"/>
      <c r="P25" s="2307" t="s">
        <v>3648</v>
      </c>
      <c r="Q25" s="2307" t="s">
        <v>49</v>
      </c>
      <c r="R25" s="2307" t="s">
        <v>2</v>
      </c>
      <c r="S25" s="2307" t="s">
        <v>2962</v>
      </c>
      <c r="T25" s="2307" t="s">
        <v>2</v>
      </c>
      <c r="U25" s="2307" t="s">
        <v>2</v>
      </c>
      <c r="V25" s="2307" t="s">
        <v>6834</v>
      </c>
      <c r="W25" s="2313">
        <v>3.214407603E9</v>
      </c>
      <c r="X25" s="2307" t="s">
        <v>6835</v>
      </c>
      <c r="Y25" s="2313">
        <v>3.115385987E9</v>
      </c>
      <c r="Z25" s="2307" t="s">
        <v>6643</v>
      </c>
      <c r="AA25" s="2307" t="s">
        <v>6775</v>
      </c>
    </row>
    <row r="26">
      <c r="A26" s="48"/>
      <c r="B26" s="2306">
        <v>9.0</v>
      </c>
      <c r="C26" s="2307" t="s">
        <v>6836</v>
      </c>
      <c r="D26" s="2309" t="s">
        <v>39</v>
      </c>
      <c r="E26" s="2309">
        <v>4.2153241E7</v>
      </c>
      <c r="F26" s="2309"/>
      <c r="G26" s="2309"/>
      <c r="H26" s="2307" t="s">
        <v>75</v>
      </c>
      <c r="I26" s="2309" t="s">
        <v>43</v>
      </c>
      <c r="J26" s="2307" t="s">
        <v>6837</v>
      </c>
      <c r="K26" s="2307"/>
      <c r="L26" s="2313">
        <v>3.21780372E9</v>
      </c>
      <c r="M26" s="2307" t="s">
        <v>6381</v>
      </c>
      <c r="N26" s="2307" t="s">
        <v>46</v>
      </c>
      <c r="O26" s="2307" t="s">
        <v>47</v>
      </c>
      <c r="P26" s="2307" t="s">
        <v>47</v>
      </c>
      <c r="Q26" s="2307" t="s">
        <v>49</v>
      </c>
      <c r="R26" s="2307" t="s">
        <v>2</v>
      </c>
      <c r="S26" s="2307" t="s">
        <v>343</v>
      </c>
      <c r="T26" s="2307" t="s">
        <v>2</v>
      </c>
      <c r="U26" s="2307" t="s">
        <v>2</v>
      </c>
      <c r="V26" s="2307" t="s">
        <v>6838</v>
      </c>
      <c r="W26" s="2313">
        <v>3.015645458E9</v>
      </c>
      <c r="X26" s="2307" t="s">
        <v>6839</v>
      </c>
      <c r="Y26" s="2313">
        <v>3238626.0</v>
      </c>
      <c r="Z26" s="2307" t="s">
        <v>6643</v>
      </c>
      <c r="AA26" s="2307" t="s">
        <v>6775</v>
      </c>
    </row>
    <row r="27">
      <c r="A27" s="48"/>
      <c r="B27" s="2321">
        <v>10.0</v>
      </c>
      <c r="C27" s="2323" t="s">
        <v>6849</v>
      </c>
      <c r="D27" s="2325" t="s">
        <v>39</v>
      </c>
      <c r="E27" s="2325">
        <v>4.2019145E7</v>
      </c>
      <c r="F27" s="2326">
        <v>29393.0</v>
      </c>
      <c r="G27" s="2325">
        <v>37.0</v>
      </c>
      <c r="H27" s="2323" t="s">
        <v>75</v>
      </c>
      <c r="I27" s="2325" t="s">
        <v>43</v>
      </c>
      <c r="J27" s="2323" t="s">
        <v>6859</v>
      </c>
      <c r="K27" s="2307"/>
      <c r="L27" s="2323">
        <v>3.14862646E9</v>
      </c>
      <c r="M27" s="2323" t="s">
        <v>6860</v>
      </c>
      <c r="N27" s="2323" t="s">
        <v>46</v>
      </c>
      <c r="O27" s="2307"/>
      <c r="P27" s="2323" t="s">
        <v>246</v>
      </c>
      <c r="Q27" s="2323" t="s">
        <v>49</v>
      </c>
      <c r="R27" s="2323" t="s">
        <v>2</v>
      </c>
      <c r="S27" s="2323" t="s">
        <v>865</v>
      </c>
      <c r="T27" s="2323" t="s">
        <v>2</v>
      </c>
      <c r="U27" s="2323" t="s">
        <v>2</v>
      </c>
      <c r="V27" s="2323" t="s">
        <v>6862</v>
      </c>
      <c r="W27" s="2323">
        <v>3.136408118E9</v>
      </c>
      <c r="X27" s="2323" t="s">
        <v>6864</v>
      </c>
      <c r="Y27" s="2323">
        <v>3.504606776E9</v>
      </c>
      <c r="Z27" s="2323" t="s">
        <v>6643</v>
      </c>
      <c r="AA27" s="2323" t="s">
        <v>6775</v>
      </c>
    </row>
    <row r="28">
      <c r="A28" s="48"/>
      <c r="B28" s="2327">
        <v>11.0</v>
      </c>
      <c r="C28" s="2328" t="s">
        <v>730</v>
      </c>
      <c r="D28" s="2329" t="s">
        <v>39</v>
      </c>
      <c r="E28" s="2329">
        <v>4.208923E7</v>
      </c>
      <c r="F28" s="2330">
        <v>25530.0</v>
      </c>
      <c r="G28" s="2329">
        <v>48.0</v>
      </c>
      <c r="H28" s="2328" t="s">
        <v>75</v>
      </c>
      <c r="I28" s="2329" t="s">
        <v>43</v>
      </c>
      <c r="J28" s="2328" t="s">
        <v>279</v>
      </c>
      <c r="K28" s="2328">
        <v>3345546.0</v>
      </c>
      <c r="L28" s="2328">
        <v>3.218384491E9</v>
      </c>
      <c r="M28" s="2328" t="s">
        <v>6881</v>
      </c>
      <c r="N28" s="2328" t="s">
        <v>46</v>
      </c>
      <c r="O28" s="2328" t="s">
        <v>89</v>
      </c>
      <c r="P28" s="2328" t="s">
        <v>727</v>
      </c>
      <c r="Q28" s="2328" t="s">
        <v>49</v>
      </c>
      <c r="R28" s="2328" t="s">
        <v>2</v>
      </c>
      <c r="S28" s="2328" t="s">
        <v>90</v>
      </c>
      <c r="T28" s="2328" t="s">
        <v>2</v>
      </c>
      <c r="U28" s="2328" t="s">
        <v>2</v>
      </c>
      <c r="V28" s="2328" t="s">
        <v>6885</v>
      </c>
      <c r="W28" s="2328">
        <v>3245546.0</v>
      </c>
      <c r="X28" s="2328" t="s">
        <v>6887</v>
      </c>
      <c r="Y28" s="2328">
        <v>3.005517003E9</v>
      </c>
      <c r="Z28" s="2328" t="s">
        <v>6643</v>
      </c>
      <c r="AA28" s="2328" t="s">
        <v>6775</v>
      </c>
    </row>
    <row r="29">
      <c r="A29" s="48"/>
      <c r="B29" s="2327">
        <v>12.0</v>
      </c>
      <c r="C29" s="2328" t="s">
        <v>6888</v>
      </c>
      <c r="D29" s="2329" t="s">
        <v>39</v>
      </c>
      <c r="E29" s="2329">
        <v>1.088290107E9</v>
      </c>
      <c r="F29" s="2331">
        <v>33403.0</v>
      </c>
      <c r="G29" s="2329">
        <v>26.0</v>
      </c>
      <c r="H29" s="2328" t="s">
        <v>75</v>
      </c>
      <c r="I29" s="2329" t="s">
        <v>76</v>
      </c>
      <c r="J29" s="2328" t="s">
        <v>6894</v>
      </c>
      <c r="K29" s="2332"/>
      <c r="L29" s="2328">
        <v>3.00570609E9</v>
      </c>
      <c r="M29" s="2328" t="s">
        <v>6898</v>
      </c>
      <c r="N29" s="2328" t="s">
        <v>113</v>
      </c>
      <c r="O29" s="2328" t="s">
        <v>165</v>
      </c>
      <c r="P29" s="2332"/>
      <c r="Q29" s="2328" t="s">
        <v>49</v>
      </c>
      <c r="R29" s="2328" t="s">
        <v>2</v>
      </c>
      <c r="S29" s="2328" t="s">
        <v>90</v>
      </c>
      <c r="T29" s="2328" t="s">
        <v>2</v>
      </c>
      <c r="U29" s="2328" t="s">
        <v>2</v>
      </c>
      <c r="V29" s="2328" t="s">
        <v>6901</v>
      </c>
      <c r="W29" s="2328">
        <v>3.115973103E9</v>
      </c>
      <c r="X29" s="2328" t="s">
        <v>6902</v>
      </c>
      <c r="Y29" s="2328">
        <v>3.142326506E9</v>
      </c>
      <c r="Z29" s="2328" t="s">
        <v>6643</v>
      </c>
      <c r="AA29" s="2328" t="s">
        <v>6775</v>
      </c>
    </row>
    <row r="30">
      <c r="A30" s="48"/>
      <c r="B30" s="2327">
        <v>13.0</v>
      </c>
      <c r="C30" s="2328" t="s">
        <v>6907</v>
      </c>
      <c r="D30" s="2329" t="s">
        <v>39</v>
      </c>
      <c r="E30" s="2329">
        <v>4.2060315E7</v>
      </c>
      <c r="F30" s="2331">
        <v>21668.0</v>
      </c>
      <c r="G30" s="2329">
        <v>58.0</v>
      </c>
      <c r="H30" s="2328" t="s">
        <v>75</v>
      </c>
      <c r="I30" s="2329" t="s">
        <v>76</v>
      </c>
      <c r="J30" s="2328" t="s">
        <v>6894</v>
      </c>
      <c r="K30" s="2332"/>
      <c r="L30" s="2328">
        <v>3.00570609E9</v>
      </c>
      <c r="M30" s="2328" t="s">
        <v>6898</v>
      </c>
      <c r="N30" s="2328" t="s">
        <v>113</v>
      </c>
      <c r="O30" s="2328" t="s">
        <v>165</v>
      </c>
      <c r="P30" s="2332"/>
      <c r="Q30" s="2328" t="s">
        <v>49</v>
      </c>
      <c r="R30" s="2328" t="s">
        <v>2</v>
      </c>
      <c r="S30" s="2328" t="s">
        <v>90</v>
      </c>
      <c r="T30" s="2328" t="s">
        <v>2</v>
      </c>
      <c r="U30" s="2328" t="s">
        <v>2</v>
      </c>
      <c r="V30" s="2328" t="s">
        <v>6913</v>
      </c>
      <c r="W30" s="2328">
        <v>3.00570609E9</v>
      </c>
      <c r="X30" s="2328" t="s">
        <v>6902</v>
      </c>
      <c r="Y30" s="2328">
        <v>3.142326506E9</v>
      </c>
      <c r="Z30" s="2328" t="s">
        <v>6643</v>
      </c>
      <c r="AA30" s="2328" t="s">
        <v>6775</v>
      </c>
    </row>
    <row r="31">
      <c r="A31" s="48"/>
      <c r="B31" s="2333">
        <v>14.0</v>
      </c>
      <c r="C31" s="2334" t="s">
        <v>6920</v>
      </c>
      <c r="D31" s="2335" t="s">
        <v>39</v>
      </c>
      <c r="E31" s="2335">
        <v>4.2080953E7</v>
      </c>
      <c r="F31" s="2337">
        <v>23953.0</v>
      </c>
      <c r="G31" s="2335">
        <v>52.0</v>
      </c>
      <c r="H31" s="2334" t="s">
        <v>75</v>
      </c>
      <c r="I31" s="2335" t="s">
        <v>76</v>
      </c>
      <c r="J31" s="2334" t="s">
        <v>6929</v>
      </c>
      <c r="K31" s="2334">
        <v>3456803.0</v>
      </c>
      <c r="L31" s="2334">
        <v>3.178249489E9</v>
      </c>
      <c r="M31" s="2334" t="s">
        <v>6930</v>
      </c>
      <c r="N31" s="2334" t="s">
        <v>113</v>
      </c>
      <c r="O31" s="2334" t="s">
        <v>457</v>
      </c>
      <c r="P31" s="2334" t="s">
        <v>1019</v>
      </c>
      <c r="Q31" s="2334" t="s">
        <v>49</v>
      </c>
      <c r="R31" s="2334" t="s">
        <v>2</v>
      </c>
      <c r="S31" s="2334" t="s">
        <v>115</v>
      </c>
      <c r="T31" s="2334" t="s">
        <v>2</v>
      </c>
      <c r="U31" s="2334" t="s">
        <v>2</v>
      </c>
      <c r="V31" s="2334" t="s">
        <v>6931</v>
      </c>
      <c r="W31" s="2334">
        <v>3.128736489E9</v>
      </c>
      <c r="X31" s="2334" t="s">
        <v>6932</v>
      </c>
      <c r="Y31" s="2334">
        <v>3.128736489E9</v>
      </c>
      <c r="Z31" s="2334" t="s">
        <v>6643</v>
      </c>
      <c r="AA31" s="2334" t="s">
        <v>6775</v>
      </c>
    </row>
    <row r="32">
      <c r="A32" s="48"/>
      <c r="B32" s="2327">
        <v>15.0</v>
      </c>
      <c r="C32" s="2328" t="s">
        <v>6933</v>
      </c>
      <c r="D32" s="2329" t="s">
        <v>39</v>
      </c>
      <c r="E32" s="2329">
        <v>4.2160118E7</v>
      </c>
      <c r="F32" s="2331">
        <v>30914.0</v>
      </c>
      <c r="G32" s="2329">
        <v>33.0</v>
      </c>
      <c r="H32" s="2328" t="s">
        <v>75</v>
      </c>
      <c r="I32" s="2329" t="s">
        <v>76</v>
      </c>
      <c r="J32" s="2328" t="s">
        <v>6935</v>
      </c>
      <c r="K32" s="2332"/>
      <c r="L32" s="2328">
        <v>3.106851826E9</v>
      </c>
      <c r="M32" s="2328" t="s">
        <v>6690</v>
      </c>
      <c r="N32" s="2328" t="s">
        <v>46</v>
      </c>
      <c r="O32" s="2332"/>
      <c r="P32" s="2328" t="s">
        <v>1395</v>
      </c>
      <c r="Q32" s="2328" t="s">
        <v>49</v>
      </c>
      <c r="R32" s="2328" t="s">
        <v>2</v>
      </c>
      <c r="S32" s="2328" t="s">
        <v>79</v>
      </c>
      <c r="T32" s="2328" t="s">
        <v>2</v>
      </c>
      <c r="U32" s="2328" t="s">
        <v>2</v>
      </c>
      <c r="V32" s="2328" t="s">
        <v>6936</v>
      </c>
      <c r="W32" s="2328">
        <v>3.207722085E9</v>
      </c>
      <c r="X32" s="2328" t="s">
        <v>6937</v>
      </c>
      <c r="Y32" s="2328">
        <v>3.122482417E9</v>
      </c>
      <c r="Z32" s="2328" t="s">
        <v>6643</v>
      </c>
      <c r="AA32" s="2328" t="s">
        <v>6775</v>
      </c>
    </row>
    <row r="33">
      <c r="A33" s="249"/>
      <c r="B33" s="2339">
        <v>16.0</v>
      </c>
      <c r="C33" s="2340" t="s">
        <v>6943</v>
      </c>
      <c r="D33" s="2341" t="s">
        <v>39</v>
      </c>
      <c r="E33" s="2341">
        <v>4.2157301E7</v>
      </c>
      <c r="F33" s="2342">
        <v>30767.0</v>
      </c>
      <c r="G33" s="2341">
        <v>34.0</v>
      </c>
      <c r="H33" s="2340" t="s">
        <v>75</v>
      </c>
      <c r="I33" s="2341" t="s">
        <v>76</v>
      </c>
      <c r="J33" s="2340" t="s">
        <v>6960</v>
      </c>
      <c r="K33" s="2340" t="s">
        <v>2</v>
      </c>
      <c r="L33" s="2340">
        <v>3.052996599E9</v>
      </c>
      <c r="M33" s="2340" t="s">
        <v>6961</v>
      </c>
      <c r="N33" s="2340" t="s">
        <v>46</v>
      </c>
      <c r="O33" s="2340" t="s">
        <v>89</v>
      </c>
      <c r="P33" s="2340" t="s">
        <v>89</v>
      </c>
      <c r="Q33" s="2340" t="s">
        <v>49</v>
      </c>
      <c r="R33" s="2340" t="s">
        <v>2</v>
      </c>
      <c r="S33" s="2340" t="s">
        <v>115</v>
      </c>
      <c r="T33" s="2340" t="s">
        <v>2</v>
      </c>
      <c r="U33" s="2340" t="s">
        <v>2</v>
      </c>
      <c r="V33" s="2340" t="s">
        <v>6963</v>
      </c>
      <c r="W33" s="2340">
        <v>3.235830274E9</v>
      </c>
      <c r="X33" s="2340" t="s">
        <v>6964</v>
      </c>
      <c r="Y33" s="2340">
        <v>3.182959195E9</v>
      </c>
      <c r="Z33" s="2340" t="s">
        <v>6643</v>
      </c>
      <c r="AA33" s="2343"/>
    </row>
    <row r="34">
      <c r="A34" s="2344" t="s">
        <v>6971</v>
      </c>
      <c r="B34" s="2345">
        <v>1.0</v>
      </c>
      <c r="C34" s="2347" t="s">
        <v>6981</v>
      </c>
      <c r="D34" s="2349" t="s">
        <v>39</v>
      </c>
      <c r="E34" s="2349">
        <v>4.2128932E7</v>
      </c>
      <c r="F34" s="2350">
        <v>28657.0</v>
      </c>
      <c r="G34" s="2351"/>
      <c r="H34" s="2347" t="s">
        <v>75</v>
      </c>
      <c r="I34" s="2349" t="s">
        <v>76</v>
      </c>
      <c r="J34" s="2347" t="s">
        <v>6987</v>
      </c>
      <c r="K34" s="2347">
        <v>3458074.0</v>
      </c>
      <c r="L34" s="2347">
        <v>3.217791967E9</v>
      </c>
      <c r="M34" s="2347" t="s">
        <v>6988</v>
      </c>
      <c r="N34" s="2347" t="s">
        <v>46</v>
      </c>
      <c r="O34" s="2347" t="s">
        <v>219</v>
      </c>
      <c r="P34" s="2347" t="s">
        <v>3929</v>
      </c>
      <c r="Q34" s="2347" t="s">
        <v>49</v>
      </c>
      <c r="R34" s="2347" t="s">
        <v>2</v>
      </c>
      <c r="S34" s="2347" t="s">
        <v>90</v>
      </c>
      <c r="T34" s="2347" t="s">
        <v>2</v>
      </c>
      <c r="U34" s="2347" t="s">
        <v>2</v>
      </c>
      <c r="V34" s="2347" t="s">
        <v>6989</v>
      </c>
      <c r="W34" s="2347">
        <v>3.102113654E9</v>
      </c>
      <c r="X34" s="2347" t="s">
        <v>6990</v>
      </c>
      <c r="Y34" s="2347">
        <v>3.113637813E9</v>
      </c>
      <c r="Z34" s="2347" t="s">
        <v>6643</v>
      </c>
      <c r="AA34" s="2347" t="s">
        <v>6991</v>
      </c>
    </row>
    <row r="35">
      <c r="A35" s="48"/>
      <c r="B35" s="2354"/>
      <c r="C35" s="2355"/>
      <c r="D35" s="2351"/>
      <c r="E35" s="2351"/>
      <c r="F35" s="2351"/>
      <c r="G35" s="2351"/>
      <c r="H35" s="2355"/>
      <c r="I35" s="2351"/>
      <c r="J35" s="2355"/>
      <c r="K35" s="2355"/>
      <c r="L35" s="2355"/>
      <c r="M35" s="2355"/>
      <c r="N35" s="2355"/>
      <c r="O35" s="2355"/>
      <c r="P35" s="2355"/>
      <c r="Q35" s="2355"/>
      <c r="R35" s="2355"/>
      <c r="S35" s="2355"/>
      <c r="T35" s="2355"/>
      <c r="U35" s="2355"/>
      <c r="V35" s="2355"/>
      <c r="W35" s="2355"/>
      <c r="X35" s="2355"/>
      <c r="Y35" s="2355"/>
      <c r="Z35" s="2355"/>
      <c r="AA35" s="2355"/>
    </row>
    <row r="36">
      <c r="A36" s="48"/>
      <c r="B36" s="2354"/>
      <c r="C36" s="2355"/>
      <c r="D36" s="2351"/>
      <c r="E36" s="2351"/>
      <c r="F36" s="2351"/>
      <c r="G36" s="2351"/>
      <c r="H36" s="2355"/>
      <c r="I36" s="2351"/>
      <c r="J36" s="2355"/>
      <c r="K36" s="2355"/>
      <c r="L36" s="2355"/>
      <c r="M36" s="2355"/>
      <c r="N36" s="2355"/>
      <c r="O36" s="2355"/>
      <c r="P36" s="2355"/>
      <c r="Q36" s="2355"/>
      <c r="R36" s="2355"/>
      <c r="S36" s="2355"/>
      <c r="T36" s="2355"/>
      <c r="U36" s="2355"/>
      <c r="V36" s="2355"/>
      <c r="W36" s="2355"/>
      <c r="X36" s="2355"/>
      <c r="Y36" s="2355"/>
      <c r="Z36" s="2355"/>
      <c r="AA36" s="2355"/>
    </row>
    <row r="37">
      <c r="A37" s="48"/>
      <c r="B37" s="2354"/>
      <c r="C37" s="2355"/>
      <c r="D37" s="2351"/>
      <c r="E37" s="2351"/>
      <c r="F37" s="2351"/>
      <c r="G37" s="2351"/>
      <c r="H37" s="2355"/>
      <c r="I37" s="2351"/>
      <c r="J37" s="2355"/>
      <c r="K37" s="2355"/>
      <c r="L37" s="2355"/>
      <c r="M37" s="2355"/>
      <c r="N37" s="2355"/>
      <c r="O37" s="2355"/>
      <c r="P37" s="2355"/>
      <c r="Q37" s="2355"/>
      <c r="R37" s="2355"/>
      <c r="S37" s="2355"/>
      <c r="T37" s="2355"/>
      <c r="U37" s="2355"/>
      <c r="V37" s="2355"/>
      <c r="W37" s="2355"/>
      <c r="X37" s="2355"/>
      <c r="Y37" s="2355"/>
      <c r="Z37" s="2355"/>
      <c r="AA37" s="2355"/>
    </row>
    <row r="38">
      <c r="A38" s="48"/>
      <c r="B38" s="2354"/>
      <c r="C38" s="2355"/>
      <c r="D38" s="2351"/>
      <c r="E38" s="2351"/>
      <c r="F38" s="2351"/>
      <c r="G38" s="2351"/>
      <c r="H38" s="2355"/>
      <c r="I38" s="2351"/>
      <c r="J38" s="2355"/>
      <c r="K38" s="2355"/>
      <c r="L38" s="2355"/>
      <c r="M38" s="2355"/>
      <c r="N38" s="2355"/>
      <c r="O38" s="2355"/>
      <c r="P38" s="2355"/>
      <c r="Q38" s="2355"/>
      <c r="R38" s="2355"/>
      <c r="S38" s="2355"/>
      <c r="T38" s="2355"/>
      <c r="U38" s="2355"/>
      <c r="V38" s="2355"/>
      <c r="W38" s="2355"/>
      <c r="X38" s="2355"/>
      <c r="Y38" s="2355"/>
      <c r="Z38" s="2355"/>
      <c r="AA38" s="2355"/>
    </row>
    <row r="39">
      <c r="A39" s="48"/>
      <c r="B39" s="2354"/>
      <c r="C39" s="2355"/>
      <c r="D39" s="2351"/>
      <c r="E39" s="2351"/>
      <c r="F39" s="2351"/>
      <c r="G39" s="2351"/>
      <c r="H39" s="2355"/>
      <c r="I39" s="2351"/>
      <c r="J39" s="2355"/>
      <c r="K39" s="2355"/>
      <c r="L39" s="2355"/>
      <c r="M39" s="2355"/>
      <c r="N39" s="2355"/>
      <c r="O39" s="2355"/>
      <c r="P39" s="2355"/>
      <c r="Q39" s="2355"/>
      <c r="R39" s="2355"/>
      <c r="S39" s="2355"/>
      <c r="T39" s="2355"/>
      <c r="U39" s="2355"/>
      <c r="V39" s="2355"/>
      <c r="W39" s="2355"/>
      <c r="X39" s="2355"/>
      <c r="Y39" s="2355"/>
      <c r="Z39" s="2355"/>
      <c r="AA39" s="2355"/>
    </row>
    <row r="40">
      <c r="A40" s="48"/>
      <c r="B40" s="2354"/>
      <c r="C40" s="2355"/>
      <c r="D40" s="2351"/>
      <c r="E40" s="2351"/>
      <c r="F40" s="2351"/>
      <c r="G40" s="2351"/>
      <c r="H40" s="2355"/>
      <c r="I40" s="2351"/>
      <c r="J40" s="2355"/>
      <c r="K40" s="2355"/>
      <c r="L40" s="2355"/>
      <c r="M40" s="2355"/>
      <c r="N40" s="2355"/>
      <c r="O40" s="2355"/>
      <c r="P40" s="2355"/>
      <c r="Q40" s="2355"/>
      <c r="R40" s="2355"/>
      <c r="S40" s="2355"/>
      <c r="T40" s="2355"/>
      <c r="U40" s="2355"/>
      <c r="V40" s="2355"/>
      <c r="W40" s="2355"/>
      <c r="X40" s="2355"/>
      <c r="Y40" s="2355"/>
      <c r="Z40" s="2355"/>
      <c r="AA40" s="2355"/>
    </row>
    <row r="41">
      <c r="A41" s="48"/>
      <c r="B41" s="2354"/>
      <c r="C41" s="2355"/>
      <c r="D41" s="2351"/>
      <c r="E41" s="2351"/>
      <c r="F41" s="2351"/>
      <c r="G41" s="2351"/>
      <c r="H41" s="2355"/>
      <c r="I41" s="2351"/>
      <c r="J41" s="2355"/>
      <c r="K41" s="2355"/>
      <c r="L41" s="2355"/>
      <c r="M41" s="2355"/>
      <c r="N41" s="2355"/>
      <c r="O41" s="2355"/>
      <c r="P41" s="2355"/>
      <c r="Q41" s="2355"/>
      <c r="R41" s="2355"/>
      <c r="S41" s="2355"/>
      <c r="T41" s="2355"/>
      <c r="U41" s="2355"/>
      <c r="V41" s="2355"/>
      <c r="W41" s="2355"/>
      <c r="X41" s="2355"/>
      <c r="Y41" s="2355"/>
      <c r="Z41" s="2355"/>
      <c r="AA41" s="2355"/>
    </row>
    <row r="42">
      <c r="A42" s="48"/>
      <c r="B42" s="2354"/>
      <c r="C42" s="2355"/>
      <c r="D42" s="2351"/>
      <c r="E42" s="2351"/>
      <c r="F42" s="2351"/>
      <c r="G42" s="2351"/>
      <c r="H42" s="2355"/>
      <c r="I42" s="2351"/>
      <c r="J42" s="2355"/>
      <c r="K42" s="2355"/>
      <c r="L42" s="2355"/>
      <c r="M42" s="2355"/>
      <c r="N42" s="2355"/>
      <c r="O42" s="2355"/>
      <c r="P42" s="2355"/>
      <c r="Q42" s="2355"/>
      <c r="R42" s="2355"/>
      <c r="S42" s="2355"/>
      <c r="T42" s="2355"/>
      <c r="U42" s="2355"/>
      <c r="V42" s="2355"/>
      <c r="W42" s="2355"/>
      <c r="X42" s="2355"/>
      <c r="Y42" s="2355"/>
      <c r="Z42" s="2355"/>
      <c r="AA42" s="2355"/>
    </row>
    <row r="43">
      <c r="A43" s="48"/>
      <c r="B43" s="2354"/>
      <c r="C43" s="2355"/>
      <c r="D43" s="2351"/>
      <c r="E43" s="2351"/>
      <c r="F43" s="2351"/>
      <c r="G43" s="2351"/>
      <c r="H43" s="2355"/>
      <c r="I43" s="2351"/>
      <c r="J43" s="2355"/>
      <c r="K43" s="2355"/>
      <c r="L43" s="2355"/>
      <c r="M43" s="2355"/>
      <c r="N43" s="2355"/>
      <c r="O43" s="2355"/>
      <c r="P43" s="2355"/>
      <c r="Q43" s="2355"/>
      <c r="R43" s="2355"/>
      <c r="S43" s="2355"/>
      <c r="T43" s="2355"/>
      <c r="U43" s="2355"/>
      <c r="V43" s="2355"/>
      <c r="W43" s="2355"/>
      <c r="X43" s="2355"/>
      <c r="Y43" s="2355"/>
      <c r="Z43" s="2355"/>
      <c r="AA43" s="2355"/>
    </row>
    <row r="44">
      <c r="A44" s="48"/>
      <c r="B44" s="2354"/>
      <c r="C44" s="2355"/>
      <c r="D44" s="2351"/>
      <c r="E44" s="2351"/>
      <c r="F44" s="2351"/>
      <c r="G44" s="2351"/>
      <c r="H44" s="2355"/>
      <c r="I44" s="2351"/>
      <c r="J44" s="2355"/>
      <c r="K44" s="2355"/>
      <c r="L44" s="2355"/>
      <c r="M44" s="2355"/>
      <c r="N44" s="2355"/>
      <c r="O44" s="2355"/>
      <c r="P44" s="2355"/>
      <c r="Q44" s="2355"/>
      <c r="R44" s="2355"/>
      <c r="S44" s="2355"/>
      <c r="T44" s="2355"/>
      <c r="U44" s="2355"/>
      <c r="V44" s="2355"/>
      <c r="W44" s="2355"/>
      <c r="X44" s="2355"/>
      <c r="Y44" s="2355"/>
      <c r="Z44" s="2355"/>
      <c r="AA44" s="2355"/>
    </row>
    <row r="45">
      <c r="A45" s="48"/>
      <c r="B45" s="2354"/>
      <c r="C45" s="2355"/>
      <c r="D45" s="2351"/>
      <c r="E45" s="2351"/>
      <c r="F45" s="2351"/>
      <c r="G45" s="2351"/>
      <c r="H45" s="2355"/>
      <c r="I45" s="2351"/>
      <c r="J45" s="2355"/>
      <c r="K45" s="2355"/>
      <c r="L45" s="2355"/>
      <c r="M45" s="2355"/>
      <c r="N45" s="2355"/>
      <c r="O45" s="2355"/>
      <c r="P45" s="2355"/>
      <c r="Q45" s="2355"/>
      <c r="R45" s="2355"/>
      <c r="S45" s="2355"/>
      <c r="T45" s="2355"/>
      <c r="U45" s="2355"/>
      <c r="V45" s="2355"/>
      <c r="W45" s="2355"/>
      <c r="X45" s="2355"/>
      <c r="Y45" s="2355"/>
      <c r="Z45" s="2355"/>
      <c r="AA45" s="2355"/>
    </row>
    <row r="46">
      <c r="A46" s="48"/>
      <c r="B46" s="2354"/>
      <c r="C46" s="2355"/>
      <c r="D46" s="2351"/>
      <c r="E46" s="2351"/>
      <c r="F46" s="2351"/>
      <c r="G46" s="2351"/>
      <c r="H46" s="2355"/>
      <c r="I46" s="2351"/>
      <c r="J46" s="2355"/>
      <c r="K46" s="2355"/>
      <c r="L46" s="2355"/>
      <c r="M46" s="2355"/>
      <c r="N46" s="2355"/>
      <c r="O46" s="2355"/>
      <c r="P46" s="2355"/>
      <c r="Q46" s="2355"/>
      <c r="R46" s="2355"/>
      <c r="S46" s="2355"/>
      <c r="T46" s="2355"/>
      <c r="U46" s="2355"/>
      <c r="V46" s="2355"/>
      <c r="W46" s="2355"/>
      <c r="X46" s="2355"/>
      <c r="Y46" s="2355"/>
      <c r="Z46" s="2355"/>
      <c r="AA46" s="2355"/>
    </row>
    <row r="47">
      <c r="A47" s="249"/>
      <c r="B47" s="2354"/>
      <c r="C47" s="2355"/>
      <c r="D47" s="2351"/>
      <c r="E47" s="2351"/>
      <c r="F47" s="2351"/>
      <c r="G47" s="2351"/>
      <c r="H47" s="2355"/>
      <c r="I47" s="2351"/>
      <c r="J47" s="2355"/>
      <c r="K47" s="2355"/>
      <c r="L47" s="2355"/>
      <c r="M47" s="2355"/>
      <c r="N47" s="2355"/>
      <c r="O47" s="2355"/>
      <c r="P47" s="2355"/>
      <c r="Q47" s="2355"/>
      <c r="R47" s="2355"/>
      <c r="S47" s="2355"/>
      <c r="T47" s="2355"/>
      <c r="U47" s="2355"/>
      <c r="V47" s="2355"/>
      <c r="W47" s="2355"/>
      <c r="X47" s="2355"/>
      <c r="Y47" s="2355"/>
      <c r="Z47" s="2355"/>
      <c r="AA47" s="2355"/>
    </row>
    <row r="48">
      <c r="A48" s="2362"/>
      <c r="B48" s="2363"/>
      <c r="C48" s="2364"/>
      <c r="D48" s="2365"/>
      <c r="E48" s="2365"/>
      <c r="F48" s="2365"/>
      <c r="G48" s="2365"/>
      <c r="H48" s="2364"/>
      <c r="I48" s="2365"/>
      <c r="J48" s="2364"/>
      <c r="K48" s="2364"/>
      <c r="L48" s="2364"/>
      <c r="M48" s="2364"/>
      <c r="N48" s="2364"/>
      <c r="O48" s="2364"/>
      <c r="P48" s="2364"/>
      <c r="Q48" s="2364"/>
      <c r="R48" s="2364"/>
      <c r="S48" s="2364"/>
      <c r="T48" s="2364"/>
      <c r="U48" s="2364"/>
      <c r="V48" s="2364"/>
      <c r="W48" s="2364"/>
      <c r="X48" s="2364"/>
      <c r="Y48" s="2364"/>
      <c r="Z48" s="2364"/>
      <c r="AA48" s="2364"/>
    </row>
    <row r="49">
      <c r="A49" s="2362"/>
      <c r="B49" s="2363"/>
      <c r="C49" s="2364"/>
      <c r="D49" s="2365"/>
      <c r="E49" s="2365"/>
      <c r="F49" s="2365"/>
      <c r="G49" s="2365"/>
      <c r="H49" s="2364"/>
      <c r="I49" s="2365"/>
      <c r="J49" s="2364"/>
      <c r="K49" s="2364"/>
      <c r="L49" s="2364"/>
      <c r="M49" s="2364"/>
      <c r="N49" s="2364"/>
      <c r="O49" s="2364"/>
      <c r="P49" s="2364"/>
      <c r="Q49" s="2364"/>
      <c r="R49" s="2364"/>
      <c r="S49" s="2364"/>
      <c r="T49" s="2364"/>
      <c r="U49" s="2364"/>
      <c r="V49" s="2364"/>
      <c r="W49" s="2364"/>
      <c r="X49" s="2364"/>
      <c r="Y49" s="2364"/>
      <c r="Z49" s="2364"/>
      <c r="AA49" s="2364"/>
    </row>
    <row r="50">
      <c r="A50" s="2362"/>
      <c r="B50" s="2363"/>
      <c r="C50" s="2364"/>
      <c r="D50" s="2365"/>
      <c r="E50" s="2365"/>
      <c r="F50" s="2365"/>
      <c r="G50" s="2365"/>
      <c r="H50" s="2364"/>
      <c r="I50" s="2365"/>
      <c r="J50" s="2364"/>
      <c r="K50" s="2364"/>
      <c r="L50" s="2364"/>
      <c r="M50" s="2364"/>
      <c r="N50" s="2364"/>
      <c r="O50" s="2364"/>
      <c r="P50" s="2364"/>
      <c r="Q50" s="2364"/>
      <c r="R50" s="2364"/>
      <c r="S50" s="2364"/>
      <c r="T50" s="2364"/>
      <c r="U50" s="2364"/>
      <c r="V50" s="2364"/>
      <c r="W50" s="2364"/>
      <c r="X50" s="2364"/>
      <c r="Y50" s="2364"/>
      <c r="Z50" s="2364"/>
      <c r="AA50" s="2364"/>
    </row>
    <row r="51">
      <c r="A51" s="2362"/>
      <c r="B51" s="2363"/>
      <c r="C51" s="2364"/>
      <c r="D51" s="2365"/>
      <c r="E51" s="2365"/>
      <c r="F51" s="2365"/>
      <c r="G51" s="2365"/>
      <c r="H51" s="2364"/>
      <c r="I51" s="2365"/>
      <c r="J51" s="2364"/>
      <c r="K51" s="2364"/>
      <c r="L51" s="2364"/>
      <c r="M51" s="2364"/>
      <c r="N51" s="2364"/>
      <c r="O51" s="2364"/>
      <c r="P51" s="2364"/>
      <c r="Q51" s="2364"/>
      <c r="R51" s="2364"/>
      <c r="S51" s="2364"/>
      <c r="T51" s="2364"/>
      <c r="U51" s="2364"/>
      <c r="V51" s="2364"/>
      <c r="W51" s="2364"/>
      <c r="X51" s="2364"/>
      <c r="Y51" s="2364"/>
      <c r="Z51" s="2364"/>
      <c r="AA51" s="2364"/>
    </row>
    <row r="52">
      <c r="A52" s="2362"/>
      <c r="B52" s="2363"/>
      <c r="C52" s="2364"/>
      <c r="D52" s="2365"/>
      <c r="E52" s="2365"/>
      <c r="F52" s="2365"/>
      <c r="G52" s="2365"/>
      <c r="H52" s="2364"/>
      <c r="I52" s="2365"/>
      <c r="J52" s="2364"/>
      <c r="K52" s="2364"/>
      <c r="L52" s="2364"/>
      <c r="M52" s="2364"/>
      <c r="N52" s="2364"/>
      <c r="O52" s="2364"/>
      <c r="P52" s="2364"/>
      <c r="Q52" s="2364"/>
      <c r="R52" s="2364"/>
      <c r="S52" s="2364"/>
      <c r="T52" s="2364"/>
      <c r="U52" s="2364"/>
      <c r="V52" s="2364"/>
      <c r="W52" s="2364"/>
      <c r="X52" s="2364"/>
      <c r="Y52" s="2364"/>
      <c r="Z52" s="2364"/>
      <c r="AA52" s="2364"/>
    </row>
    <row r="53">
      <c r="A53" s="2362"/>
      <c r="B53" s="2363"/>
      <c r="C53" s="2364"/>
      <c r="D53" s="2365"/>
      <c r="E53" s="2365"/>
      <c r="F53" s="2365"/>
      <c r="G53" s="2365"/>
      <c r="H53" s="2364"/>
      <c r="I53" s="2365"/>
      <c r="J53" s="2364"/>
      <c r="K53" s="2364"/>
      <c r="L53" s="2364"/>
      <c r="M53" s="2364"/>
      <c r="N53" s="2364"/>
      <c r="O53" s="2364"/>
      <c r="P53" s="2364"/>
      <c r="Q53" s="2364"/>
      <c r="R53" s="2364"/>
      <c r="S53" s="2364"/>
      <c r="T53" s="2364"/>
      <c r="U53" s="2364"/>
      <c r="V53" s="2364"/>
      <c r="W53" s="2364"/>
      <c r="X53" s="2364"/>
      <c r="Y53" s="2364"/>
      <c r="Z53" s="2364"/>
      <c r="AA53" s="2364"/>
    </row>
    <row r="54">
      <c r="A54" s="2362"/>
      <c r="B54" s="2363"/>
      <c r="C54" s="2364"/>
      <c r="D54" s="2365"/>
      <c r="E54" s="2365"/>
      <c r="F54" s="2365"/>
      <c r="G54" s="2365"/>
      <c r="H54" s="2364"/>
      <c r="I54" s="2365"/>
      <c r="J54" s="2364"/>
      <c r="K54" s="2364"/>
      <c r="L54" s="2364"/>
      <c r="M54" s="2364"/>
      <c r="N54" s="2364"/>
      <c r="O54" s="2364"/>
      <c r="P54" s="2364"/>
      <c r="Q54" s="2364"/>
      <c r="R54" s="2364"/>
      <c r="S54" s="2364"/>
      <c r="T54" s="2364"/>
      <c r="U54" s="2364"/>
      <c r="V54" s="2364"/>
      <c r="W54" s="2364"/>
      <c r="X54" s="2364"/>
      <c r="Y54" s="2364"/>
      <c r="Z54" s="2364"/>
      <c r="AA54" s="2364"/>
    </row>
    <row r="55">
      <c r="A55" s="2362"/>
      <c r="B55" s="2363"/>
      <c r="C55" s="2364"/>
      <c r="D55" s="2365"/>
      <c r="E55" s="2365"/>
      <c r="F55" s="2365"/>
      <c r="G55" s="2365"/>
      <c r="H55" s="2364"/>
      <c r="I55" s="2365"/>
      <c r="J55" s="2364"/>
      <c r="K55" s="2364"/>
      <c r="L55" s="2364"/>
      <c r="M55" s="2364"/>
      <c r="N55" s="2364"/>
      <c r="O55" s="2364"/>
      <c r="P55" s="2364"/>
      <c r="Q55" s="2364"/>
      <c r="R55" s="2364"/>
      <c r="S55" s="2364"/>
      <c r="T55" s="2364"/>
      <c r="U55" s="2364"/>
      <c r="V55" s="2364"/>
      <c r="W55" s="2364"/>
      <c r="X55" s="2364"/>
      <c r="Y55" s="2364"/>
      <c r="Z55" s="2364"/>
      <c r="AA55" s="2364"/>
    </row>
    <row r="56">
      <c r="A56" s="2362"/>
      <c r="B56" s="2363"/>
      <c r="C56" s="2364"/>
      <c r="D56" s="2365"/>
      <c r="E56" s="2365"/>
      <c r="F56" s="2365"/>
      <c r="G56" s="2365"/>
      <c r="H56" s="2364"/>
      <c r="I56" s="2365"/>
      <c r="J56" s="2364"/>
      <c r="K56" s="2364"/>
      <c r="L56" s="2364"/>
      <c r="M56" s="2364"/>
      <c r="N56" s="2364"/>
      <c r="O56" s="2364"/>
      <c r="P56" s="2364"/>
      <c r="Q56" s="2364"/>
      <c r="R56" s="2364"/>
      <c r="S56" s="2364"/>
      <c r="T56" s="2364"/>
      <c r="U56" s="2364"/>
      <c r="V56" s="2364"/>
      <c r="W56" s="2364"/>
      <c r="X56" s="2364"/>
      <c r="Y56" s="2364"/>
      <c r="Z56" s="2364"/>
      <c r="AA56" s="2364"/>
    </row>
    <row r="57">
      <c r="A57" s="2362"/>
      <c r="B57" s="2363"/>
      <c r="C57" s="2364"/>
      <c r="D57" s="2365"/>
      <c r="E57" s="2365"/>
      <c r="F57" s="2365"/>
      <c r="G57" s="2365"/>
      <c r="H57" s="2364"/>
      <c r="I57" s="2365"/>
      <c r="J57" s="2364"/>
      <c r="K57" s="2364"/>
      <c r="L57" s="2364"/>
      <c r="M57" s="2364"/>
      <c r="N57" s="2364"/>
      <c r="O57" s="2364"/>
      <c r="P57" s="2364"/>
      <c r="Q57" s="2364"/>
      <c r="R57" s="2364"/>
      <c r="S57" s="2364"/>
      <c r="T57" s="2364"/>
      <c r="U57" s="2364"/>
      <c r="V57" s="2364"/>
      <c r="W57" s="2364"/>
      <c r="X57" s="2364"/>
      <c r="Y57" s="2364"/>
      <c r="Z57" s="2364"/>
      <c r="AA57" s="2364"/>
    </row>
    <row r="58">
      <c r="A58" s="2362"/>
      <c r="B58" s="2363"/>
      <c r="C58" s="2364"/>
      <c r="D58" s="2365"/>
      <c r="E58" s="2365"/>
      <c r="F58" s="2365"/>
      <c r="G58" s="2365"/>
      <c r="H58" s="2364"/>
      <c r="I58" s="2365"/>
      <c r="J58" s="2364"/>
      <c r="K58" s="2364"/>
      <c r="L58" s="2364"/>
      <c r="M58" s="2364"/>
      <c r="N58" s="2364"/>
      <c r="O58" s="2364"/>
      <c r="P58" s="2364"/>
      <c r="Q58" s="2364"/>
      <c r="R58" s="2364"/>
      <c r="S58" s="2364"/>
      <c r="T58" s="2364"/>
      <c r="U58" s="2364"/>
      <c r="V58" s="2364"/>
      <c r="W58" s="2364"/>
      <c r="X58" s="2364"/>
      <c r="Y58" s="2364"/>
      <c r="Z58" s="2364"/>
      <c r="AA58" s="2364"/>
    </row>
    <row r="59">
      <c r="A59" s="2362"/>
      <c r="B59" s="2363"/>
      <c r="C59" s="2364"/>
      <c r="D59" s="2365"/>
      <c r="E59" s="2365"/>
      <c r="F59" s="2365"/>
      <c r="G59" s="2365"/>
      <c r="H59" s="2364"/>
      <c r="I59" s="2365"/>
      <c r="J59" s="2364"/>
      <c r="K59" s="2364"/>
      <c r="L59" s="2364"/>
      <c r="M59" s="2364"/>
      <c r="N59" s="2364"/>
      <c r="O59" s="2364"/>
      <c r="P59" s="2364"/>
      <c r="Q59" s="2364"/>
      <c r="R59" s="2364"/>
      <c r="S59" s="2364"/>
      <c r="T59" s="2364"/>
      <c r="U59" s="2364"/>
      <c r="V59" s="2364"/>
      <c r="W59" s="2364"/>
      <c r="X59" s="2364"/>
      <c r="Y59" s="2364"/>
      <c r="Z59" s="2364"/>
      <c r="AA59" s="2364"/>
    </row>
    <row r="60">
      <c r="A60" s="2362"/>
      <c r="B60" s="2363"/>
      <c r="C60" s="2364"/>
      <c r="D60" s="2365"/>
      <c r="E60" s="2365"/>
      <c r="F60" s="2365"/>
      <c r="G60" s="2365"/>
      <c r="H60" s="2364"/>
      <c r="I60" s="2365"/>
      <c r="J60" s="2364"/>
      <c r="K60" s="2364"/>
      <c r="L60" s="2364"/>
      <c r="M60" s="2364"/>
      <c r="N60" s="2364"/>
      <c r="O60" s="2364"/>
      <c r="P60" s="2364"/>
      <c r="Q60" s="2364"/>
      <c r="R60" s="2364"/>
      <c r="S60" s="2364"/>
      <c r="T60" s="2364"/>
      <c r="U60" s="2364"/>
      <c r="V60" s="2364"/>
      <c r="W60" s="2364"/>
      <c r="X60" s="2364"/>
      <c r="Y60" s="2364"/>
      <c r="Z60" s="2364"/>
      <c r="AA60" s="2364"/>
    </row>
    <row r="61">
      <c r="A61" s="2362"/>
      <c r="B61" s="2363"/>
      <c r="C61" s="2364"/>
      <c r="D61" s="2365"/>
      <c r="E61" s="2365"/>
      <c r="F61" s="2365"/>
      <c r="G61" s="2365"/>
      <c r="H61" s="2364"/>
      <c r="I61" s="2365"/>
      <c r="J61" s="2364"/>
      <c r="K61" s="2364"/>
      <c r="L61" s="2364"/>
      <c r="M61" s="2364"/>
      <c r="N61" s="2364"/>
      <c r="O61" s="2364"/>
      <c r="P61" s="2364"/>
      <c r="Q61" s="2364"/>
      <c r="R61" s="2364"/>
      <c r="S61" s="2364"/>
      <c r="T61" s="2364"/>
      <c r="U61" s="2364"/>
      <c r="V61" s="2364"/>
      <c r="W61" s="2364"/>
      <c r="X61" s="2364"/>
      <c r="Y61" s="2364"/>
      <c r="Z61" s="2364"/>
      <c r="AA61" s="2364"/>
    </row>
    <row r="62">
      <c r="A62" s="2362"/>
      <c r="B62" s="2363"/>
      <c r="C62" s="2364"/>
      <c r="D62" s="2365"/>
      <c r="E62" s="2365"/>
      <c r="F62" s="2365"/>
      <c r="G62" s="2365"/>
      <c r="H62" s="2364"/>
      <c r="I62" s="2365"/>
      <c r="J62" s="2364"/>
      <c r="K62" s="2364"/>
      <c r="L62" s="2364"/>
      <c r="M62" s="2364"/>
      <c r="N62" s="2364"/>
      <c r="O62" s="2364"/>
      <c r="P62" s="2364"/>
      <c r="Q62" s="2364"/>
      <c r="R62" s="2364"/>
      <c r="S62" s="2364"/>
      <c r="T62" s="2364"/>
      <c r="U62" s="2364"/>
      <c r="V62" s="2364"/>
      <c r="W62" s="2364"/>
      <c r="X62" s="2364"/>
      <c r="Y62" s="2364"/>
      <c r="Z62" s="2364"/>
      <c r="AA62" s="2364"/>
    </row>
    <row r="63">
      <c r="A63" s="2362"/>
      <c r="B63" s="2363"/>
      <c r="C63" s="2364"/>
      <c r="D63" s="2365"/>
      <c r="E63" s="2365"/>
      <c r="F63" s="2365"/>
      <c r="G63" s="2365"/>
      <c r="H63" s="2364"/>
      <c r="I63" s="2365"/>
      <c r="J63" s="2364"/>
      <c r="K63" s="2364"/>
      <c r="L63" s="2364"/>
      <c r="M63" s="2364"/>
      <c r="N63" s="2364"/>
      <c r="O63" s="2364"/>
      <c r="P63" s="2364"/>
      <c r="Q63" s="2364"/>
      <c r="R63" s="2364"/>
      <c r="S63" s="2364"/>
      <c r="T63" s="2364"/>
      <c r="U63" s="2364"/>
      <c r="V63" s="2364"/>
      <c r="W63" s="2364"/>
      <c r="X63" s="2364"/>
      <c r="Y63" s="2364"/>
      <c r="Z63" s="2364"/>
      <c r="AA63" s="2364"/>
    </row>
    <row r="64">
      <c r="A64" s="2362"/>
      <c r="B64" s="2363"/>
      <c r="C64" s="2364"/>
      <c r="D64" s="2365"/>
      <c r="E64" s="2365"/>
      <c r="F64" s="2365"/>
      <c r="G64" s="2365"/>
      <c r="H64" s="2364"/>
      <c r="I64" s="2365"/>
      <c r="J64" s="2364"/>
      <c r="K64" s="2364"/>
      <c r="L64" s="2364"/>
      <c r="M64" s="2364"/>
      <c r="N64" s="2364"/>
      <c r="O64" s="2364"/>
      <c r="P64" s="2364"/>
      <c r="Q64" s="2364"/>
      <c r="R64" s="2364"/>
      <c r="S64" s="2364"/>
      <c r="T64" s="2364"/>
      <c r="U64" s="2364"/>
      <c r="V64" s="2364"/>
      <c r="W64" s="2364"/>
      <c r="X64" s="2364"/>
      <c r="Y64" s="2364"/>
      <c r="Z64" s="2364"/>
      <c r="AA64" s="2364"/>
    </row>
    <row r="65">
      <c r="A65" s="2362"/>
      <c r="B65" s="2363"/>
      <c r="C65" s="2364"/>
      <c r="D65" s="2365"/>
      <c r="E65" s="2365"/>
      <c r="F65" s="2365"/>
      <c r="G65" s="2365"/>
      <c r="H65" s="2364"/>
      <c r="I65" s="2365"/>
      <c r="J65" s="2364"/>
      <c r="K65" s="2364"/>
      <c r="L65" s="2364"/>
      <c r="M65" s="2364"/>
      <c r="N65" s="2364"/>
      <c r="O65" s="2364"/>
      <c r="P65" s="2364"/>
      <c r="Q65" s="2364"/>
      <c r="R65" s="2364"/>
      <c r="S65" s="2364"/>
      <c r="T65" s="2364"/>
      <c r="U65" s="2364"/>
      <c r="V65" s="2364"/>
      <c r="W65" s="2364"/>
      <c r="X65" s="2364"/>
      <c r="Y65" s="2364"/>
      <c r="Z65" s="2364"/>
      <c r="AA65" s="2364"/>
    </row>
    <row r="66">
      <c r="A66" s="2362"/>
      <c r="B66" s="2363"/>
      <c r="C66" s="2364"/>
      <c r="D66" s="2365"/>
      <c r="E66" s="2365"/>
      <c r="F66" s="2365"/>
      <c r="G66" s="2365"/>
      <c r="H66" s="2364"/>
      <c r="I66" s="2365"/>
      <c r="J66" s="2364"/>
      <c r="K66" s="2364"/>
      <c r="L66" s="2364"/>
      <c r="M66" s="2364"/>
      <c r="N66" s="2364"/>
      <c r="O66" s="2364"/>
      <c r="P66" s="2364"/>
      <c r="Q66" s="2364"/>
      <c r="R66" s="2364"/>
      <c r="S66" s="2364"/>
      <c r="T66" s="2364"/>
      <c r="U66" s="2364"/>
      <c r="V66" s="2364"/>
      <c r="W66" s="2364"/>
      <c r="X66" s="2364"/>
      <c r="Y66" s="2364"/>
      <c r="Z66" s="2364"/>
      <c r="AA66" s="2364"/>
    </row>
    <row r="67">
      <c r="A67" s="2362"/>
      <c r="B67" s="2363"/>
      <c r="C67" s="2364"/>
      <c r="D67" s="2365"/>
      <c r="E67" s="2365"/>
      <c r="F67" s="2365"/>
      <c r="G67" s="2365"/>
      <c r="H67" s="2364"/>
      <c r="I67" s="2365"/>
      <c r="J67" s="2364"/>
      <c r="K67" s="2364"/>
      <c r="L67" s="2364"/>
      <c r="M67" s="2364"/>
      <c r="N67" s="2364"/>
      <c r="O67" s="2364"/>
      <c r="P67" s="2364"/>
      <c r="Q67" s="2364"/>
      <c r="R67" s="2364"/>
      <c r="S67" s="2364"/>
      <c r="T67" s="2364"/>
      <c r="U67" s="2364"/>
      <c r="V67" s="2364"/>
      <c r="W67" s="2364"/>
      <c r="X67" s="2364"/>
      <c r="Y67" s="2364"/>
      <c r="Z67" s="2364"/>
      <c r="AA67" s="2364"/>
    </row>
    <row r="68">
      <c r="A68" s="2362"/>
      <c r="B68" s="2363"/>
      <c r="C68" s="2364"/>
      <c r="D68" s="2365"/>
      <c r="E68" s="2365"/>
      <c r="F68" s="2365"/>
      <c r="G68" s="2365"/>
      <c r="H68" s="2364"/>
      <c r="I68" s="2365"/>
      <c r="J68" s="2364"/>
      <c r="K68" s="2364"/>
      <c r="L68" s="2364"/>
      <c r="M68" s="2364"/>
      <c r="N68" s="2364"/>
      <c r="O68" s="2364"/>
      <c r="P68" s="2364"/>
      <c r="Q68" s="2364"/>
      <c r="R68" s="2364"/>
      <c r="S68" s="2364"/>
      <c r="T68" s="2364"/>
      <c r="U68" s="2364"/>
      <c r="V68" s="2364"/>
      <c r="W68" s="2364"/>
      <c r="X68" s="2364"/>
      <c r="Y68" s="2364"/>
      <c r="Z68" s="2364"/>
      <c r="AA68" s="2364"/>
    </row>
    <row r="69">
      <c r="A69" s="2362"/>
      <c r="B69" s="2363"/>
      <c r="C69" s="2364"/>
      <c r="D69" s="2365"/>
      <c r="E69" s="2365"/>
      <c r="F69" s="2365"/>
      <c r="G69" s="2365"/>
      <c r="H69" s="2364"/>
      <c r="I69" s="2365"/>
      <c r="J69" s="2364"/>
      <c r="K69" s="2364"/>
      <c r="L69" s="2364"/>
      <c r="M69" s="2364"/>
      <c r="N69" s="2364"/>
      <c r="O69" s="2364"/>
      <c r="P69" s="2364"/>
      <c r="Q69" s="2364"/>
      <c r="R69" s="2364"/>
      <c r="S69" s="2364"/>
      <c r="T69" s="2364"/>
      <c r="U69" s="2364"/>
      <c r="V69" s="2364"/>
      <c r="W69" s="2364"/>
      <c r="X69" s="2364"/>
      <c r="Y69" s="2364"/>
      <c r="Z69" s="2364"/>
      <c r="AA69" s="2364"/>
    </row>
    <row r="70">
      <c r="A70" s="2362"/>
      <c r="B70" s="2363"/>
      <c r="C70" s="2364"/>
      <c r="D70" s="2365"/>
      <c r="E70" s="2365"/>
      <c r="F70" s="2365"/>
      <c r="G70" s="2365"/>
      <c r="H70" s="2364"/>
      <c r="I70" s="2365"/>
      <c r="J70" s="2364"/>
      <c r="K70" s="2364"/>
      <c r="L70" s="2364"/>
      <c r="M70" s="2364"/>
      <c r="N70" s="2364"/>
      <c r="O70" s="2364"/>
      <c r="P70" s="2364"/>
      <c r="Q70" s="2364"/>
      <c r="R70" s="2364"/>
      <c r="S70" s="2364"/>
      <c r="T70" s="2364"/>
      <c r="U70" s="2364"/>
      <c r="V70" s="2364"/>
      <c r="W70" s="2364"/>
      <c r="X70" s="2364"/>
      <c r="Y70" s="2364"/>
      <c r="Z70" s="2364"/>
      <c r="AA70" s="2364"/>
    </row>
    <row r="71">
      <c r="A71" s="2362"/>
      <c r="B71" s="2363"/>
      <c r="C71" s="2364"/>
      <c r="D71" s="2365"/>
      <c r="E71" s="2365"/>
      <c r="F71" s="2365"/>
      <c r="G71" s="2365"/>
      <c r="H71" s="2364"/>
      <c r="I71" s="2365"/>
      <c r="J71" s="2364"/>
      <c r="K71" s="2364"/>
      <c r="L71" s="2364"/>
      <c r="M71" s="2364"/>
      <c r="N71" s="2364"/>
      <c r="O71" s="2364"/>
      <c r="P71" s="2364"/>
      <c r="Q71" s="2364"/>
      <c r="R71" s="2364"/>
      <c r="S71" s="2364"/>
      <c r="T71" s="2364"/>
      <c r="U71" s="2364"/>
      <c r="V71" s="2364"/>
      <c r="W71" s="2364"/>
      <c r="X71" s="2364"/>
      <c r="Y71" s="2364"/>
      <c r="Z71" s="2364"/>
      <c r="AA71" s="2364"/>
    </row>
    <row r="72">
      <c r="A72" s="2362"/>
      <c r="B72" s="2363"/>
      <c r="C72" s="2364"/>
      <c r="D72" s="2365"/>
      <c r="E72" s="2365"/>
      <c r="F72" s="2365"/>
      <c r="G72" s="2365"/>
      <c r="H72" s="2364"/>
      <c r="I72" s="2365"/>
      <c r="J72" s="2364"/>
      <c r="K72" s="2364"/>
      <c r="L72" s="2364"/>
      <c r="M72" s="2364"/>
      <c r="N72" s="2364"/>
      <c r="O72" s="2364"/>
      <c r="P72" s="2364"/>
      <c r="Q72" s="2364"/>
      <c r="R72" s="2364"/>
      <c r="S72" s="2364"/>
      <c r="T72" s="2364"/>
      <c r="U72" s="2364"/>
      <c r="V72" s="2364"/>
      <c r="W72" s="2364"/>
      <c r="X72" s="2364"/>
      <c r="Y72" s="2364"/>
      <c r="Z72" s="2364"/>
      <c r="AA72" s="2364"/>
    </row>
    <row r="73">
      <c r="A73" s="2362"/>
      <c r="B73" s="2363"/>
      <c r="C73" s="2364"/>
      <c r="D73" s="2365"/>
      <c r="E73" s="2365"/>
      <c r="F73" s="2365"/>
      <c r="G73" s="2365"/>
      <c r="H73" s="2364"/>
      <c r="I73" s="2365"/>
      <c r="J73" s="2364"/>
      <c r="K73" s="2364"/>
      <c r="L73" s="2364"/>
      <c r="M73" s="2364"/>
      <c r="N73" s="2364"/>
      <c r="O73" s="2364"/>
      <c r="P73" s="2364"/>
      <c r="Q73" s="2364"/>
      <c r="R73" s="2364"/>
      <c r="S73" s="2364"/>
      <c r="T73" s="2364"/>
      <c r="U73" s="2364"/>
      <c r="V73" s="2364"/>
      <c r="W73" s="2364"/>
      <c r="X73" s="2364"/>
      <c r="Y73" s="2364"/>
      <c r="Z73" s="2364"/>
      <c r="AA73" s="2364"/>
    </row>
    <row r="74">
      <c r="A74" s="2362"/>
      <c r="B74" s="2363"/>
      <c r="C74" s="2364"/>
      <c r="D74" s="2365"/>
      <c r="E74" s="2365"/>
      <c r="F74" s="2365"/>
      <c r="G74" s="2365"/>
      <c r="H74" s="2364"/>
      <c r="I74" s="2365"/>
      <c r="J74" s="2364"/>
      <c r="K74" s="2364"/>
      <c r="L74" s="2364"/>
      <c r="M74" s="2364"/>
      <c r="N74" s="2364"/>
      <c r="O74" s="2364"/>
      <c r="P74" s="2364"/>
      <c r="Q74" s="2364"/>
      <c r="R74" s="2364"/>
      <c r="S74" s="2364"/>
      <c r="T74" s="2364"/>
      <c r="U74" s="2364"/>
      <c r="V74" s="2364"/>
      <c r="W74" s="2364"/>
      <c r="X74" s="2364"/>
      <c r="Y74" s="2364"/>
      <c r="Z74" s="2364"/>
      <c r="AA74" s="2364"/>
    </row>
    <row r="75">
      <c r="A75" s="2362"/>
      <c r="B75" s="2363"/>
      <c r="C75" s="2364"/>
      <c r="D75" s="2365"/>
      <c r="E75" s="2365"/>
      <c r="F75" s="2365"/>
      <c r="G75" s="2365"/>
      <c r="H75" s="2364"/>
      <c r="I75" s="2365"/>
      <c r="J75" s="2364"/>
      <c r="K75" s="2364"/>
      <c r="L75" s="2364"/>
      <c r="M75" s="2364"/>
      <c r="N75" s="2364"/>
      <c r="O75" s="2364"/>
      <c r="P75" s="2364"/>
      <c r="Q75" s="2364"/>
      <c r="R75" s="2364"/>
      <c r="S75" s="2364"/>
      <c r="T75" s="2364"/>
      <c r="U75" s="2364"/>
      <c r="V75" s="2364"/>
      <c r="W75" s="2364"/>
      <c r="X75" s="2364"/>
      <c r="Y75" s="2364"/>
      <c r="Z75" s="2364"/>
      <c r="AA75" s="2364"/>
    </row>
    <row r="76">
      <c r="A76" s="2362"/>
      <c r="B76" s="2363"/>
      <c r="C76" s="2364"/>
      <c r="D76" s="2365"/>
      <c r="E76" s="2365"/>
      <c r="F76" s="2365"/>
      <c r="G76" s="2365"/>
      <c r="H76" s="2364"/>
      <c r="I76" s="2365"/>
      <c r="J76" s="2364"/>
      <c r="K76" s="2364"/>
      <c r="L76" s="2364"/>
      <c r="M76" s="2364"/>
      <c r="N76" s="2364"/>
      <c r="O76" s="2364"/>
      <c r="P76" s="2364"/>
      <c r="Q76" s="2364"/>
      <c r="R76" s="2364"/>
      <c r="S76" s="2364"/>
      <c r="T76" s="2364"/>
      <c r="U76" s="2364"/>
      <c r="V76" s="2364"/>
      <c r="W76" s="2364"/>
      <c r="X76" s="2364"/>
      <c r="Y76" s="2364"/>
      <c r="Z76" s="2364"/>
      <c r="AA76" s="2364"/>
    </row>
    <row r="77">
      <c r="A77" s="2362"/>
      <c r="B77" s="2363"/>
      <c r="C77" s="2364"/>
      <c r="D77" s="2365"/>
      <c r="E77" s="2365"/>
      <c r="F77" s="2365"/>
      <c r="G77" s="2365"/>
      <c r="H77" s="2364"/>
      <c r="I77" s="2365"/>
      <c r="J77" s="2364"/>
      <c r="K77" s="2364"/>
      <c r="L77" s="2364"/>
      <c r="M77" s="2364"/>
      <c r="N77" s="2364"/>
      <c r="O77" s="2364"/>
      <c r="P77" s="2364"/>
      <c r="Q77" s="2364"/>
      <c r="R77" s="2364"/>
      <c r="S77" s="2364"/>
      <c r="T77" s="2364"/>
      <c r="U77" s="2364"/>
      <c r="V77" s="2364"/>
      <c r="W77" s="2364"/>
      <c r="X77" s="2364"/>
      <c r="Y77" s="2364"/>
      <c r="Z77" s="2364"/>
      <c r="AA77" s="2364"/>
    </row>
    <row r="78">
      <c r="A78" s="2362"/>
      <c r="B78" s="2363"/>
      <c r="C78" s="2364"/>
      <c r="D78" s="2365"/>
      <c r="E78" s="2365"/>
      <c r="F78" s="2365"/>
      <c r="G78" s="2365"/>
      <c r="H78" s="2364"/>
      <c r="I78" s="2365"/>
      <c r="J78" s="2364"/>
      <c r="K78" s="2364"/>
      <c r="L78" s="2364"/>
      <c r="M78" s="2364"/>
      <c r="N78" s="2364"/>
      <c r="O78" s="2364"/>
      <c r="P78" s="2364"/>
      <c r="Q78" s="2364"/>
      <c r="R78" s="2364"/>
      <c r="S78" s="2364"/>
      <c r="T78" s="2364"/>
      <c r="U78" s="2364"/>
      <c r="V78" s="2364"/>
      <c r="W78" s="2364"/>
      <c r="X78" s="2364"/>
      <c r="Y78" s="2364"/>
      <c r="Z78" s="2364"/>
      <c r="AA78" s="2364"/>
    </row>
    <row r="79">
      <c r="A79" s="2362"/>
      <c r="B79" s="2363"/>
      <c r="C79" s="2364"/>
      <c r="D79" s="2365"/>
      <c r="E79" s="2365"/>
      <c r="F79" s="2365"/>
      <c r="G79" s="2365"/>
      <c r="H79" s="2364"/>
      <c r="I79" s="2365"/>
      <c r="J79" s="2364"/>
      <c r="K79" s="2364"/>
      <c r="L79" s="2364"/>
      <c r="M79" s="2364"/>
      <c r="N79" s="2364"/>
      <c r="O79" s="2364"/>
      <c r="P79" s="2364"/>
      <c r="Q79" s="2364"/>
      <c r="R79" s="2364"/>
      <c r="S79" s="2364"/>
      <c r="T79" s="2364"/>
      <c r="U79" s="2364"/>
      <c r="V79" s="2364"/>
      <c r="W79" s="2364"/>
      <c r="X79" s="2364"/>
      <c r="Y79" s="2364"/>
      <c r="Z79" s="2364"/>
      <c r="AA79" s="2364"/>
    </row>
    <row r="80">
      <c r="A80" s="2362"/>
      <c r="B80" s="2363"/>
      <c r="C80" s="2364"/>
      <c r="D80" s="2365"/>
      <c r="E80" s="2365"/>
      <c r="F80" s="2365"/>
      <c r="G80" s="2365"/>
      <c r="H80" s="2364"/>
      <c r="I80" s="2365"/>
      <c r="J80" s="2364"/>
      <c r="K80" s="2364"/>
      <c r="L80" s="2364"/>
      <c r="M80" s="2364"/>
      <c r="N80" s="2364"/>
      <c r="O80" s="2364"/>
      <c r="P80" s="2364"/>
      <c r="Q80" s="2364"/>
      <c r="R80" s="2364"/>
      <c r="S80" s="2364"/>
      <c r="T80" s="2364"/>
      <c r="U80" s="2364"/>
      <c r="V80" s="2364"/>
      <c r="W80" s="2364"/>
      <c r="X80" s="2364"/>
      <c r="Y80" s="2364"/>
      <c r="Z80" s="2364"/>
      <c r="AA80" s="2364"/>
    </row>
    <row r="81">
      <c r="A81" s="2362"/>
      <c r="B81" s="2363"/>
      <c r="C81" s="2364"/>
      <c r="D81" s="2365"/>
      <c r="E81" s="2365"/>
      <c r="F81" s="2365"/>
      <c r="G81" s="2365"/>
      <c r="H81" s="2364"/>
      <c r="I81" s="2365"/>
      <c r="J81" s="2364"/>
      <c r="K81" s="2364"/>
      <c r="L81" s="2364"/>
      <c r="M81" s="2364"/>
      <c r="N81" s="2364"/>
      <c r="O81" s="2364"/>
      <c r="P81" s="2364"/>
      <c r="Q81" s="2364"/>
      <c r="R81" s="2364"/>
      <c r="S81" s="2364"/>
      <c r="T81" s="2364"/>
      <c r="U81" s="2364"/>
      <c r="V81" s="2364"/>
      <c r="W81" s="2364"/>
      <c r="X81" s="2364"/>
      <c r="Y81" s="2364"/>
      <c r="Z81" s="2364"/>
      <c r="AA81" s="2364"/>
    </row>
    <row r="82">
      <c r="A82" s="2362"/>
      <c r="B82" s="2363"/>
      <c r="C82" s="2364"/>
      <c r="D82" s="2365"/>
      <c r="E82" s="2365"/>
      <c r="F82" s="2365"/>
      <c r="G82" s="2365"/>
      <c r="H82" s="2364"/>
      <c r="I82" s="2365"/>
      <c r="J82" s="2364"/>
      <c r="K82" s="2364"/>
      <c r="L82" s="2364"/>
      <c r="M82" s="2364"/>
      <c r="N82" s="2364"/>
      <c r="O82" s="2364"/>
      <c r="P82" s="2364"/>
      <c r="Q82" s="2364"/>
      <c r="R82" s="2364"/>
      <c r="S82" s="2364"/>
      <c r="T82" s="2364"/>
      <c r="U82" s="2364"/>
      <c r="V82" s="2364"/>
      <c r="W82" s="2364"/>
      <c r="X82" s="2364"/>
      <c r="Y82" s="2364"/>
      <c r="Z82" s="2364"/>
      <c r="AA82" s="2364"/>
    </row>
    <row r="83">
      <c r="A83" s="2362"/>
      <c r="B83" s="2363"/>
      <c r="C83" s="2364"/>
      <c r="D83" s="2365"/>
      <c r="E83" s="2365"/>
      <c r="F83" s="2365"/>
      <c r="G83" s="2365"/>
      <c r="H83" s="2364"/>
      <c r="I83" s="2365"/>
      <c r="J83" s="2364"/>
      <c r="K83" s="2364"/>
      <c r="L83" s="2364"/>
      <c r="M83" s="2364"/>
      <c r="N83" s="2364"/>
      <c r="O83" s="2364"/>
      <c r="P83" s="2364"/>
      <c r="Q83" s="2364"/>
      <c r="R83" s="2364"/>
      <c r="S83" s="2364"/>
      <c r="T83" s="2364"/>
      <c r="U83" s="2364"/>
      <c r="V83" s="2364"/>
      <c r="W83" s="2364"/>
      <c r="X83" s="2364"/>
      <c r="Y83" s="2364"/>
      <c r="Z83" s="2364"/>
      <c r="AA83" s="2364"/>
    </row>
    <row r="84">
      <c r="A84" s="2362"/>
      <c r="B84" s="2363"/>
      <c r="C84" s="2364"/>
      <c r="D84" s="2365"/>
      <c r="E84" s="2365"/>
      <c r="F84" s="2365"/>
      <c r="G84" s="2365"/>
      <c r="H84" s="2364"/>
      <c r="I84" s="2365"/>
      <c r="J84" s="2364"/>
      <c r="K84" s="2364"/>
      <c r="L84" s="2364"/>
      <c r="M84" s="2364"/>
      <c r="N84" s="2364"/>
      <c r="O84" s="2364"/>
      <c r="P84" s="2364"/>
      <c r="Q84" s="2364"/>
      <c r="R84" s="2364"/>
      <c r="S84" s="2364"/>
      <c r="T84" s="2364"/>
      <c r="U84" s="2364"/>
      <c r="V84" s="2364"/>
      <c r="W84" s="2364"/>
      <c r="X84" s="2364"/>
      <c r="Y84" s="2364"/>
      <c r="Z84" s="2364"/>
      <c r="AA84" s="2364"/>
    </row>
    <row r="85">
      <c r="A85" s="2362"/>
      <c r="B85" s="2363"/>
      <c r="C85" s="2364"/>
      <c r="D85" s="2365"/>
      <c r="E85" s="2365"/>
      <c r="F85" s="2365"/>
      <c r="G85" s="2365"/>
      <c r="H85" s="2364"/>
      <c r="I85" s="2365"/>
      <c r="J85" s="2364"/>
      <c r="K85" s="2364"/>
      <c r="L85" s="2364"/>
      <c r="M85" s="2364"/>
      <c r="N85" s="2364"/>
      <c r="O85" s="2364"/>
      <c r="P85" s="2364"/>
      <c r="Q85" s="2364"/>
      <c r="R85" s="2364"/>
      <c r="S85" s="2364"/>
      <c r="T85" s="2364"/>
      <c r="U85" s="2364"/>
      <c r="V85" s="2364"/>
      <c r="W85" s="2364"/>
      <c r="X85" s="2364"/>
      <c r="Y85" s="2364"/>
      <c r="Z85" s="2364"/>
      <c r="AA85" s="2364"/>
    </row>
    <row r="86">
      <c r="A86" s="2362"/>
      <c r="B86" s="2363"/>
      <c r="C86" s="2364"/>
      <c r="D86" s="2365"/>
      <c r="E86" s="2365"/>
      <c r="F86" s="2365"/>
      <c r="G86" s="2365"/>
      <c r="H86" s="2364"/>
      <c r="I86" s="2365"/>
      <c r="J86" s="2364"/>
      <c r="K86" s="2364"/>
      <c r="L86" s="2364"/>
      <c r="M86" s="2364"/>
      <c r="N86" s="2364"/>
      <c r="O86" s="2364"/>
      <c r="P86" s="2364"/>
      <c r="Q86" s="2364"/>
      <c r="R86" s="2364"/>
      <c r="S86" s="2364"/>
      <c r="T86" s="2364"/>
      <c r="U86" s="2364"/>
      <c r="V86" s="2364"/>
      <c r="W86" s="2364"/>
      <c r="X86" s="2364"/>
      <c r="Y86" s="2364"/>
      <c r="Z86" s="2364"/>
      <c r="AA86" s="2364"/>
    </row>
    <row r="87">
      <c r="A87" s="2362"/>
      <c r="B87" s="2363"/>
      <c r="C87" s="2364"/>
      <c r="D87" s="2365"/>
      <c r="E87" s="2365"/>
      <c r="F87" s="2365"/>
      <c r="G87" s="2365"/>
      <c r="H87" s="2364"/>
      <c r="I87" s="2365"/>
      <c r="J87" s="2364"/>
      <c r="K87" s="2364"/>
      <c r="L87" s="2364"/>
      <c r="M87" s="2364"/>
      <c r="N87" s="2364"/>
      <c r="O87" s="2364"/>
      <c r="P87" s="2364"/>
      <c r="Q87" s="2364"/>
      <c r="R87" s="2364"/>
      <c r="S87" s="2364"/>
      <c r="T87" s="2364"/>
      <c r="U87" s="2364"/>
      <c r="V87" s="2364"/>
      <c r="W87" s="2364"/>
      <c r="X87" s="2364"/>
      <c r="Y87" s="2364"/>
      <c r="Z87" s="2364"/>
      <c r="AA87" s="2364"/>
    </row>
    <row r="88">
      <c r="A88" s="2362"/>
      <c r="B88" s="2363"/>
      <c r="C88" s="2364"/>
      <c r="D88" s="2365"/>
      <c r="E88" s="2365"/>
      <c r="F88" s="2365"/>
      <c r="G88" s="2365"/>
      <c r="H88" s="2364"/>
      <c r="I88" s="2365"/>
      <c r="J88" s="2364"/>
      <c r="K88" s="2364"/>
      <c r="L88" s="2364"/>
      <c r="M88" s="2364"/>
      <c r="N88" s="2364"/>
      <c r="O88" s="2364"/>
      <c r="P88" s="2364"/>
      <c r="Q88" s="2364"/>
      <c r="R88" s="2364"/>
      <c r="S88" s="2364"/>
      <c r="T88" s="2364"/>
      <c r="U88" s="2364"/>
      <c r="V88" s="2364"/>
      <c r="W88" s="2364"/>
      <c r="X88" s="2364"/>
      <c r="Y88" s="2364"/>
      <c r="Z88" s="2364"/>
      <c r="AA88" s="2364"/>
    </row>
    <row r="89">
      <c r="A89" s="2362"/>
      <c r="B89" s="2363"/>
      <c r="C89" s="2364"/>
      <c r="D89" s="2365"/>
      <c r="E89" s="2365"/>
      <c r="F89" s="2365"/>
      <c r="G89" s="2365"/>
      <c r="H89" s="2364"/>
      <c r="I89" s="2365"/>
      <c r="J89" s="2364"/>
      <c r="K89" s="2364"/>
      <c r="L89" s="2364"/>
      <c r="M89" s="2364"/>
      <c r="N89" s="2364"/>
      <c r="O89" s="2364"/>
      <c r="P89" s="2364"/>
      <c r="Q89" s="2364"/>
      <c r="R89" s="2364"/>
      <c r="S89" s="2364"/>
      <c r="T89" s="2364"/>
      <c r="U89" s="2364"/>
      <c r="V89" s="2364"/>
      <c r="W89" s="2364"/>
      <c r="X89" s="2364"/>
      <c r="Y89" s="2364"/>
      <c r="Z89" s="2364"/>
      <c r="AA89" s="2364"/>
    </row>
    <row r="90">
      <c r="A90" s="2362"/>
      <c r="B90" s="2363"/>
      <c r="C90" s="2364"/>
      <c r="D90" s="2365"/>
      <c r="E90" s="2365"/>
      <c r="F90" s="2365"/>
      <c r="G90" s="2365"/>
      <c r="H90" s="2364"/>
      <c r="I90" s="2365"/>
      <c r="J90" s="2364"/>
      <c r="K90" s="2364"/>
      <c r="L90" s="2364"/>
      <c r="M90" s="2364"/>
      <c r="N90" s="2364"/>
      <c r="O90" s="2364"/>
      <c r="P90" s="2364"/>
      <c r="Q90" s="2364"/>
      <c r="R90" s="2364"/>
      <c r="S90" s="2364"/>
      <c r="T90" s="2364"/>
      <c r="U90" s="2364"/>
      <c r="V90" s="2364"/>
      <c r="W90" s="2364"/>
      <c r="X90" s="2364"/>
      <c r="Y90" s="2364"/>
      <c r="Z90" s="2364"/>
      <c r="AA90" s="2364"/>
    </row>
    <row r="91">
      <c r="A91" s="2362"/>
      <c r="B91" s="2363"/>
      <c r="C91" s="2364"/>
      <c r="D91" s="2365"/>
      <c r="E91" s="2365"/>
      <c r="F91" s="2365"/>
      <c r="G91" s="2365"/>
      <c r="H91" s="2364"/>
      <c r="I91" s="2365"/>
      <c r="J91" s="2364"/>
      <c r="K91" s="2364"/>
      <c r="L91" s="2364"/>
      <c r="M91" s="2364"/>
      <c r="N91" s="2364"/>
      <c r="O91" s="2364"/>
      <c r="P91" s="2364"/>
      <c r="Q91" s="2364"/>
      <c r="R91" s="2364"/>
      <c r="S91" s="2364"/>
      <c r="T91" s="2364"/>
      <c r="U91" s="2364"/>
      <c r="V91" s="2364"/>
      <c r="W91" s="2364"/>
      <c r="X91" s="2364"/>
      <c r="Y91" s="2364"/>
      <c r="Z91" s="2364"/>
      <c r="AA91" s="2364"/>
    </row>
    <row r="92">
      <c r="A92" s="2362"/>
      <c r="B92" s="2363"/>
      <c r="C92" s="2364"/>
      <c r="D92" s="2365"/>
      <c r="E92" s="2365"/>
      <c r="F92" s="2365"/>
      <c r="G92" s="2365"/>
      <c r="H92" s="2364"/>
      <c r="I92" s="2365"/>
      <c r="J92" s="2364"/>
      <c r="K92" s="2364"/>
      <c r="L92" s="2364"/>
      <c r="M92" s="2364"/>
      <c r="N92" s="2364"/>
      <c r="O92" s="2364"/>
      <c r="P92" s="2364"/>
      <c r="Q92" s="2364"/>
      <c r="R92" s="2364"/>
      <c r="S92" s="2364"/>
      <c r="T92" s="2364"/>
      <c r="U92" s="2364"/>
      <c r="V92" s="2364"/>
      <c r="W92" s="2364"/>
      <c r="X92" s="2364"/>
      <c r="Y92" s="2364"/>
      <c r="Z92" s="2364"/>
      <c r="AA92" s="2364"/>
    </row>
    <row r="93">
      <c r="A93" s="2362"/>
      <c r="B93" s="2363"/>
      <c r="C93" s="2364"/>
      <c r="D93" s="2365"/>
      <c r="E93" s="2365"/>
      <c r="F93" s="2365"/>
      <c r="G93" s="2365"/>
      <c r="H93" s="2364"/>
      <c r="I93" s="2365"/>
      <c r="J93" s="2364"/>
      <c r="K93" s="2364"/>
      <c r="L93" s="2364"/>
      <c r="M93" s="2364"/>
      <c r="N93" s="2364"/>
      <c r="O93" s="2364"/>
      <c r="P93" s="2364"/>
      <c r="Q93" s="2364"/>
      <c r="R93" s="2364"/>
      <c r="S93" s="2364"/>
      <c r="T93" s="2364"/>
      <c r="U93" s="2364"/>
      <c r="V93" s="2364"/>
      <c r="W93" s="2364"/>
      <c r="X93" s="2364"/>
      <c r="Y93" s="2364"/>
      <c r="Z93" s="2364"/>
      <c r="AA93" s="2364"/>
    </row>
    <row r="94">
      <c r="A94" s="2362"/>
      <c r="B94" s="2363"/>
      <c r="C94" s="2364"/>
      <c r="D94" s="2365"/>
      <c r="E94" s="2365"/>
      <c r="F94" s="2365"/>
      <c r="G94" s="2365"/>
      <c r="H94" s="2364"/>
      <c r="I94" s="2365"/>
      <c r="J94" s="2364"/>
      <c r="K94" s="2364"/>
      <c r="L94" s="2364"/>
      <c r="M94" s="2364"/>
      <c r="N94" s="2364"/>
      <c r="O94" s="2364"/>
      <c r="P94" s="2364"/>
      <c r="Q94" s="2364"/>
      <c r="R94" s="2364"/>
      <c r="S94" s="2364"/>
      <c r="T94" s="2364"/>
      <c r="U94" s="2364"/>
      <c r="V94" s="2364"/>
      <c r="W94" s="2364"/>
      <c r="X94" s="2364"/>
      <c r="Y94" s="2364"/>
      <c r="Z94" s="2364"/>
      <c r="AA94" s="2364"/>
    </row>
    <row r="95">
      <c r="A95" s="2362"/>
      <c r="B95" s="2363"/>
      <c r="C95" s="2364"/>
      <c r="D95" s="2365"/>
      <c r="E95" s="2365"/>
      <c r="F95" s="2365"/>
      <c r="G95" s="2365"/>
      <c r="H95" s="2364"/>
      <c r="I95" s="2365"/>
      <c r="J95" s="2364"/>
      <c r="K95" s="2364"/>
      <c r="L95" s="2364"/>
      <c r="M95" s="2364"/>
      <c r="N95" s="2364"/>
      <c r="O95" s="2364"/>
      <c r="P95" s="2364"/>
      <c r="Q95" s="2364"/>
      <c r="R95" s="2364"/>
      <c r="S95" s="2364"/>
      <c r="T95" s="2364"/>
      <c r="U95" s="2364"/>
      <c r="V95" s="2364"/>
      <c r="W95" s="2364"/>
      <c r="X95" s="2364"/>
      <c r="Y95" s="2364"/>
      <c r="Z95" s="2364"/>
      <c r="AA95" s="2364"/>
    </row>
    <row r="96">
      <c r="A96" s="2362"/>
      <c r="B96" s="2363"/>
      <c r="C96" s="2364"/>
      <c r="D96" s="2365"/>
      <c r="E96" s="2365"/>
      <c r="F96" s="2365"/>
      <c r="G96" s="2365"/>
      <c r="H96" s="2364"/>
      <c r="I96" s="2365"/>
      <c r="J96" s="2364"/>
      <c r="K96" s="2364"/>
      <c r="L96" s="2364"/>
      <c r="M96" s="2364"/>
      <c r="N96" s="2364"/>
      <c r="O96" s="2364"/>
      <c r="P96" s="2364"/>
      <c r="Q96" s="2364"/>
      <c r="R96" s="2364"/>
      <c r="S96" s="2364"/>
      <c r="T96" s="2364"/>
      <c r="U96" s="2364"/>
      <c r="V96" s="2364"/>
      <c r="W96" s="2364"/>
      <c r="X96" s="2364"/>
      <c r="Y96" s="2364"/>
      <c r="Z96" s="2364"/>
      <c r="AA96" s="2364"/>
    </row>
    <row r="97">
      <c r="A97" s="2362"/>
      <c r="B97" s="2363"/>
      <c r="C97" s="2364"/>
      <c r="D97" s="2365"/>
      <c r="E97" s="2365"/>
      <c r="F97" s="2365"/>
      <c r="G97" s="2365"/>
      <c r="H97" s="2364"/>
      <c r="I97" s="2365"/>
      <c r="J97" s="2364"/>
      <c r="K97" s="2364"/>
      <c r="L97" s="2364"/>
      <c r="M97" s="2364"/>
      <c r="N97" s="2364"/>
      <c r="O97" s="2364"/>
      <c r="P97" s="2364"/>
      <c r="Q97" s="2364"/>
      <c r="R97" s="2364"/>
      <c r="S97" s="2364"/>
      <c r="T97" s="2364"/>
      <c r="U97" s="2364"/>
      <c r="V97" s="2364"/>
      <c r="W97" s="2364"/>
      <c r="X97" s="2364"/>
      <c r="Y97" s="2364"/>
      <c r="Z97" s="2364"/>
      <c r="AA97" s="2364"/>
    </row>
    <row r="98">
      <c r="A98" s="2362"/>
      <c r="B98" s="2363"/>
      <c r="C98" s="2364"/>
      <c r="D98" s="2365"/>
      <c r="E98" s="2365"/>
      <c r="F98" s="2365"/>
      <c r="G98" s="2365"/>
      <c r="H98" s="2364"/>
      <c r="I98" s="2365"/>
      <c r="J98" s="2364"/>
      <c r="K98" s="2364"/>
      <c r="L98" s="2364"/>
      <c r="M98" s="2364"/>
      <c r="N98" s="2364"/>
      <c r="O98" s="2364"/>
      <c r="P98" s="2364"/>
      <c r="Q98" s="2364"/>
      <c r="R98" s="2364"/>
      <c r="S98" s="2364"/>
      <c r="T98" s="2364"/>
      <c r="U98" s="2364"/>
      <c r="V98" s="2364"/>
      <c r="W98" s="2364"/>
      <c r="X98" s="2364"/>
      <c r="Y98" s="2364"/>
      <c r="Z98" s="2364"/>
      <c r="AA98" s="2364"/>
    </row>
    <row r="99">
      <c r="A99" s="2362"/>
      <c r="B99" s="2363"/>
      <c r="C99" s="2364"/>
      <c r="D99" s="2365"/>
      <c r="E99" s="2365"/>
      <c r="F99" s="2365"/>
      <c r="G99" s="2365"/>
      <c r="H99" s="2364"/>
      <c r="I99" s="2365"/>
      <c r="J99" s="2364"/>
      <c r="K99" s="2364"/>
      <c r="L99" s="2364"/>
      <c r="M99" s="2364"/>
      <c r="N99" s="2364"/>
      <c r="O99" s="2364"/>
      <c r="P99" s="2364"/>
      <c r="Q99" s="2364"/>
      <c r="R99" s="2364"/>
      <c r="S99" s="2364"/>
      <c r="T99" s="2364"/>
      <c r="U99" s="2364"/>
      <c r="V99" s="2364"/>
      <c r="W99" s="2364"/>
      <c r="X99" s="2364"/>
      <c r="Y99" s="2364"/>
      <c r="Z99" s="2364"/>
      <c r="AA99" s="2364"/>
    </row>
    <row r="100">
      <c r="A100" s="2362"/>
      <c r="B100" s="2363"/>
      <c r="C100" s="2364"/>
      <c r="D100" s="2365"/>
      <c r="E100" s="2365"/>
      <c r="F100" s="2365"/>
      <c r="G100" s="2365"/>
      <c r="H100" s="2364"/>
      <c r="I100" s="2365"/>
      <c r="J100" s="2364"/>
      <c r="K100" s="2364"/>
      <c r="L100" s="2364"/>
      <c r="M100" s="2364"/>
      <c r="N100" s="2364"/>
      <c r="O100" s="2364"/>
      <c r="P100" s="2364"/>
      <c r="Q100" s="2364"/>
      <c r="R100" s="2364"/>
      <c r="S100" s="2364"/>
      <c r="T100" s="2364"/>
      <c r="U100" s="2364"/>
      <c r="V100" s="2364"/>
      <c r="W100" s="2364"/>
      <c r="X100" s="2364"/>
      <c r="Y100" s="2364"/>
      <c r="Z100" s="2364"/>
      <c r="AA100" s="2364"/>
    </row>
    <row r="101">
      <c r="A101" s="2362"/>
      <c r="B101" s="2363"/>
      <c r="C101" s="2364"/>
      <c r="D101" s="2365"/>
      <c r="E101" s="2365"/>
      <c r="F101" s="2365"/>
      <c r="G101" s="2365"/>
      <c r="H101" s="2364"/>
      <c r="I101" s="2365"/>
      <c r="J101" s="2364"/>
      <c r="K101" s="2364"/>
      <c r="L101" s="2364"/>
      <c r="M101" s="2364"/>
      <c r="N101" s="2364"/>
      <c r="O101" s="2364"/>
      <c r="P101" s="2364"/>
      <c r="Q101" s="2364"/>
      <c r="R101" s="2364"/>
      <c r="S101" s="2364"/>
      <c r="T101" s="2364"/>
      <c r="U101" s="2364"/>
      <c r="V101" s="2364"/>
      <c r="W101" s="2364"/>
      <c r="X101" s="2364"/>
      <c r="Y101" s="2364"/>
      <c r="Z101" s="2364"/>
      <c r="AA101" s="2364"/>
    </row>
    <row r="102">
      <c r="A102" s="2362"/>
      <c r="B102" s="2363"/>
      <c r="C102" s="2364"/>
      <c r="D102" s="2365"/>
      <c r="E102" s="2365"/>
      <c r="F102" s="2365"/>
      <c r="G102" s="2365"/>
      <c r="H102" s="2364"/>
      <c r="I102" s="2365"/>
      <c r="J102" s="2364"/>
      <c r="K102" s="2364"/>
      <c r="L102" s="2364"/>
      <c r="M102" s="2364"/>
      <c r="N102" s="2364"/>
      <c r="O102" s="2364"/>
      <c r="P102" s="2364"/>
      <c r="Q102" s="2364"/>
      <c r="R102" s="2364"/>
      <c r="S102" s="2364"/>
      <c r="T102" s="2364"/>
      <c r="U102" s="2364"/>
      <c r="V102" s="2364"/>
      <c r="W102" s="2364"/>
      <c r="X102" s="2364"/>
      <c r="Y102" s="2364"/>
      <c r="Z102" s="2364"/>
      <c r="AA102" s="2364"/>
    </row>
    <row r="103">
      <c r="B103" s="2363"/>
      <c r="C103" s="2364"/>
      <c r="D103" s="2365"/>
      <c r="E103" s="2365"/>
      <c r="F103" s="2365"/>
      <c r="G103" s="2365"/>
      <c r="H103" s="2364"/>
      <c r="I103" s="2365"/>
      <c r="J103" s="2364"/>
      <c r="K103" s="2364"/>
      <c r="L103" s="2364"/>
      <c r="M103" s="2364"/>
      <c r="N103" s="2364"/>
      <c r="O103" s="2364"/>
      <c r="P103" s="2364"/>
      <c r="Q103" s="2364"/>
      <c r="R103" s="2364"/>
      <c r="S103" s="2364"/>
      <c r="T103" s="2364"/>
      <c r="U103" s="2364"/>
      <c r="V103" s="2364"/>
      <c r="W103" s="2364"/>
      <c r="X103" s="2364"/>
      <c r="Y103" s="2364"/>
      <c r="Z103" s="2364"/>
      <c r="AA103" s="2364"/>
    </row>
    <row r="104">
      <c r="B104" s="176"/>
      <c r="D104" s="179"/>
      <c r="E104" s="179"/>
      <c r="F104" s="179"/>
      <c r="G104" s="179"/>
      <c r="I104" s="179"/>
    </row>
    <row r="105">
      <c r="B105" s="176"/>
      <c r="D105" s="179"/>
      <c r="E105" s="179"/>
      <c r="F105" s="179"/>
      <c r="G105" s="179"/>
      <c r="I105" s="179"/>
    </row>
    <row r="106">
      <c r="B106" s="176"/>
      <c r="D106" s="179"/>
      <c r="E106" s="179"/>
      <c r="F106" s="179"/>
      <c r="G106" s="179"/>
      <c r="I106" s="179"/>
    </row>
    <row r="107">
      <c r="B107" s="176"/>
      <c r="D107" s="179"/>
      <c r="E107" s="179"/>
      <c r="F107" s="179"/>
      <c r="G107" s="179"/>
      <c r="I107" s="179"/>
    </row>
    <row r="108">
      <c r="B108" s="176"/>
      <c r="D108" s="179"/>
      <c r="E108" s="179"/>
      <c r="F108" s="179"/>
      <c r="G108" s="179"/>
      <c r="I108" s="179"/>
    </row>
    <row r="109">
      <c r="B109" s="176"/>
      <c r="D109" s="179"/>
      <c r="E109" s="179"/>
      <c r="F109" s="179"/>
      <c r="G109" s="179"/>
      <c r="I109" s="179"/>
    </row>
    <row r="110">
      <c r="B110" s="176"/>
      <c r="D110" s="179"/>
      <c r="E110" s="179"/>
      <c r="F110" s="179"/>
      <c r="G110" s="179"/>
      <c r="I110" s="179"/>
    </row>
    <row r="111">
      <c r="B111" s="176"/>
      <c r="D111" s="179"/>
      <c r="E111" s="179"/>
      <c r="F111" s="179"/>
      <c r="G111" s="179"/>
      <c r="I111" s="179"/>
    </row>
    <row r="112">
      <c r="B112" s="176"/>
      <c r="D112" s="179"/>
      <c r="E112" s="179"/>
      <c r="F112" s="179"/>
      <c r="G112" s="179"/>
      <c r="I112" s="179"/>
    </row>
    <row r="113">
      <c r="B113" s="176"/>
      <c r="D113" s="179"/>
      <c r="E113" s="179"/>
      <c r="F113" s="179"/>
      <c r="G113" s="179"/>
      <c r="I113" s="179"/>
    </row>
    <row r="114">
      <c r="B114" s="176"/>
      <c r="D114" s="179"/>
      <c r="E114" s="179"/>
      <c r="F114" s="179"/>
      <c r="G114" s="179"/>
      <c r="I114" s="179"/>
    </row>
    <row r="115">
      <c r="B115" s="176"/>
      <c r="D115" s="179"/>
      <c r="E115" s="179"/>
      <c r="F115" s="179"/>
      <c r="G115" s="179"/>
      <c r="I115" s="179"/>
    </row>
    <row r="116">
      <c r="B116" s="176"/>
      <c r="D116" s="179"/>
      <c r="E116" s="179"/>
      <c r="F116" s="179"/>
      <c r="G116" s="179"/>
      <c r="I116" s="179"/>
    </row>
    <row r="117">
      <c r="B117" s="176"/>
      <c r="D117" s="179"/>
      <c r="E117" s="179"/>
      <c r="F117" s="179"/>
      <c r="G117" s="179"/>
      <c r="I117" s="179"/>
    </row>
    <row r="118">
      <c r="B118" s="176"/>
      <c r="D118" s="179"/>
      <c r="E118" s="179"/>
      <c r="F118" s="179"/>
      <c r="G118" s="179"/>
      <c r="I118" s="179"/>
    </row>
    <row r="119">
      <c r="B119" s="176"/>
      <c r="D119" s="179"/>
      <c r="E119" s="179"/>
      <c r="F119" s="179"/>
      <c r="G119" s="179"/>
      <c r="I119" s="179"/>
    </row>
    <row r="120">
      <c r="B120" s="176"/>
      <c r="D120" s="179"/>
      <c r="E120" s="179"/>
      <c r="F120" s="179"/>
      <c r="G120" s="179"/>
      <c r="I120" s="179"/>
    </row>
    <row r="121">
      <c r="B121" s="176"/>
      <c r="D121" s="179"/>
      <c r="E121" s="179"/>
      <c r="F121" s="179"/>
      <c r="G121" s="179"/>
      <c r="I121" s="179"/>
    </row>
    <row r="122">
      <c r="B122" s="176"/>
      <c r="D122" s="179"/>
      <c r="E122" s="179"/>
      <c r="F122" s="179"/>
      <c r="G122" s="179"/>
      <c r="I122" s="179"/>
    </row>
    <row r="123">
      <c r="B123" s="176"/>
      <c r="D123" s="179"/>
      <c r="E123" s="179"/>
      <c r="F123" s="179"/>
      <c r="G123" s="179"/>
      <c r="I123" s="179"/>
    </row>
    <row r="124">
      <c r="B124" s="176"/>
      <c r="D124" s="179"/>
      <c r="E124" s="179"/>
      <c r="F124" s="179"/>
      <c r="G124" s="179"/>
      <c r="I124" s="179"/>
    </row>
    <row r="125">
      <c r="B125" s="176"/>
      <c r="D125" s="179"/>
      <c r="E125" s="179"/>
      <c r="F125" s="179"/>
      <c r="G125" s="179"/>
      <c r="I125" s="179"/>
    </row>
    <row r="126">
      <c r="B126" s="176"/>
      <c r="D126" s="179"/>
      <c r="E126" s="179"/>
      <c r="F126" s="179"/>
      <c r="G126" s="179"/>
      <c r="I126" s="179"/>
    </row>
    <row r="127">
      <c r="B127" s="176"/>
      <c r="D127" s="179"/>
      <c r="E127" s="179"/>
      <c r="F127" s="179"/>
      <c r="G127" s="179"/>
      <c r="I127" s="179"/>
    </row>
    <row r="128">
      <c r="B128" s="176"/>
      <c r="D128" s="179"/>
      <c r="E128" s="179"/>
      <c r="F128" s="179"/>
      <c r="G128" s="179"/>
      <c r="I128" s="179"/>
    </row>
    <row r="129">
      <c r="B129" s="176"/>
      <c r="D129" s="179"/>
      <c r="E129" s="179"/>
      <c r="F129" s="179"/>
      <c r="G129" s="179"/>
      <c r="I129" s="179"/>
    </row>
    <row r="130">
      <c r="B130" s="176"/>
      <c r="D130" s="179"/>
      <c r="E130" s="179"/>
      <c r="F130" s="179"/>
      <c r="G130" s="179"/>
      <c r="I130" s="179"/>
    </row>
    <row r="131">
      <c r="B131" s="176"/>
      <c r="D131" s="179"/>
      <c r="E131" s="179"/>
      <c r="F131" s="179"/>
      <c r="G131" s="179"/>
      <c r="I131" s="179"/>
    </row>
    <row r="132">
      <c r="B132" s="176"/>
      <c r="D132" s="179"/>
      <c r="E132" s="179"/>
      <c r="F132" s="179"/>
      <c r="G132" s="179"/>
      <c r="I132" s="179"/>
    </row>
    <row r="133">
      <c r="B133" s="176"/>
      <c r="D133" s="179"/>
      <c r="E133" s="179"/>
      <c r="F133" s="179"/>
      <c r="G133" s="179"/>
      <c r="I133" s="179"/>
    </row>
    <row r="134">
      <c r="B134" s="176"/>
      <c r="D134" s="179"/>
      <c r="E134" s="179"/>
      <c r="F134" s="179"/>
      <c r="G134" s="179"/>
      <c r="I134" s="179"/>
    </row>
    <row r="135">
      <c r="B135" s="176"/>
      <c r="D135" s="179"/>
      <c r="E135" s="179"/>
      <c r="F135" s="179"/>
      <c r="G135" s="179"/>
      <c r="I135" s="179"/>
    </row>
    <row r="136">
      <c r="B136" s="176"/>
      <c r="D136" s="179"/>
      <c r="E136" s="179"/>
      <c r="F136" s="179"/>
      <c r="G136" s="179"/>
      <c r="I136" s="179"/>
    </row>
    <row r="137">
      <c r="B137" s="176"/>
      <c r="D137" s="179"/>
      <c r="E137" s="179"/>
      <c r="F137" s="179"/>
      <c r="G137" s="179"/>
      <c r="I137" s="179"/>
    </row>
    <row r="138">
      <c r="B138" s="176"/>
      <c r="D138" s="179"/>
      <c r="E138" s="179"/>
      <c r="F138" s="179"/>
      <c r="G138" s="179"/>
      <c r="I138" s="179"/>
    </row>
    <row r="139">
      <c r="B139" s="176"/>
      <c r="D139" s="179"/>
      <c r="E139" s="179"/>
      <c r="F139" s="179"/>
      <c r="G139" s="179"/>
      <c r="I139" s="179"/>
    </row>
    <row r="140">
      <c r="B140" s="176"/>
      <c r="D140" s="179"/>
      <c r="E140" s="179"/>
      <c r="F140" s="179"/>
      <c r="G140" s="179"/>
      <c r="I140" s="179"/>
    </row>
    <row r="141">
      <c r="B141" s="176"/>
      <c r="D141" s="179"/>
      <c r="E141" s="179"/>
      <c r="F141" s="179"/>
      <c r="G141" s="179"/>
      <c r="I141" s="179"/>
    </row>
    <row r="142">
      <c r="B142" s="176"/>
      <c r="D142" s="179"/>
      <c r="E142" s="179"/>
      <c r="F142" s="179"/>
      <c r="G142" s="179"/>
      <c r="I142" s="179"/>
    </row>
    <row r="143">
      <c r="B143" s="176"/>
      <c r="D143" s="179"/>
      <c r="E143" s="179"/>
      <c r="F143" s="179"/>
      <c r="G143" s="179"/>
      <c r="I143" s="179"/>
    </row>
    <row r="144">
      <c r="B144" s="176"/>
      <c r="D144" s="179"/>
      <c r="E144" s="179"/>
      <c r="F144" s="179"/>
      <c r="G144" s="179"/>
      <c r="I144" s="179"/>
    </row>
    <row r="145">
      <c r="B145" s="176"/>
      <c r="D145" s="179"/>
      <c r="E145" s="179"/>
      <c r="F145" s="179"/>
      <c r="G145" s="179"/>
      <c r="I145" s="179"/>
    </row>
    <row r="146">
      <c r="B146" s="176"/>
      <c r="D146" s="179"/>
      <c r="E146" s="179"/>
      <c r="F146" s="179"/>
      <c r="G146" s="179"/>
      <c r="I146" s="179"/>
    </row>
    <row r="147">
      <c r="B147" s="176"/>
      <c r="D147" s="179"/>
      <c r="E147" s="179"/>
      <c r="F147" s="179"/>
      <c r="G147" s="179"/>
      <c r="I147" s="179"/>
    </row>
    <row r="148">
      <c r="B148" s="176"/>
      <c r="D148" s="179"/>
      <c r="E148" s="179"/>
      <c r="F148" s="179"/>
      <c r="G148" s="179"/>
      <c r="I148" s="179"/>
    </row>
    <row r="149">
      <c r="B149" s="176"/>
      <c r="D149" s="179"/>
      <c r="E149" s="179"/>
      <c r="F149" s="179"/>
      <c r="G149" s="179"/>
      <c r="I149" s="179"/>
    </row>
    <row r="150">
      <c r="B150" s="176"/>
      <c r="D150" s="179"/>
      <c r="E150" s="179"/>
      <c r="F150" s="179"/>
      <c r="G150" s="179"/>
      <c r="I150" s="179"/>
    </row>
    <row r="151">
      <c r="B151" s="176"/>
      <c r="D151" s="179"/>
      <c r="E151" s="179"/>
      <c r="F151" s="179"/>
      <c r="G151" s="179"/>
      <c r="I151" s="179"/>
    </row>
    <row r="152">
      <c r="B152" s="176"/>
      <c r="D152" s="179"/>
      <c r="E152" s="179"/>
      <c r="F152" s="179"/>
      <c r="G152" s="179"/>
      <c r="I152" s="179"/>
    </row>
    <row r="153">
      <c r="B153" s="176"/>
      <c r="D153" s="179"/>
      <c r="E153" s="179"/>
      <c r="F153" s="179"/>
      <c r="G153" s="179"/>
      <c r="I153" s="179"/>
    </row>
    <row r="154">
      <c r="B154" s="176"/>
      <c r="D154" s="179"/>
      <c r="E154" s="179"/>
      <c r="F154" s="179"/>
      <c r="G154" s="179"/>
      <c r="I154" s="179"/>
    </row>
    <row r="155">
      <c r="B155" s="176"/>
      <c r="D155" s="179"/>
      <c r="E155" s="179"/>
      <c r="F155" s="179"/>
      <c r="G155" s="179"/>
      <c r="I155" s="179"/>
    </row>
    <row r="156">
      <c r="B156" s="176"/>
      <c r="D156" s="179"/>
      <c r="E156" s="179"/>
      <c r="F156" s="179"/>
      <c r="G156" s="179"/>
      <c r="I156" s="179"/>
    </row>
    <row r="157">
      <c r="B157" s="176"/>
      <c r="D157" s="179"/>
      <c r="E157" s="179"/>
      <c r="F157" s="179"/>
      <c r="G157" s="179"/>
      <c r="I157" s="179"/>
    </row>
    <row r="158">
      <c r="B158" s="176"/>
      <c r="D158" s="179"/>
      <c r="E158" s="179"/>
      <c r="F158" s="179"/>
      <c r="G158" s="179"/>
      <c r="I158" s="179"/>
    </row>
    <row r="159">
      <c r="B159" s="176"/>
      <c r="D159" s="179"/>
      <c r="E159" s="179"/>
      <c r="F159" s="179"/>
      <c r="G159" s="179"/>
      <c r="I159" s="179"/>
    </row>
    <row r="160">
      <c r="B160" s="176"/>
      <c r="D160" s="179"/>
      <c r="E160" s="179"/>
      <c r="F160" s="179"/>
      <c r="G160" s="179"/>
      <c r="I160" s="179"/>
    </row>
    <row r="161">
      <c r="B161" s="176"/>
      <c r="D161" s="179"/>
      <c r="E161" s="179"/>
      <c r="F161" s="179"/>
      <c r="G161" s="179"/>
      <c r="I161" s="179"/>
    </row>
    <row r="162">
      <c r="B162" s="176"/>
      <c r="D162" s="179"/>
      <c r="E162" s="179"/>
      <c r="F162" s="179"/>
      <c r="G162" s="179"/>
      <c r="I162" s="179"/>
    </row>
    <row r="163">
      <c r="B163" s="176"/>
      <c r="D163" s="179"/>
      <c r="E163" s="179"/>
      <c r="F163" s="179"/>
      <c r="G163" s="179"/>
      <c r="I163" s="179"/>
    </row>
    <row r="164">
      <c r="B164" s="176"/>
      <c r="D164" s="179"/>
      <c r="E164" s="179"/>
      <c r="F164" s="179"/>
      <c r="G164" s="179"/>
      <c r="I164" s="179"/>
    </row>
    <row r="165">
      <c r="B165" s="176"/>
      <c r="D165" s="179"/>
      <c r="E165" s="179"/>
      <c r="F165" s="179"/>
      <c r="G165" s="179"/>
      <c r="I165" s="179"/>
    </row>
    <row r="166">
      <c r="B166" s="176"/>
      <c r="D166" s="179"/>
      <c r="E166" s="179"/>
      <c r="F166" s="179"/>
      <c r="G166" s="179"/>
      <c r="I166" s="179"/>
    </row>
    <row r="167">
      <c r="B167" s="176"/>
      <c r="D167" s="179"/>
      <c r="E167" s="179"/>
      <c r="F167" s="179"/>
      <c r="G167" s="179"/>
      <c r="I167" s="179"/>
    </row>
    <row r="168">
      <c r="B168" s="176"/>
      <c r="D168" s="179"/>
      <c r="E168" s="179"/>
      <c r="F168" s="179"/>
      <c r="G168" s="179"/>
      <c r="I168" s="179"/>
    </row>
    <row r="169">
      <c r="B169" s="176"/>
      <c r="D169" s="179"/>
      <c r="E169" s="179"/>
      <c r="F169" s="179"/>
      <c r="G169" s="179"/>
      <c r="I169" s="179"/>
    </row>
    <row r="170">
      <c r="B170" s="176"/>
      <c r="D170" s="179"/>
      <c r="E170" s="179"/>
      <c r="F170" s="179"/>
      <c r="G170" s="179"/>
      <c r="I170" s="179"/>
    </row>
    <row r="171">
      <c r="B171" s="176"/>
      <c r="D171" s="179"/>
      <c r="E171" s="179"/>
      <c r="F171" s="179"/>
      <c r="G171" s="179"/>
      <c r="I171" s="179"/>
    </row>
    <row r="172">
      <c r="B172" s="176"/>
      <c r="D172" s="179"/>
      <c r="E172" s="179"/>
      <c r="F172" s="179"/>
      <c r="G172" s="179"/>
      <c r="I172" s="179"/>
    </row>
    <row r="173">
      <c r="B173" s="176"/>
      <c r="D173" s="179"/>
      <c r="E173" s="179"/>
      <c r="F173" s="179"/>
      <c r="G173" s="179"/>
      <c r="I173" s="179"/>
    </row>
    <row r="174">
      <c r="B174" s="176"/>
      <c r="D174" s="179"/>
      <c r="E174" s="179"/>
      <c r="F174" s="179"/>
      <c r="G174" s="179"/>
      <c r="I174" s="179"/>
    </row>
    <row r="175">
      <c r="B175" s="176"/>
      <c r="D175" s="179"/>
      <c r="E175" s="179"/>
      <c r="F175" s="179"/>
      <c r="G175" s="179"/>
      <c r="I175" s="179"/>
    </row>
    <row r="176">
      <c r="B176" s="176"/>
      <c r="D176" s="179"/>
      <c r="E176" s="179"/>
      <c r="F176" s="179"/>
      <c r="G176" s="179"/>
      <c r="I176" s="179"/>
    </row>
    <row r="177">
      <c r="B177" s="176"/>
      <c r="D177" s="179"/>
      <c r="E177" s="179"/>
      <c r="F177" s="179"/>
      <c r="G177" s="179"/>
      <c r="I177" s="179"/>
    </row>
    <row r="178">
      <c r="B178" s="176"/>
      <c r="D178" s="179"/>
      <c r="E178" s="179"/>
      <c r="F178" s="179"/>
      <c r="G178" s="179"/>
      <c r="I178" s="179"/>
    </row>
    <row r="179">
      <c r="B179" s="176"/>
      <c r="D179" s="179"/>
      <c r="E179" s="179"/>
      <c r="F179" s="179"/>
      <c r="G179" s="179"/>
      <c r="I179" s="179"/>
    </row>
    <row r="180">
      <c r="B180" s="176"/>
      <c r="D180" s="179"/>
      <c r="E180" s="179"/>
      <c r="F180" s="179"/>
      <c r="G180" s="179"/>
      <c r="I180" s="179"/>
    </row>
    <row r="181">
      <c r="B181" s="176"/>
      <c r="D181" s="179"/>
      <c r="E181" s="179"/>
      <c r="F181" s="179"/>
      <c r="G181" s="179"/>
      <c r="I181" s="179"/>
    </row>
    <row r="182">
      <c r="B182" s="176"/>
      <c r="D182" s="179"/>
      <c r="E182" s="179"/>
      <c r="F182" s="179"/>
      <c r="G182" s="179"/>
      <c r="I182" s="179"/>
    </row>
    <row r="183">
      <c r="B183" s="176"/>
      <c r="D183" s="179"/>
      <c r="E183" s="179"/>
      <c r="F183" s="179"/>
      <c r="G183" s="179"/>
      <c r="I183" s="179"/>
    </row>
    <row r="184">
      <c r="B184" s="176"/>
      <c r="D184" s="179"/>
      <c r="E184" s="179"/>
      <c r="F184" s="179"/>
      <c r="G184" s="179"/>
      <c r="I184" s="179"/>
    </row>
    <row r="185">
      <c r="B185" s="176"/>
      <c r="D185" s="179"/>
      <c r="E185" s="179"/>
      <c r="F185" s="179"/>
      <c r="G185" s="179"/>
      <c r="I185" s="179"/>
    </row>
    <row r="186">
      <c r="B186" s="176"/>
      <c r="D186" s="179"/>
      <c r="E186" s="179"/>
      <c r="F186" s="179"/>
      <c r="G186" s="179"/>
      <c r="I186" s="179"/>
    </row>
    <row r="187">
      <c r="B187" s="176"/>
      <c r="D187" s="179"/>
      <c r="E187" s="179"/>
      <c r="F187" s="179"/>
      <c r="G187" s="179"/>
      <c r="I187" s="179"/>
    </row>
    <row r="188">
      <c r="B188" s="176"/>
      <c r="D188" s="179"/>
      <c r="E188" s="179"/>
      <c r="F188" s="179"/>
      <c r="G188" s="179"/>
      <c r="I188" s="179"/>
    </row>
    <row r="189">
      <c r="B189" s="176"/>
      <c r="D189" s="179"/>
      <c r="E189" s="179"/>
      <c r="F189" s="179"/>
      <c r="G189" s="179"/>
      <c r="I189" s="179"/>
    </row>
    <row r="190">
      <c r="B190" s="176"/>
      <c r="D190" s="179"/>
      <c r="E190" s="179"/>
      <c r="F190" s="179"/>
      <c r="G190" s="179"/>
      <c r="I190" s="179"/>
    </row>
    <row r="191">
      <c r="B191" s="176"/>
      <c r="D191" s="179"/>
      <c r="E191" s="179"/>
      <c r="F191" s="179"/>
      <c r="G191" s="179"/>
      <c r="I191" s="179"/>
    </row>
    <row r="192">
      <c r="B192" s="176"/>
      <c r="D192" s="179"/>
      <c r="E192" s="179"/>
      <c r="F192" s="179"/>
      <c r="G192" s="179"/>
      <c r="I192" s="179"/>
    </row>
    <row r="193">
      <c r="B193" s="176"/>
      <c r="D193" s="179"/>
      <c r="E193" s="179"/>
      <c r="F193" s="179"/>
      <c r="G193" s="179"/>
      <c r="I193" s="179"/>
    </row>
    <row r="194">
      <c r="B194" s="176"/>
      <c r="D194" s="179"/>
      <c r="E194" s="179"/>
      <c r="F194" s="179"/>
      <c r="G194" s="179"/>
      <c r="I194" s="179"/>
    </row>
    <row r="195">
      <c r="B195" s="176"/>
      <c r="D195" s="179"/>
      <c r="E195" s="179"/>
      <c r="F195" s="179"/>
      <c r="G195" s="179"/>
      <c r="I195" s="179"/>
    </row>
    <row r="196">
      <c r="B196" s="176"/>
      <c r="D196" s="179"/>
      <c r="E196" s="179"/>
      <c r="F196" s="179"/>
      <c r="G196" s="179"/>
      <c r="I196" s="179"/>
    </row>
    <row r="197">
      <c r="B197" s="176"/>
      <c r="D197" s="179"/>
      <c r="E197" s="179"/>
      <c r="F197" s="179"/>
      <c r="G197" s="179"/>
      <c r="I197" s="179"/>
    </row>
    <row r="198">
      <c r="B198" s="176"/>
      <c r="D198" s="179"/>
      <c r="E198" s="179"/>
      <c r="F198" s="179"/>
      <c r="G198" s="179"/>
      <c r="I198" s="179"/>
    </row>
    <row r="199">
      <c r="B199" s="176"/>
      <c r="D199" s="179"/>
      <c r="E199" s="179"/>
      <c r="F199" s="179"/>
      <c r="G199" s="179"/>
      <c r="I199" s="179"/>
    </row>
    <row r="200">
      <c r="B200" s="176"/>
      <c r="D200" s="179"/>
      <c r="E200" s="179"/>
      <c r="F200" s="179"/>
      <c r="G200" s="179"/>
      <c r="I200" s="179"/>
    </row>
    <row r="201">
      <c r="B201" s="176"/>
      <c r="D201" s="179"/>
      <c r="E201" s="179"/>
      <c r="F201" s="179"/>
      <c r="G201" s="179"/>
      <c r="I201" s="179"/>
    </row>
    <row r="202">
      <c r="B202" s="176"/>
      <c r="D202" s="179"/>
      <c r="E202" s="179"/>
      <c r="F202" s="179"/>
      <c r="G202" s="179"/>
      <c r="I202" s="179"/>
    </row>
    <row r="203">
      <c r="B203" s="176"/>
      <c r="D203" s="179"/>
      <c r="E203" s="179"/>
      <c r="F203" s="179"/>
      <c r="G203" s="179"/>
      <c r="I203" s="179"/>
    </row>
    <row r="204">
      <c r="B204" s="176"/>
      <c r="D204" s="179"/>
      <c r="E204" s="179"/>
      <c r="F204" s="179"/>
      <c r="G204" s="179"/>
      <c r="I204" s="179"/>
    </row>
    <row r="205">
      <c r="B205" s="176"/>
      <c r="D205" s="179"/>
      <c r="E205" s="179"/>
      <c r="F205" s="179"/>
      <c r="G205" s="179"/>
      <c r="I205" s="179"/>
    </row>
    <row r="206">
      <c r="B206" s="176"/>
      <c r="D206" s="179"/>
      <c r="E206" s="179"/>
      <c r="F206" s="179"/>
      <c r="G206" s="179"/>
      <c r="I206" s="179"/>
    </row>
    <row r="207">
      <c r="B207" s="176"/>
      <c r="D207" s="179"/>
      <c r="E207" s="179"/>
      <c r="F207" s="179"/>
      <c r="G207" s="179"/>
      <c r="I207" s="179"/>
    </row>
    <row r="208">
      <c r="B208" s="176"/>
      <c r="D208" s="179"/>
      <c r="E208" s="179"/>
      <c r="F208" s="179"/>
      <c r="G208" s="179"/>
      <c r="I208" s="179"/>
    </row>
    <row r="209">
      <c r="B209" s="176"/>
      <c r="D209" s="179"/>
      <c r="E209" s="179"/>
      <c r="F209" s="179"/>
      <c r="G209" s="179"/>
      <c r="I209" s="179"/>
    </row>
    <row r="210">
      <c r="B210" s="176"/>
      <c r="D210" s="179"/>
      <c r="E210" s="179"/>
      <c r="F210" s="179"/>
      <c r="G210" s="179"/>
      <c r="I210" s="179"/>
    </row>
    <row r="211">
      <c r="B211" s="176"/>
      <c r="D211" s="179"/>
      <c r="E211" s="179"/>
      <c r="F211" s="179"/>
      <c r="G211" s="179"/>
      <c r="I211" s="179"/>
    </row>
    <row r="212">
      <c r="B212" s="176"/>
      <c r="D212" s="179"/>
      <c r="E212" s="179"/>
      <c r="F212" s="179"/>
      <c r="G212" s="179"/>
      <c r="I212" s="179"/>
    </row>
    <row r="213">
      <c r="B213" s="176"/>
      <c r="D213" s="179"/>
      <c r="E213" s="179"/>
      <c r="F213" s="179"/>
      <c r="G213" s="179"/>
      <c r="I213" s="179"/>
    </row>
    <row r="214">
      <c r="B214" s="176"/>
      <c r="D214" s="179"/>
      <c r="E214" s="179"/>
      <c r="F214" s="179"/>
      <c r="G214" s="179"/>
      <c r="I214" s="179"/>
    </row>
    <row r="215">
      <c r="B215" s="176"/>
      <c r="D215" s="179"/>
      <c r="E215" s="179"/>
      <c r="F215" s="179"/>
      <c r="G215" s="179"/>
      <c r="I215" s="179"/>
    </row>
    <row r="216">
      <c r="B216" s="176"/>
      <c r="D216" s="179"/>
      <c r="E216" s="179"/>
      <c r="F216" s="179"/>
      <c r="G216" s="179"/>
      <c r="I216" s="179"/>
    </row>
    <row r="217">
      <c r="B217" s="176"/>
      <c r="D217" s="179"/>
      <c r="E217" s="179"/>
      <c r="F217" s="179"/>
      <c r="G217" s="179"/>
      <c r="I217" s="179"/>
    </row>
    <row r="218">
      <c r="B218" s="176"/>
      <c r="D218" s="179"/>
      <c r="E218" s="179"/>
      <c r="F218" s="179"/>
      <c r="G218" s="179"/>
      <c r="I218" s="179"/>
    </row>
    <row r="219">
      <c r="B219" s="176"/>
      <c r="D219" s="179"/>
      <c r="E219" s="179"/>
      <c r="F219" s="179"/>
      <c r="G219" s="179"/>
      <c r="I219" s="179"/>
    </row>
    <row r="220">
      <c r="B220" s="176"/>
      <c r="D220" s="179"/>
      <c r="E220" s="179"/>
      <c r="F220" s="179"/>
      <c r="G220" s="179"/>
      <c r="I220" s="179"/>
    </row>
    <row r="221">
      <c r="B221" s="176"/>
      <c r="D221" s="179"/>
      <c r="E221" s="179"/>
      <c r="F221" s="179"/>
      <c r="G221" s="179"/>
      <c r="I221" s="179"/>
    </row>
    <row r="222">
      <c r="B222" s="176"/>
      <c r="D222" s="179"/>
      <c r="E222" s="179"/>
      <c r="F222" s="179"/>
      <c r="G222" s="179"/>
      <c r="I222" s="179"/>
    </row>
    <row r="223">
      <c r="B223" s="176"/>
      <c r="D223" s="179"/>
      <c r="E223" s="179"/>
      <c r="F223" s="179"/>
      <c r="G223" s="179"/>
      <c r="I223" s="179"/>
    </row>
    <row r="224">
      <c r="B224" s="176"/>
      <c r="D224" s="179"/>
      <c r="E224" s="179"/>
      <c r="F224" s="179"/>
      <c r="G224" s="179"/>
      <c r="I224" s="179"/>
    </row>
    <row r="225">
      <c r="B225" s="176"/>
      <c r="D225" s="179"/>
      <c r="E225" s="179"/>
      <c r="F225" s="179"/>
      <c r="G225" s="179"/>
      <c r="I225" s="179"/>
    </row>
    <row r="226">
      <c r="B226" s="176"/>
      <c r="D226" s="179"/>
      <c r="E226" s="179"/>
      <c r="F226" s="179"/>
      <c r="G226" s="179"/>
      <c r="I226" s="179"/>
    </row>
    <row r="227">
      <c r="B227" s="176"/>
      <c r="D227" s="179"/>
      <c r="E227" s="179"/>
      <c r="F227" s="179"/>
      <c r="G227" s="179"/>
      <c r="I227" s="179"/>
    </row>
    <row r="228">
      <c r="B228" s="176"/>
      <c r="D228" s="179"/>
      <c r="E228" s="179"/>
      <c r="F228" s="179"/>
      <c r="G228" s="179"/>
      <c r="I228" s="179"/>
    </row>
    <row r="229">
      <c r="B229" s="176"/>
      <c r="D229" s="179"/>
      <c r="E229" s="179"/>
      <c r="F229" s="179"/>
      <c r="G229" s="179"/>
      <c r="I229" s="179"/>
    </row>
    <row r="230">
      <c r="B230" s="176"/>
      <c r="D230" s="179"/>
      <c r="E230" s="179"/>
      <c r="F230" s="179"/>
      <c r="G230" s="179"/>
      <c r="I230" s="179"/>
    </row>
    <row r="231">
      <c r="B231" s="176"/>
      <c r="D231" s="179"/>
      <c r="E231" s="179"/>
      <c r="F231" s="179"/>
      <c r="G231" s="179"/>
      <c r="I231" s="179"/>
    </row>
    <row r="232">
      <c r="B232" s="176"/>
      <c r="D232" s="179"/>
      <c r="E232" s="179"/>
      <c r="F232" s="179"/>
      <c r="G232" s="179"/>
      <c r="I232" s="179"/>
    </row>
    <row r="233">
      <c r="B233" s="176"/>
      <c r="D233" s="179"/>
      <c r="E233" s="179"/>
      <c r="F233" s="179"/>
      <c r="G233" s="179"/>
      <c r="I233" s="179"/>
    </row>
    <row r="234">
      <c r="B234" s="176"/>
      <c r="D234" s="179"/>
      <c r="E234" s="179"/>
      <c r="F234" s="179"/>
      <c r="G234" s="179"/>
      <c r="I234" s="179"/>
    </row>
    <row r="235">
      <c r="B235" s="176"/>
      <c r="D235" s="179"/>
      <c r="E235" s="179"/>
      <c r="F235" s="179"/>
      <c r="G235" s="179"/>
      <c r="I235" s="179"/>
    </row>
    <row r="236">
      <c r="B236" s="176"/>
      <c r="D236" s="179"/>
      <c r="E236" s="179"/>
      <c r="F236" s="179"/>
      <c r="G236" s="179"/>
      <c r="I236" s="179"/>
    </row>
    <row r="237">
      <c r="B237" s="176"/>
      <c r="D237" s="179"/>
      <c r="E237" s="179"/>
      <c r="F237" s="179"/>
      <c r="G237" s="179"/>
      <c r="I237" s="179"/>
    </row>
    <row r="238">
      <c r="B238" s="176"/>
      <c r="D238" s="179"/>
      <c r="E238" s="179"/>
      <c r="F238" s="179"/>
      <c r="G238" s="179"/>
      <c r="I238" s="179"/>
    </row>
    <row r="239">
      <c r="B239" s="176"/>
      <c r="D239" s="179"/>
      <c r="E239" s="179"/>
      <c r="F239" s="179"/>
      <c r="G239" s="179"/>
      <c r="I239" s="179"/>
    </row>
    <row r="240">
      <c r="B240" s="176"/>
      <c r="D240" s="179"/>
      <c r="E240" s="179"/>
      <c r="F240" s="179"/>
      <c r="G240" s="179"/>
      <c r="I240" s="179"/>
    </row>
    <row r="241">
      <c r="B241" s="176"/>
      <c r="D241" s="179"/>
      <c r="E241" s="179"/>
      <c r="F241" s="179"/>
      <c r="G241" s="179"/>
      <c r="I241" s="179"/>
    </row>
    <row r="242">
      <c r="B242" s="176"/>
      <c r="D242" s="179"/>
      <c r="E242" s="179"/>
      <c r="F242" s="179"/>
      <c r="G242" s="179"/>
      <c r="I242" s="179"/>
    </row>
    <row r="243">
      <c r="B243" s="176"/>
      <c r="D243" s="179"/>
      <c r="E243" s="179"/>
      <c r="F243" s="179"/>
      <c r="G243" s="179"/>
      <c r="I243" s="179"/>
    </row>
    <row r="244">
      <c r="B244" s="176"/>
      <c r="D244" s="179"/>
      <c r="E244" s="179"/>
      <c r="F244" s="179"/>
      <c r="G244" s="179"/>
      <c r="I244" s="179"/>
    </row>
    <row r="245">
      <c r="B245" s="176"/>
      <c r="D245" s="179"/>
      <c r="E245" s="179"/>
      <c r="F245" s="179"/>
      <c r="G245" s="179"/>
      <c r="I245" s="179"/>
    </row>
    <row r="246">
      <c r="B246" s="176"/>
      <c r="D246" s="179"/>
      <c r="E246" s="179"/>
      <c r="F246" s="179"/>
      <c r="G246" s="179"/>
      <c r="I246" s="179"/>
    </row>
    <row r="247">
      <c r="B247" s="176"/>
      <c r="D247" s="179"/>
      <c r="E247" s="179"/>
      <c r="F247" s="179"/>
      <c r="G247" s="179"/>
      <c r="I247" s="179"/>
    </row>
    <row r="248">
      <c r="B248" s="176"/>
      <c r="D248" s="179"/>
      <c r="E248" s="179"/>
      <c r="F248" s="179"/>
      <c r="G248" s="179"/>
      <c r="I248" s="179"/>
    </row>
    <row r="249">
      <c r="B249" s="176"/>
      <c r="D249" s="179"/>
      <c r="E249" s="179"/>
      <c r="F249" s="179"/>
      <c r="G249" s="179"/>
      <c r="I249" s="179"/>
    </row>
    <row r="250">
      <c r="B250" s="176"/>
      <c r="D250" s="179"/>
      <c r="E250" s="179"/>
      <c r="F250" s="179"/>
      <c r="G250" s="179"/>
      <c r="I250" s="179"/>
    </row>
    <row r="251">
      <c r="B251" s="176"/>
      <c r="D251" s="179"/>
      <c r="E251" s="179"/>
      <c r="F251" s="179"/>
      <c r="G251" s="179"/>
      <c r="I251" s="179"/>
    </row>
    <row r="252">
      <c r="B252" s="176"/>
      <c r="D252" s="179"/>
      <c r="E252" s="179"/>
      <c r="F252" s="179"/>
      <c r="G252" s="179"/>
      <c r="I252" s="179"/>
    </row>
    <row r="253">
      <c r="B253" s="176"/>
      <c r="D253" s="179"/>
      <c r="E253" s="179"/>
      <c r="F253" s="179"/>
      <c r="G253" s="179"/>
      <c r="I253" s="179"/>
    </row>
    <row r="254">
      <c r="B254" s="176"/>
      <c r="D254" s="179"/>
      <c r="E254" s="179"/>
      <c r="F254" s="179"/>
      <c r="G254" s="179"/>
      <c r="I254" s="179"/>
    </row>
    <row r="255">
      <c r="B255" s="176"/>
      <c r="D255" s="179"/>
      <c r="E255" s="179"/>
      <c r="F255" s="179"/>
      <c r="G255" s="179"/>
      <c r="I255" s="179"/>
    </row>
    <row r="256">
      <c r="B256" s="176"/>
      <c r="D256" s="179"/>
      <c r="E256" s="179"/>
      <c r="F256" s="179"/>
      <c r="G256" s="179"/>
      <c r="I256" s="179"/>
    </row>
    <row r="257">
      <c r="B257" s="176"/>
      <c r="D257" s="179"/>
      <c r="E257" s="179"/>
      <c r="F257" s="179"/>
      <c r="G257" s="179"/>
      <c r="I257" s="179"/>
    </row>
    <row r="258">
      <c r="B258" s="176"/>
      <c r="D258" s="179"/>
      <c r="E258" s="179"/>
      <c r="F258" s="179"/>
      <c r="G258" s="179"/>
      <c r="I258" s="179"/>
    </row>
    <row r="259">
      <c r="B259" s="176"/>
      <c r="D259" s="179"/>
      <c r="E259" s="179"/>
      <c r="F259" s="179"/>
      <c r="G259" s="179"/>
      <c r="I259" s="179"/>
    </row>
    <row r="260">
      <c r="B260" s="176"/>
      <c r="D260" s="179"/>
      <c r="E260" s="179"/>
      <c r="F260" s="179"/>
      <c r="G260" s="179"/>
      <c r="I260" s="179"/>
    </row>
    <row r="261">
      <c r="B261" s="176"/>
      <c r="D261" s="179"/>
      <c r="E261" s="179"/>
      <c r="F261" s="179"/>
      <c r="G261" s="179"/>
      <c r="I261" s="179"/>
    </row>
    <row r="262">
      <c r="B262" s="176"/>
      <c r="D262" s="179"/>
      <c r="E262" s="179"/>
      <c r="F262" s="179"/>
      <c r="G262" s="179"/>
      <c r="I262" s="179"/>
    </row>
    <row r="263">
      <c r="B263" s="176"/>
      <c r="D263" s="179"/>
      <c r="E263" s="179"/>
      <c r="F263" s="179"/>
      <c r="G263" s="179"/>
      <c r="I263" s="179"/>
    </row>
    <row r="264">
      <c r="B264" s="176"/>
      <c r="D264" s="179"/>
      <c r="E264" s="179"/>
      <c r="F264" s="179"/>
      <c r="G264" s="179"/>
      <c r="I264" s="179"/>
    </row>
    <row r="265">
      <c r="B265" s="176"/>
      <c r="D265" s="179"/>
      <c r="E265" s="179"/>
      <c r="F265" s="179"/>
      <c r="G265" s="179"/>
      <c r="I265" s="179"/>
    </row>
    <row r="266">
      <c r="B266" s="176"/>
      <c r="D266" s="179"/>
      <c r="E266" s="179"/>
      <c r="F266" s="179"/>
      <c r="G266" s="179"/>
      <c r="I266" s="179"/>
    </row>
    <row r="267">
      <c r="B267" s="176"/>
      <c r="D267" s="179"/>
      <c r="E267" s="179"/>
      <c r="F267" s="179"/>
      <c r="G267" s="179"/>
      <c r="I267" s="179"/>
    </row>
    <row r="268">
      <c r="B268" s="176"/>
      <c r="D268" s="179"/>
      <c r="E268" s="179"/>
      <c r="F268" s="179"/>
      <c r="G268" s="179"/>
      <c r="I268" s="179"/>
    </row>
    <row r="269">
      <c r="B269" s="176"/>
      <c r="D269" s="179"/>
      <c r="E269" s="179"/>
      <c r="F269" s="179"/>
      <c r="G269" s="179"/>
      <c r="I269" s="179"/>
    </row>
    <row r="270">
      <c r="B270" s="176"/>
      <c r="D270" s="179"/>
      <c r="E270" s="179"/>
      <c r="F270" s="179"/>
      <c r="G270" s="179"/>
      <c r="I270" s="179"/>
    </row>
    <row r="271">
      <c r="B271" s="176"/>
      <c r="D271" s="179"/>
      <c r="E271" s="179"/>
      <c r="F271" s="179"/>
      <c r="G271" s="179"/>
      <c r="I271" s="179"/>
    </row>
    <row r="272">
      <c r="B272" s="176"/>
      <c r="D272" s="179"/>
      <c r="E272" s="179"/>
      <c r="F272" s="179"/>
      <c r="G272" s="179"/>
      <c r="I272" s="179"/>
    </row>
    <row r="273">
      <c r="B273" s="176"/>
      <c r="D273" s="179"/>
      <c r="E273" s="179"/>
      <c r="F273" s="179"/>
      <c r="G273" s="179"/>
      <c r="I273" s="179"/>
    </row>
    <row r="274">
      <c r="B274" s="176"/>
      <c r="D274" s="179"/>
      <c r="E274" s="179"/>
      <c r="F274" s="179"/>
      <c r="G274" s="179"/>
      <c r="I274" s="179"/>
    </row>
    <row r="275">
      <c r="B275" s="176"/>
      <c r="D275" s="179"/>
      <c r="E275" s="179"/>
      <c r="F275" s="179"/>
      <c r="G275" s="179"/>
      <c r="I275" s="179"/>
    </row>
    <row r="276">
      <c r="B276" s="176"/>
      <c r="D276" s="179"/>
      <c r="E276" s="179"/>
      <c r="F276" s="179"/>
      <c r="G276" s="179"/>
      <c r="I276" s="179"/>
    </row>
    <row r="277">
      <c r="B277" s="176"/>
      <c r="D277" s="179"/>
      <c r="E277" s="179"/>
      <c r="F277" s="179"/>
      <c r="G277" s="179"/>
      <c r="I277" s="179"/>
    </row>
    <row r="278">
      <c r="B278" s="176"/>
      <c r="D278" s="179"/>
      <c r="E278" s="179"/>
      <c r="F278" s="179"/>
      <c r="G278" s="179"/>
      <c r="I278" s="179"/>
    </row>
    <row r="279">
      <c r="B279" s="176"/>
      <c r="D279" s="179"/>
      <c r="E279" s="179"/>
      <c r="F279" s="179"/>
      <c r="G279" s="179"/>
      <c r="I279" s="179"/>
    </row>
    <row r="280">
      <c r="B280" s="176"/>
      <c r="D280" s="179"/>
      <c r="E280" s="179"/>
      <c r="F280" s="179"/>
      <c r="G280" s="179"/>
      <c r="I280" s="179"/>
    </row>
    <row r="281">
      <c r="B281" s="176"/>
      <c r="D281" s="179"/>
      <c r="E281" s="179"/>
      <c r="F281" s="179"/>
      <c r="G281" s="179"/>
      <c r="I281" s="179"/>
    </row>
    <row r="282">
      <c r="B282" s="176"/>
      <c r="D282" s="179"/>
      <c r="E282" s="179"/>
      <c r="F282" s="179"/>
      <c r="G282" s="179"/>
      <c r="I282" s="179"/>
    </row>
    <row r="283">
      <c r="B283" s="176"/>
      <c r="D283" s="179"/>
      <c r="E283" s="179"/>
      <c r="F283" s="179"/>
      <c r="G283" s="179"/>
      <c r="I283" s="179"/>
    </row>
    <row r="284">
      <c r="B284" s="176"/>
      <c r="D284" s="179"/>
      <c r="E284" s="179"/>
      <c r="F284" s="179"/>
      <c r="G284" s="179"/>
      <c r="I284" s="179"/>
    </row>
    <row r="285">
      <c r="B285" s="176"/>
      <c r="D285" s="179"/>
      <c r="E285" s="179"/>
      <c r="F285" s="179"/>
      <c r="G285" s="179"/>
      <c r="I285" s="179"/>
    </row>
    <row r="286">
      <c r="B286" s="176"/>
      <c r="D286" s="179"/>
      <c r="E286" s="179"/>
      <c r="F286" s="179"/>
      <c r="G286" s="179"/>
      <c r="I286" s="179"/>
    </row>
    <row r="287">
      <c r="B287" s="176"/>
      <c r="D287" s="179"/>
      <c r="E287" s="179"/>
      <c r="F287" s="179"/>
      <c r="G287" s="179"/>
      <c r="I287" s="179"/>
    </row>
    <row r="288">
      <c r="B288" s="176"/>
      <c r="D288" s="179"/>
      <c r="E288" s="179"/>
      <c r="F288" s="179"/>
      <c r="G288" s="179"/>
      <c r="I288" s="179"/>
    </row>
    <row r="289">
      <c r="B289" s="176"/>
      <c r="D289" s="179"/>
      <c r="E289" s="179"/>
      <c r="F289" s="179"/>
      <c r="G289" s="179"/>
      <c r="I289" s="179"/>
    </row>
    <row r="290">
      <c r="B290" s="176"/>
      <c r="D290" s="179"/>
      <c r="E290" s="179"/>
      <c r="F290" s="179"/>
      <c r="G290" s="179"/>
      <c r="I290" s="179"/>
    </row>
    <row r="291">
      <c r="B291" s="176"/>
      <c r="D291" s="179"/>
      <c r="E291" s="179"/>
      <c r="F291" s="179"/>
      <c r="G291" s="179"/>
      <c r="I291" s="179"/>
    </row>
    <row r="292">
      <c r="B292" s="176"/>
      <c r="D292" s="179"/>
      <c r="E292" s="179"/>
      <c r="F292" s="179"/>
      <c r="G292" s="179"/>
      <c r="I292" s="179"/>
    </row>
    <row r="293">
      <c r="B293" s="176"/>
      <c r="D293" s="179"/>
      <c r="E293" s="179"/>
      <c r="F293" s="179"/>
      <c r="G293" s="179"/>
      <c r="I293" s="179"/>
    </row>
    <row r="294">
      <c r="B294" s="176"/>
      <c r="D294" s="179"/>
      <c r="E294" s="179"/>
      <c r="F294" s="179"/>
      <c r="G294" s="179"/>
      <c r="I294" s="179"/>
    </row>
    <row r="295">
      <c r="B295" s="176"/>
      <c r="D295" s="179"/>
      <c r="E295" s="179"/>
      <c r="F295" s="179"/>
      <c r="G295" s="179"/>
      <c r="I295" s="179"/>
    </row>
    <row r="296">
      <c r="B296" s="176"/>
      <c r="D296" s="179"/>
      <c r="E296" s="179"/>
      <c r="F296" s="179"/>
      <c r="G296" s="179"/>
      <c r="I296" s="179"/>
    </row>
    <row r="297">
      <c r="B297" s="176"/>
      <c r="D297" s="179"/>
      <c r="E297" s="179"/>
      <c r="F297" s="179"/>
      <c r="G297" s="179"/>
      <c r="I297" s="179"/>
    </row>
    <row r="298">
      <c r="B298" s="176"/>
      <c r="D298" s="179"/>
      <c r="E298" s="179"/>
      <c r="F298" s="179"/>
      <c r="G298" s="179"/>
      <c r="I298" s="179"/>
    </row>
    <row r="299">
      <c r="B299" s="176"/>
      <c r="D299" s="179"/>
      <c r="E299" s="179"/>
      <c r="F299" s="179"/>
      <c r="G299" s="179"/>
      <c r="I299" s="179"/>
    </row>
    <row r="300">
      <c r="B300" s="176"/>
      <c r="D300" s="179"/>
      <c r="E300" s="179"/>
      <c r="F300" s="179"/>
      <c r="G300" s="179"/>
      <c r="I300" s="179"/>
    </row>
    <row r="301">
      <c r="B301" s="176"/>
      <c r="D301" s="179"/>
      <c r="E301" s="179"/>
      <c r="F301" s="179"/>
      <c r="G301" s="179"/>
      <c r="I301" s="179"/>
    </row>
    <row r="302">
      <c r="B302" s="176"/>
      <c r="D302" s="179"/>
      <c r="E302" s="179"/>
      <c r="F302" s="179"/>
      <c r="G302" s="179"/>
      <c r="I302" s="179"/>
    </row>
    <row r="303">
      <c r="B303" s="176"/>
      <c r="D303" s="179"/>
      <c r="E303" s="179"/>
      <c r="F303" s="179"/>
      <c r="G303" s="179"/>
      <c r="I303" s="179"/>
    </row>
    <row r="304">
      <c r="B304" s="176"/>
      <c r="D304" s="179"/>
      <c r="E304" s="179"/>
      <c r="F304" s="179"/>
      <c r="G304" s="179"/>
      <c r="I304" s="179"/>
    </row>
    <row r="305">
      <c r="B305" s="176"/>
      <c r="D305" s="179"/>
      <c r="E305" s="179"/>
      <c r="F305" s="179"/>
      <c r="G305" s="179"/>
      <c r="I305" s="179"/>
    </row>
    <row r="306">
      <c r="B306" s="176"/>
      <c r="D306" s="179"/>
      <c r="E306" s="179"/>
      <c r="F306" s="179"/>
      <c r="G306" s="179"/>
      <c r="I306" s="179"/>
    </row>
    <row r="307">
      <c r="B307" s="176"/>
      <c r="D307" s="179"/>
      <c r="E307" s="179"/>
      <c r="F307" s="179"/>
      <c r="G307" s="179"/>
      <c r="I307" s="179"/>
    </row>
    <row r="308">
      <c r="B308" s="176"/>
      <c r="D308" s="179"/>
      <c r="E308" s="179"/>
      <c r="F308" s="179"/>
      <c r="G308" s="179"/>
      <c r="I308" s="179"/>
    </row>
    <row r="309">
      <c r="B309" s="176"/>
      <c r="D309" s="179"/>
      <c r="E309" s="179"/>
      <c r="F309" s="179"/>
      <c r="G309" s="179"/>
      <c r="I309" s="179"/>
    </row>
    <row r="310">
      <c r="B310" s="176"/>
      <c r="D310" s="179"/>
      <c r="E310" s="179"/>
      <c r="F310" s="179"/>
      <c r="G310" s="179"/>
      <c r="I310" s="179"/>
    </row>
    <row r="311">
      <c r="B311" s="176"/>
      <c r="D311" s="179"/>
      <c r="E311" s="179"/>
      <c r="F311" s="179"/>
      <c r="G311" s="179"/>
      <c r="I311" s="179"/>
    </row>
    <row r="312">
      <c r="B312" s="176"/>
      <c r="D312" s="179"/>
      <c r="E312" s="179"/>
      <c r="F312" s="179"/>
      <c r="G312" s="179"/>
      <c r="I312" s="179"/>
    </row>
    <row r="313">
      <c r="B313" s="176"/>
      <c r="D313" s="179"/>
      <c r="E313" s="179"/>
      <c r="F313" s="179"/>
      <c r="G313" s="179"/>
      <c r="I313" s="179"/>
    </row>
    <row r="314">
      <c r="B314" s="176"/>
      <c r="D314" s="179"/>
      <c r="E314" s="179"/>
      <c r="F314" s="179"/>
      <c r="G314" s="179"/>
      <c r="I314" s="179"/>
    </row>
    <row r="315">
      <c r="B315" s="176"/>
      <c r="D315" s="179"/>
      <c r="E315" s="179"/>
      <c r="F315" s="179"/>
      <c r="G315" s="179"/>
      <c r="I315" s="179"/>
    </row>
    <row r="316">
      <c r="B316" s="176"/>
      <c r="D316" s="179"/>
      <c r="E316" s="179"/>
      <c r="F316" s="179"/>
      <c r="G316" s="179"/>
      <c r="I316" s="179"/>
    </row>
    <row r="317">
      <c r="B317" s="176"/>
      <c r="D317" s="179"/>
      <c r="E317" s="179"/>
      <c r="F317" s="179"/>
      <c r="G317" s="179"/>
      <c r="I317" s="179"/>
    </row>
    <row r="318">
      <c r="B318" s="176"/>
      <c r="D318" s="179"/>
      <c r="E318" s="179"/>
      <c r="F318" s="179"/>
      <c r="G318" s="179"/>
      <c r="I318" s="179"/>
    </row>
    <row r="319">
      <c r="B319" s="176"/>
      <c r="D319" s="179"/>
      <c r="E319" s="179"/>
      <c r="F319" s="179"/>
      <c r="G319" s="179"/>
      <c r="I319" s="179"/>
    </row>
    <row r="320">
      <c r="B320" s="176"/>
      <c r="D320" s="179"/>
      <c r="E320" s="179"/>
      <c r="F320" s="179"/>
      <c r="G320" s="179"/>
      <c r="I320" s="179"/>
    </row>
    <row r="321">
      <c r="B321" s="176"/>
      <c r="D321" s="179"/>
      <c r="E321" s="179"/>
      <c r="F321" s="179"/>
      <c r="G321" s="179"/>
      <c r="I321" s="179"/>
    </row>
    <row r="322">
      <c r="B322" s="176"/>
      <c r="D322" s="179"/>
      <c r="E322" s="179"/>
      <c r="F322" s="179"/>
      <c r="G322" s="179"/>
      <c r="I322" s="179"/>
    </row>
    <row r="323">
      <c r="B323" s="176"/>
      <c r="D323" s="179"/>
      <c r="E323" s="179"/>
      <c r="F323" s="179"/>
      <c r="G323" s="179"/>
      <c r="I323" s="179"/>
    </row>
    <row r="324">
      <c r="B324" s="176"/>
      <c r="D324" s="179"/>
      <c r="E324" s="179"/>
      <c r="F324" s="179"/>
      <c r="G324" s="179"/>
      <c r="I324" s="179"/>
    </row>
    <row r="325">
      <c r="B325" s="176"/>
      <c r="D325" s="179"/>
      <c r="E325" s="179"/>
      <c r="F325" s="179"/>
      <c r="G325" s="179"/>
      <c r="I325" s="179"/>
    </row>
    <row r="326">
      <c r="B326" s="176"/>
      <c r="D326" s="179"/>
      <c r="E326" s="179"/>
      <c r="F326" s="179"/>
      <c r="G326" s="179"/>
      <c r="I326" s="179"/>
    </row>
    <row r="327">
      <c r="B327" s="176"/>
      <c r="D327" s="179"/>
      <c r="E327" s="179"/>
      <c r="F327" s="179"/>
      <c r="G327" s="179"/>
      <c r="I327" s="179"/>
    </row>
    <row r="328">
      <c r="B328" s="176"/>
      <c r="D328" s="179"/>
      <c r="E328" s="179"/>
      <c r="F328" s="179"/>
      <c r="G328" s="179"/>
      <c r="I328" s="179"/>
    </row>
    <row r="329">
      <c r="B329" s="176"/>
      <c r="D329" s="179"/>
      <c r="E329" s="179"/>
      <c r="F329" s="179"/>
      <c r="G329" s="179"/>
      <c r="I329" s="179"/>
    </row>
    <row r="330">
      <c r="B330" s="176"/>
      <c r="D330" s="179"/>
      <c r="E330" s="179"/>
      <c r="F330" s="179"/>
      <c r="G330" s="179"/>
      <c r="I330" s="179"/>
    </row>
    <row r="331">
      <c r="B331" s="176"/>
      <c r="D331" s="179"/>
      <c r="E331" s="179"/>
      <c r="F331" s="179"/>
      <c r="G331" s="179"/>
      <c r="I331" s="179"/>
    </row>
    <row r="332">
      <c r="B332" s="176"/>
      <c r="D332" s="179"/>
      <c r="E332" s="179"/>
      <c r="F332" s="179"/>
      <c r="G332" s="179"/>
      <c r="I332" s="179"/>
    </row>
    <row r="333">
      <c r="B333" s="176"/>
      <c r="D333" s="179"/>
      <c r="E333" s="179"/>
      <c r="F333" s="179"/>
      <c r="G333" s="179"/>
      <c r="I333" s="179"/>
    </row>
    <row r="334">
      <c r="B334" s="176"/>
      <c r="D334" s="179"/>
      <c r="E334" s="179"/>
      <c r="F334" s="179"/>
      <c r="G334" s="179"/>
      <c r="I334" s="179"/>
    </row>
    <row r="335">
      <c r="B335" s="176"/>
      <c r="D335" s="179"/>
      <c r="E335" s="179"/>
      <c r="F335" s="179"/>
      <c r="G335" s="179"/>
      <c r="I335" s="179"/>
    </row>
    <row r="336">
      <c r="B336" s="176"/>
      <c r="D336" s="179"/>
      <c r="E336" s="179"/>
      <c r="F336" s="179"/>
      <c r="G336" s="179"/>
      <c r="I336" s="179"/>
    </row>
    <row r="337">
      <c r="B337" s="176"/>
      <c r="D337" s="179"/>
      <c r="E337" s="179"/>
      <c r="F337" s="179"/>
      <c r="G337" s="179"/>
      <c r="I337" s="179"/>
    </row>
    <row r="338">
      <c r="B338" s="176"/>
      <c r="D338" s="179"/>
      <c r="E338" s="179"/>
      <c r="F338" s="179"/>
      <c r="G338" s="179"/>
      <c r="I338" s="179"/>
    </row>
    <row r="339">
      <c r="B339" s="176"/>
      <c r="D339" s="179"/>
      <c r="E339" s="179"/>
      <c r="F339" s="179"/>
      <c r="G339" s="179"/>
      <c r="I339" s="179"/>
    </row>
    <row r="340">
      <c r="B340" s="176"/>
      <c r="D340" s="179"/>
      <c r="E340" s="179"/>
      <c r="F340" s="179"/>
      <c r="G340" s="179"/>
      <c r="I340" s="179"/>
    </row>
    <row r="341">
      <c r="B341" s="176"/>
      <c r="D341" s="179"/>
      <c r="E341" s="179"/>
      <c r="F341" s="179"/>
      <c r="G341" s="179"/>
      <c r="I341" s="179"/>
    </row>
    <row r="342">
      <c r="B342" s="176"/>
      <c r="D342" s="179"/>
      <c r="E342" s="179"/>
      <c r="F342" s="179"/>
      <c r="G342" s="179"/>
      <c r="I342" s="179"/>
    </row>
    <row r="343">
      <c r="B343" s="176"/>
      <c r="D343" s="179"/>
      <c r="E343" s="179"/>
      <c r="F343" s="179"/>
      <c r="G343" s="179"/>
      <c r="I343" s="179"/>
    </row>
    <row r="344">
      <c r="B344" s="176"/>
      <c r="D344" s="179"/>
      <c r="E344" s="179"/>
      <c r="F344" s="179"/>
      <c r="G344" s="179"/>
      <c r="I344" s="179"/>
    </row>
    <row r="345">
      <c r="B345" s="176"/>
      <c r="D345" s="179"/>
      <c r="E345" s="179"/>
      <c r="F345" s="179"/>
      <c r="G345" s="179"/>
      <c r="I345" s="179"/>
    </row>
    <row r="346">
      <c r="B346" s="176"/>
      <c r="D346" s="179"/>
      <c r="E346" s="179"/>
      <c r="F346" s="179"/>
      <c r="G346" s="179"/>
      <c r="I346" s="179"/>
    </row>
    <row r="347">
      <c r="B347" s="176"/>
      <c r="D347" s="179"/>
      <c r="E347" s="179"/>
      <c r="F347" s="179"/>
      <c r="G347" s="179"/>
      <c r="I347" s="179"/>
    </row>
    <row r="348">
      <c r="B348" s="176"/>
      <c r="D348" s="179"/>
      <c r="E348" s="179"/>
      <c r="F348" s="179"/>
      <c r="G348" s="179"/>
      <c r="I348" s="179"/>
    </row>
    <row r="349">
      <c r="B349" s="176"/>
      <c r="D349" s="179"/>
      <c r="E349" s="179"/>
      <c r="F349" s="179"/>
      <c r="G349" s="179"/>
      <c r="I349" s="179"/>
    </row>
    <row r="350">
      <c r="B350" s="176"/>
      <c r="D350" s="179"/>
      <c r="E350" s="179"/>
      <c r="F350" s="179"/>
      <c r="G350" s="179"/>
      <c r="I350" s="179"/>
    </row>
    <row r="351">
      <c r="B351" s="176"/>
      <c r="D351" s="179"/>
      <c r="E351" s="179"/>
      <c r="F351" s="179"/>
      <c r="G351" s="179"/>
      <c r="I351" s="179"/>
    </row>
    <row r="352">
      <c r="B352" s="176"/>
      <c r="D352" s="179"/>
      <c r="E352" s="179"/>
      <c r="F352" s="179"/>
      <c r="G352" s="179"/>
      <c r="I352" s="179"/>
    </row>
    <row r="353">
      <c r="B353" s="176"/>
      <c r="D353" s="179"/>
      <c r="E353" s="179"/>
      <c r="F353" s="179"/>
      <c r="G353" s="179"/>
      <c r="I353" s="179"/>
    </row>
    <row r="354">
      <c r="B354" s="176"/>
      <c r="D354" s="179"/>
      <c r="E354" s="179"/>
      <c r="F354" s="179"/>
      <c r="G354" s="179"/>
      <c r="I354" s="179"/>
    </row>
    <row r="355">
      <c r="B355" s="176"/>
      <c r="D355" s="179"/>
      <c r="E355" s="179"/>
      <c r="F355" s="179"/>
      <c r="G355" s="179"/>
      <c r="I355" s="179"/>
    </row>
    <row r="356">
      <c r="B356" s="176"/>
      <c r="D356" s="179"/>
      <c r="E356" s="179"/>
      <c r="F356" s="179"/>
      <c r="G356" s="179"/>
      <c r="I356" s="179"/>
    </row>
    <row r="357">
      <c r="B357" s="176"/>
      <c r="D357" s="179"/>
      <c r="E357" s="179"/>
      <c r="F357" s="179"/>
      <c r="G357" s="179"/>
      <c r="I357" s="179"/>
    </row>
    <row r="358">
      <c r="B358" s="176"/>
      <c r="D358" s="179"/>
      <c r="E358" s="179"/>
      <c r="F358" s="179"/>
      <c r="G358" s="179"/>
      <c r="I358" s="179"/>
    </row>
    <row r="359">
      <c r="B359" s="176"/>
      <c r="D359" s="179"/>
      <c r="E359" s="179"/>
      <c r="F359" s="179"/>
      <c r="G359" s="179"/>
      <c r="I359" s="179"/>
    </row>
    <row r="360">
      <c r="B360" s="176"/>
      <c r="D360" s="179"/>
      <c r="E360" s="179"/>
      <c r="F360" s="179"/>
      <c r="G360" s="179"/>
      <c r="I360" s="179"/>
    </row>
    <row r="361">
      <c r="B361" s="176"/>
      <c r="D361" s="179"/>
      <c r="E361" s="179"/>
      <c r="F361" s="179"/>
      <c r="G361" s="179"/>
      <c r="I361" s="179"/>
    </row>
    <row r="362">
      <c r="B362" s="176"/>
      <c r="D362" s="179"/>
      <c r="E362" s="179"/>
      <c r="F362" s="179"/>
      <c r="G362" s="179"/>
      <c r="I362" s="179"/>
    </row>
    <row r="363">
      <c r="B363" s="176"/>
      <c r="D363" s="179"/>
      <c r="E363" s="179"/>
      <c r="F363" s="179"/>
      <c r="G363" s="179"/>
      <c r="I363" s="179"/>
    </row>
    <row r="364">
      <c r="B364" s="176"/>
      <c r="D364" s="179"/>
      <c r="E364" s="179"/>
      <c r="F364" s="179"/>
      <c r="G364" s="179"/>
      <c r="I364" s="179"/>
    </row>
    <row r="365">
      <c r="B365" s="176"/>
      <c r="D365" s="179"/>
      <c r="E365" s="179"/>
      <c r="F365" s="179"/>
      <c r="G365" s="179"/>
      <c r="I365" s="179"/>
    </row>
    <row r="366">
      <c r="B366" s="176"/>
      <c r="D366" s="179"/>
      <c r="E366" s="179"/>
      <c r="F366" s="179"/>
      <c r="G366" s="179"/>
      <c r="I366" s="179"/>
    </row>
    <row r="367">
      <c r="B367" s="176"/>
      <c r="D367" s="179"/>
      <c r="E367" s="179"/>
      <c r="F367" s="179"/>
      <c r="G367" s="179"/>
      <c r="I367" s="179"/>
    </row>
    <row r="368">
      <c r="B368" s="176"/>
      <c r="D368" s="179"/>
      <c r="E368" s="179"/>
      <c r="F368" s="179"/>
      <c r="G368" s="179"/>
      <c r="I368" s="179"/>
    </row>
    <row r="369">
      <c r="B369" s="176"/>
      <c r="D369" s="179"/>
      <c r="E369" s="179"/>
      <c r="F369" s="179"/>
      <c r="G369" s="179"/>
      <c r="I369" s="179"/>
    </row>
    <row r="370">
      <c r="B370" s="176"/>
      <c r="D370" s="179"/>
      <c r="E370" s="179"/>
      <c r="F370" s="179"/>
      <c r="G370" s="179"/>
      <c r="I370" s="179"/>
    </row>
    <row r="371">
      <c r="B371" s="176"/>
      <c r="D371" s="179"/>
      <c r="E371" s="179"/>
      <c r="F371" s="179"/>
      <c r="G371" s="179"/>
      <c r="I371" s="179"/>
    </row>
    <row r="372">
      <c r="B372" s="176"/>
      <c r="D372" s="179"/>
      <c r="E372" s="179"/>
      <c r="F372" s="179"/>
      <c r="G372" s="179"/>
      <c r="I372" s="179"/>
    </row>
    <row r="373">
      <c r="B373" s="176"/>
      <c r="D373" s="179"/>
      <c r="E373" s="179"/>
      <c r="F373" s="179"/>
      <c r="G373" s="179"/>
      <c r="I373" s="179"/>
    </row>
    <row r="374">
      <c r="B374" s="176"/>
      <c r="D374" s="179"/>
      <c r="E374" s="179"/>
      <c r="F374" s="179"/>
      <c r="G374" s="179"/>
      <c r="I374" s="179"/>
    </row>
    <row r="375">
      <c r="B375" s="176"/>
      <c r="D375" s="179"/>
      <c r="E375" s="179"/>
      <c r="F375" s="179"/>
      <c r="G375" s="179"/>
      <c r="I375" s="179"/>
    </row>
    <row r="376">
      <c r="B376" s="176"/>
      <c r="D376" s="179"/>
      <c r="E376" s="179"/>
      <c r="F376" s="179"/>
      <c r="G376" s="179"/>
      <c r="I376" s="179"/>
    </row>
    <row r="377">
      <c r="B377" s="176"/>
      <c r="D377" s="179"/>
      <c r="E377" s="179"/>
      <c r="F377" s="179"/>
      <c r="G377" s="179"/>
      <c r="I377" s="179"/>
    </row>
    <row r="378">
      <c r="B378" s="176"/>
      <c r="D378" s="179"/>
      <c r="E378" s="179"/>
      <c r="F378" s="179"/>
      <c r="G378" s="179"/>
      <c r="I378" s="179"/>
    </row>
    <row r="379">
      <c r="B379" s="176"/>
      <c r="D379" s="179"/>
      <c r="E379" s="179"/>
      <c r="F379" s="179"/>
      <c r="G379" s="179"/>
      <c r="I379" s="179"/>
    </row>
    <row r="380">
      <c r="B380" s="176"/>
      <c r="D380" s="179"/>
      <c r="E380" s="179"/>
      <c r="F380" s="179"/>
      <c r="G380" s="179"/>
      <c r="I380" s="179"/>
    </row>
    <row r="381">
      <c r="B381" s="176"/>
      <c r="D381" s="179"/>
      <c r="E381" s="179"/>
      <c r="F381" s="179"/>
      <c r="G381" s="179"/>
      <c r="I381" s="179"/>
    </row>
    <row r="382">
      <c r="B382" s="176"/>
      <c r="D382" s="179"/>
      <c r="E382" s="179"/>
      <c r="F382" s="179"/>
      <c r="G382" s="179"/>
      <c r="I382" s="179"/>
    </row>
    <row r="383">
      <c r="B383" s="176"/>
      <c r="D383" s="179"/>
      <c r="E383" s="179"/>
      <c r="F383" s="179"/>
      <c r="G383" s="179"/>
      <c r="I383" s="179"/>
    </row>
    <row r="384">
      <c r="B384" s="176"/>
      <c r="D384" s="179"/>
      <c r="E384" s="179"/>
      <c r="F384" s="179"/>
      <c r="G384" s="179"/>
      <c r="I384" s="179"/>
    </row>
    <row r="385">
      <c r="B385" s="176"/>
      <c r="D385" s="179"/>
      <c r="E385" s="179"/>
      <c r="F385" s="179"/>
      <c r="G385" s="179"/>
      <c r="I385" s="179"/>
    </row>
    <row r="386">
      <c r="B386" s="176"/>
      <c r="D386" s="179"/>
      <c r="E386" s="179"/>
      <c r="F386" s="179"/>
      <c r="G386" s="179"/>
      <c r="I386" s="179"/>
    </row>
    <row r="387">
      <c r="B387" s="176"/>
      <c r="D387" s="179"/>
      <c r="E387" s="179"/>
      <c r="F387" s="179"/>
      <c r="G387" s="179"/>
      <c r="I387" s="179"/>
    </row>
    <row r="388">
      <c r="B388" s="176"/>
      <c r="D388" s="179"/>
      <c r="E388" s="179"/>
      <c r="F388" s="179"/>
      <c r="G388" s="179"/>
      <c r="I388" s="179"/>
    </row>
    <row r="389">
      <c r="B389" s="176"/>
      <c r="D389" s="179"/>
      <c r="E389" s="179"/>
      <c r="F389" s="179"/>
      <c r="G389" s="179"/>
      <c r="I389" s="179"/>
    </row>
    <row r="390">
      <c r="B390" s="176"/>
      <c r="D390" s="179"/>
      <c r="E390" s="179"/>
      <c r="F390" s="179"/>
      <c r="G390" s="179"/>
      <c r="I390" s="179"/>
    </row>
    <row r="391">
      <c r="B391" s="176"/>
      <c r="D391" s="179"/>
      <c r="E391" s="179"/>
      <c r="F391" s="179"/>
      <c r="G391" s="179"/>
      <c r="I391" s="179"/>
    </row>
    <row r="392">
      <c r="B392" s="176"/>
      <c r="D392" s="179"/>
      <c r="E392" s="179"/>
      <c r="F392" s="179"/>
      <c r="G392" s="179"/>
      <c r="I392" s="179"/>
    </row>
    <row r="393">
      <c r="B393" s="176"/>
      <c r="D393" s="179"/>
      <c r="E393" s="179"/>
      <c r="F393" s="179"/>
      <c r="G393" s="179"/>
      <c r="I393" s="179"/>
    </row>
    <row r="394">
      <c r="B394" s="176"/>
      <c r="D394" s="179"/>
      <c r="E394" s="179"/>
      <c r="F394" s="179"/>
      <c r="G394" s="179"/>
      <c r="I394" s="179"/>
    </row>
    <row r="395">
      <c r="B395" s="176"/>
      <c r="D395" s="179"/>
      <c r="E395" s="179"/>
      <c r="F395" s="179"/>
      <c r="G395" s="179"/>
      <c r="I395" s="179"/>
    </row>
    <row r="396">
      <c r="B396" s="176"/>
      <c r="D396" s="179"/>
      <c r="E396" s="179"/>
      <c r="F396" s="179"/>
      <c r="G396" s="179"/>
      <c r="I396" s="179"/>
    </row>
    <row r="397">
      <c r="B397" s="176"/>
      <c r="D397" s="179"/>
      <c r="E397" s="179"/>
      <c r="F397" s="179"/>
      <c r="G397" s="179"/>
      <c r="I397" s="179"/>
    </row>
    <row r="398">
      <c r="B398" s="176"/>
      <c r="D398" s="179"/>
      <c r="E398" s="179"/>
      <c r="F398" s="179"/>
      <c r="G398" s="179"/>
      <c r="I398" s="179"/>
    </row>
    <row r="399">
      <c r="B399" s="176"/>
      <c r="D399" s="179"/>
      <c r="E399" s="179"/>
      <c r="F399" s="179"/>
      <c r="G399" s="179"/>
      <c r="I399" s="179"/>
    </row>
    <row r="400">
      <c r="B400" s="176"/>
      <c r="D400" s="179"/>
      <c r="E400" s="179"/>
      <c r="F400" s="179"/>
      <c r="G400" s="179"/>
      <c r="I400" s="179"/>
    </row>
    <row r="401">
      <c r="B401" s="176"/>
      <c r="D401" s="179"/>
      <c r="E401" s="179"/>
      <c r="F401" s="179"/>
      <c r="G401" s="179"/>
      <c r="I401" s="179"/>
    </row>
    <row r="402">
      <c r="B402" s="176"/>
      <c r="D402" s="179"/>
      <c r="E402" s="179"/>
      <c r="F402" s="179"/>
      <c r="G402" s="179"/>
      <c r="I402" s="179"/>
    </row>
    <row r="403">
      <c r="B403" s="176"/>
      <c r="D403" s="179"/>
      <c r="E403" s="179"/>
      <c r="F403" s="179"/>
      <c r="G403" s="179"/>
      <c r="I403" s="179"/>
    </row>
    <row r="404">
      <c r="B404" s="176"/>
      <c r="D404" s="179"/>
      <c r="E404" s="179"/>
      <c r="F404" s="179"/>
      <c r="G404" s="179"/>
      <c r="I404" s="179"/>
    </row>
    <row r="405">
      <c r="B405" s="176"/>
      <c r="D405" s="179"/>
      <c r="E405" s="179"/>
      <c r="F405" s="179"/>
      <c r="G405" s="179"/>
      <c r="I405" s="179"/>
    </row>
    <row r="406">
      <c r="B406" s="176"/>
      <c r="D406" s="179"/>
      <c r="E406" s="179"/>
      <c r="F406" s="179"/>
      <c r="G406" s="179"/>
      <c r="I406" s="179"/>
    </row>
    <row r="407">
      <c r="B407" s="176"/>
      <c r="D407" s="179"/>
      <c r="E407" s="179"/>
      <c r="F407" s="179"/>
      <c r="G407" s="179"/>
      <c r="I407" s="179"/>
    </row>
    <row r="408">
      <c r="B408" s="176"/>
      <c r="D408" s="179"/>
      <c r="E408" s="179"/>
      <c r="F408" s="179"/>
      <c r="G408" s="179"/>
      <c r="I408" s="179"/>
    </row>
    <row r="409">
      <c r="B409" s="176"/>
      <c r="D409" s="179"/>
      <c r="E409" s="179"/>
      <c r="F409" s="179"/>
      <c r="G409" s="179"/>
      <c r="I409" s="179"/>
    </row>
    <row r="410">
      <c r="B410" s="176"/>
      <c r="D410" s="179"/>
      <c r="E410" s="179"/>
      <c r="F410" s="179"/>
      <c r="G410" s="179"/>
      <c r="I410" s="179"/>
    </row>
    <row r="411">
      <c r="B411" s="176"/>
      <c r="D411" s="179"/>
      <c r="E411" s="179"/>
      <c r="F411" s="179"/>
      <c r="G411" s="179"/>
      <c r="I411" s="179"/>
    </row>
    <row r="412">
      <c r="B412" s="176"/>
      <c r="D412" s="179"/>
      <c r="E412" s="179"/>
      <c r="F412" s="179"/>
      <c r="G412" s="179"/>
      <c r="I412" s="179"/>
    </row>
    <row r="413">
      <c r="B413" s="176"/>
      <c r="D413" s="179"/>
      <c r="E413" s="179"/>
      <c r="F413" s="179"/>
      <c r="G413" s="179"/>
      <c r="I413" s="179"/>
    </row>
    <row r="414">
      <c r="B414" s="176"/>
      <c r="D414" s="179"/>
      <c r="E414" s="179"/>
      <c r="F414" s="179"/>
      <c r="G414" s="179"/>
      <c r="I414" s="179"/>
    </row>
    <row r="415">
      <c r="B415" s="176"/>
      <c r="D415" s="179"/>
      <c r="E415" s="179"/>
      <c r="F415" s="179"/>
      <c r="G415" s="179"/>
      <c r="I415" s="179"/>
    </row>
    <row r="416">
      <c r="B416" s="176"/>
      <c r="D416" s="179"/>
      <c r="E416" s="179"/>
      <c r="F416" s="179"/>
      <c r="G416" s="179"/>
      <c r="I416" s="179"/>
    </row>
    <row r="417">
      <c r="B417" s="176"/>
      <c r="D417" s="179"/>
      <c r="E417" s="179"/>
      <c r="F417" s="179"/>
      <c r="G417" s="179"/>
      <c r="I417" s="179"/>
    </row>
    <row r="418">
      <c r="B418" s="176"/>
      <c r="D418" s="179"/>
      <c r="E418" s="179"/>
      <c r="F418" s="179"/>
      <c r="G418" s="179"/>
      <c r="I418" s="179"/>
    </row>
    <row r="419">
      <c r="B419" s="176"/>
      <c r="D419" s="179"/>
      <c r="E419" s="179"/>
      <c r="F419" s="179"/>
      <c r="G419" s="179"/>
      <c r="I419" s="179"/>
    </row>
    <row r="420">
      <c r="B420" s="176"/>
      <c r="D420" s="179"/>
      <c r="E420" s="179"/>
      <c r="F420" s="179"/>
      <c r="G420" s="179"/>
      <c r="I420" s="179"/>
    </row>
    <row r="421">
      <c r="B421" s="176"/>
      <c r="D421" s="179"/>
      <c r="E421" s="179"/>
      <c r="F421" s="179"/>
      <c r="G421" s="179"/>
      <c r="I421" s="179"/>
    </row>
    <row r="422">
      <c r="B422" s="176"/>
      <c r="D422" s="179"/>
      <c r="E422" s="179"/>
      <c r="F422" s="179"/>
      <c r="G422" s="179"/>
      <c r="I422" s="179"/>
    </row>
    <row r="423">
      <c r="B423" s="176"/>
      <c r="D423" s="179"/>
      <c r="E423" s="179"/>
      <c r="F423" s="179"/>
      <c r="G423" s="179"/>
      <c r="I423" s="179"/>
    </row>
    <row r="424">
      <c r="B424" s="176"/>
      <c r="D424" s="179"/>
      <c r="E424" s="179"/>
      <c r="F424" s="179"/>
      <c r="G424" s="179"/>
      <c r="I424" s="179"/>
    </row>
    <row r="425">
      <c r="B425" s="176"/>
      <c r="D425" s="179"/>
      <c r="E425" s="179"/>
      <c r="F425" s="179"/>
      <c r="G425" s="179"/>
      <c r="I425" s="179"/>
    </row>
    <row r="426">
      <c r="B426" s="176"/>
      <c r="D426" s="179"/>
      <c r="E426" s="179"/>
      <c r="F426" s="179"/>
      <c r="G426" s="179"/>
      <c r="I426" s="179"/>
    </row>
    <row r="427">
      <c r="B427" s="176"/>
      <c r="D427" s="179"/>
      <c r="E427" s="179"/>
      <c r="F427" s="179"/>
      <c r="G427" s="179"/>
      <c r="I427" s="179"/>
    </row>
    <row r="428">
      <c r="B428" s="176"/>
      <c r="D428" s="179"/>
      <c r="E428" s="179"/>
      <c r="F428" s="179"/>
      <c r="G428" s="179"/>
      <c r="I428" s="179"/>
    </row>
    <row r="429">
      <c r="B429" s="176"/>
      <c r="D429" s="179"/>
      <c r="E429" s="179"/>
      <c r="F429" s="179"/>
      <c r="G429" s="179"/>
      <c r="I429" s="179"/>
    </row>
    <row r="430">
      <c r="B430" s="176"/>
      <c r="D430" s="179"/>
      <c r="E430" s="179"/>
      <c r="F430" s="179"/>
      <c r="G430" s="179"/>
      <c r="I430" s="179"/>
    </row>
    <row r="431">
      <c r="B431" s="176"/>
      <c r="D431" s="179"/>
      <c r="E431" s="179"/>
      <c r="F431" s="179"/>
      <c r="G431" s="179"/>
      <c r="I431" s="179"/>
    </row>
    <row r="432">
      <c r="B432" s="176"/>
      <c r="D432" s="179"/>
      <c r="E432" s="179"/>
      <c r="F432" s="179"/>
      <c r="G432" s="179"/>
      <c r="I432" s="179"/>
    </row>
    <row r="433">
      <c r="B433" s="176"/>
      <c r="D433" s="179"/>
      <c r="E433" s="179"/>
      <c r="F433" s="179"/>
      <c r="G433" s="179"/>
      <c r="I433" s="179"/>
    </row>
    <row r="434">
      <c r="B434" s="176"/>
      <c r="D434" s="179"/>
      <c r="E434" s="179"/>
      <c r="F434" s="179"/>
      <c r="G434" s="179"/>
      <c r="I434" s="179"/>
    </row>
    <row r="435">
      <c r="B435" s="176"/>
      <c r="D435" s="179"/>
      <c r="E435" s="179"/>
      <c r="F435" s="179"/>
      <c r="G435" s="179"/>
      <c r="I435" s="179"/>
    </row>
    <row r="436">
      <c r="B436" s="176"/>
      <c r="D436" s="179"/>
      <c r="E436" s="179"/>
      <c r="F436" s="179"/>
      <c r="G436" s="179"/>
      <c r="I436" s="179"/>
    </row>
    <row r="437">
      <c r="B437" s="176"/>
      <c r="D437" s="179"/>
      <c r="E437" s="179"/>
      <c r="F437" s="179"/>
      <c r="G437" s="179"/>
      <c r="I437" s="179"/>
    </row>
    <row r="438">
      <c r="B438" s="176"/>
      <c r="D438" s="179"/>
      <c r="E438" s="179"/>
      <c r="F438" s="179"/>
      <c r="G438" s="179"/>
      <c r="I438" s="179"/>
    </row>
    <row r="439">
      <c r="B439" s="176"/>
      <c r="D439" s="179"/>
      <c r="E439" s="179"/>
      <c r="F439" s="179"/>
      <c r="G439" s="179"/>
      <c r="I439" s="179"/>
    </row>
    <row r="440">
      <c r="B440" s="176"/>
      <c r="D440" s="179"/>
      <c r="E440" s="179"/>
      <c r="F440" s="179"/>
      <c r="G440" s="179"/>
      <c r="I440" s="179"/>
    </row>
    <row r="441">
      <c r="B441" s="176"/>
      <c r="D441" s="179"/>
      <c r="E441" s="179"/>
      <c r="F441" s="179"/>
      <c r="G441" s="179"/>
      <c r="I441" s="179"/>
    </row>
    <row r="442">
      <c r="B442" s="176"/>
      <c r="D442" s="179"/>
      <c r="E442" s="179"/>
      <c r="F442" s="179"/>
      <c r="G442" s="179"/>
      <c r="I442" s="179"/>
    </row>
    <row r="443">
      <c r="B443" s="176"/>
      <c r="D443" s="179"/>
      <c r="E443" s="179"/>
      <c r="F443" s="179"/>
      <c r="G443" s="179"/>
      <c r="I443" s="179"/>
    </row>
    <row r="444">
      <c r="B444" s="176"/>
      <c r="D444" s="179"/>
      <c r="E444" s="179"/>
      <c r="F444" s="179"/>
      <c r="G444" s="179"/>
      <c r="I444" s="179"/>
    </row>
    <row r="445">
      <c r="B445" s="176"/>
      <c r="D445" s="179"/>
      <c r="E445" s="179"/>
      <c r="F445" s="179"/>
      <c r="G445" s="179"/>
      <c r="I445" s="179"/>
    </row>
    <row r="446">
      <c r="B446" s="176"/>
      <c r="D446" s="179"/>
      <c r="E446" s="179"/>
      <c r="F446" s="179"/>
      <c r="G446" s="179"/>
      <c r="I446" s="179"/>
    </row>
    <row r="447">
      <c r="B447" s="176"/>
      <c r="D447" s="179"/>
      <c r="E447" s="179"/>
      <c r="F447" s="179"/>
      <c r="G447" s="179"/>
      <c r="I447" s="179"/>
    </row>
    <row r="448">
      <c r="B448" s="176"/>
      <c r="D448" s="179"/>
      <c r="E448" s="179"/>
      <c r="F448" s="179"/>
      <c r="G448" s="179"/>
      <c r="I448" s="179"/>
    </row>
    <row r="449">
      <c r="B449" s="176"/>
      <c r="D449" s="179"/>
      <c r="E449" s="179"/>
      <c r="F449" s="179"/>
      <c r="G449" s="179"/>
      <c r="I449" s="179"/>
    </row>
    <row r="450">
      <c r="B450" s="176"/>
      <c r="D450" s="179"/>
      <c r="E450" s="179"/>
      <c r="F450" s="179"/>
      <c r="G450" s="179"/>
      <c r="I450" s="179"/>
    </row>
    <row r="451">
      <c r="B451" s="176"/>
      <c r="D451" s="179"/>
      <c r="E451" s="179"/>
      <c r="F451" s="179"/>
      <c r="G451" s="179"/>
      <c r="I451" s="179"/>
    </row>
    <row r="452">
      <c r="B452" s="176"/>
      <c r="D452" s="179"/>
      <c r="E452" s="179"/>
      <c r="F452" s="179"/>
      <c r="G452" s="179"/>
      <c r="I452" s="179"/>
    </row>
    <row r="453">
      <c r="B453" s="176"/>
      <c r="D453" s="179"/>
      <c r="E453" s="179"/>
      <c r="F453" s="179"/>
      <c r="G453" s="179"/>
      <c r="I453" s="179"/>
    </row>
    <row r="454">
      <c r="B454" s="176"/>
      <c r="D454" s="179"/>
      <c r="E454" s="179"/>
      <c r="F454" s="179"/>
      <c r="G454" s="179"/>
      <c r="I454" s="179"/>
    </row>
    <row r="455">
      <c r="B455" s="176"/>
      <c r="D455" s="179"/>
      <c r="E455" s="179"/>
      <c r="F455" s="179"/>
      <c r="G455" s="179"/>
      <c r="I455" s="179"/>
    </row>
    <row r="456">
      <c r="B456" s="176"/>
      <c r="D456" s="179"/>
      <c r="E456" s="179"/>
      <c r="F456" s="179"/>
      <c r="G456" s="179"/>
      <c r="I456" s="179"/>
    </row>
    <row r="457">
      <c r="B457" s="176"/>
      <c r="D457" s="179"/>
      <c r="E457" s="179"/>
      <c r="F457" s="179"/>
      <c r="G457" s="179"/>
      <c r="I457" s="179"/>
    </row>
    <row r="458">
      <c r="B458" s="176"/>
      <c r="D458" s="179"/>
      <c r="E458" s="179"/>
      <c r="F458" s="179"/>
      <c r="G458" s="179"/>
      <c r="I458" s="179"/>
    </row>
    <row r="459">
      <c r="B459" s="176"/>
      <c r="D459" s="179"/>
      <c r="E459" s="179"/>
      <c r="F459" s="179"/>
      <c r="G459" s="179"/>
      <c r="I459" s="179"/>
    </row>
    <row r="460">
      <c r="B460" s="176"/>
      <c r="D460" s="179"/>
      <c r="E460" s="179"/>
      <c r="F460" s="179"/>
      <c r="G460" s="179"/>
      <c r="I460" s="179"/>
    </row>
    <row r="461">
      <c r="B461" s="176"/>
      <c r="D461" s="179"/>
      <c r="E461" s="179"/>
      <c r="F461" s="179"/>
      <c r="G461" s="179"/>
      <c r="I461" s="179"/>
    </row>
    <row r="462">
      <c r="B462" s="176"/>
      <c r="D462" s="179"/>
      <c r="E462" s="179"/>
      <c r="F462" s="179"/>
      <c r="G462" s="179"/>
      <c r="I462" s="179"/>
    </row>
    <row r="463">
      <c r="B463" s="176"/>
      <c r="D463" s="179"/>
      <c r="E463" s="179"/>
      <c r="F463" s="179"/>
      <c r="G463" s="179"/>
      <c r="I463" s="179"/>
    </row>
    <row r="464">
      <c r="B464" s="176"/>
      <c r="D464" s="179"/>
      <c r="E464" s="179"/>
      <c r="F464" s="179"/>
      <c r="G464" s="179"/>
      <c r="I464" s="179"/>
    </row>
    <row r="465">
      <c r="B465" s="176"/>
      <c r="D465" s="179"/>
      <c r="E465" s="179"/>
      <c r="F465" s="179"/>
      <c r="G465" s="179"/>
      <c r="I465" s="179"/>
    </row>
    <row r="466">
      <c r="B466" s="176"/>
      <c r="D466" s="179"/>
      <c r="E466" s="179"/>
      <c r="F466" s="179"/>
      <c r="G466" s="179"/>
      <c r="I466" s="179"/>
    </row>
    <row r="467">
      <c r="B467" s="176"/>
      <c r="D467" s="179"/>
      <c r="E467" s="179"/>
      <c r="F467" s="179"/>
      <c r="G467" s="179"/>
      <c r="I467" s="179"/>
    </row>
    <row r="468">
      <c r="B468" s="176"/>
      <c r="D468" s="179"/>
      <c r="E468" s="179"/>
      <c r="F468" s="179"/>
      <c r="G468" s="179"/>
      <c r="I468" s="179"/>
    </row>
    <row r="469">
      <c r="B469" s="176"/>
      <c r="D469" s="179"/>
      <c r="E469" s="179"/>
      <c r="F469" s="179"/>
      <c r="G469" s="179"/>
      <c r="I469" s="179"/>
    </row>
    <row r="470">
      <c r="B470" s="176"/>
      <c r="D470" s="179"/>
      <c r="E470" s="179"/>
      <c r="F470" s="179"/>
      <c r="G470" s="179"/>
      <c r="I470" s="179"/>
    </row>
    <row r="471">
      <c r="B471" s="176"/>
      <c r="D471" s="179"/>
      <c r="E471" s="179"/>
      <c r="F471" s="179"/>
      <c r="G471" s="179"/>
      <c r="I471" s="179"/>
    </row>
    <row r="472">
      <c r="B472" s="176"/>
      <c r="D472" s="179"/>
      <c r="E472" s="179"/>
      <c r="F472" s="179"/>
      <c r="G472" s="179"/>
      <c r="I472" s="179"/>
    </row>
    <row r="473">
      <c r="B473" s="176"/>
      <c r="D473" s="179"/>
      <c r="E473" s="179"/>
      <c r="F473" s="179"/>
      <c r="G473" s="179"/>
      <c r="I473" s="179"/>
    </row>
    <row r="474">
      <c r="B474" s="176"/>
      <c r="D474" s="179"/>
      <c r="E474" s="179"/>
      <c r="F474" s="179"/>
      <c r="G474" s="179"/>
      <c r="I474" s="179"/>
    </row>
    <row r="475">
      <c r="B475" s="176"/>
      <c r="D475" s="179"/>
      <c r="E475" s="179"/>
      <c r="F475" s="179"/>
      <c r="G475" s="179"/>
      <c r="I475" s="179"/>
    </row>
    <row r="476">
      <c r="B476" s="176"/>
      <c r="D476" s="179"/>
      <c r="E476" s="179"/>
      <c r="F476" s="179"/>
      <c r="G476" s="179"/>
      <c r="I476" s="179"/>
    </row>
    <row r="477">
      <c r="B477" s="176"/>
      <c r="D477" s="179"/>
      <c r="E477" s="179"/>
      <c r="F477" s="179"/>
      <c r="G477" s="179"/>
      <c r="I477" s="179"/>
    </row>
    <row r="478">
      <c r="B478" s="176"/>
      <c r="D478" s="179"/>
      <c r="E478" s="179"/>
      <c r="F478" s="179"/>
      <c r="G478" s="179"/>
      <c r="I478" s="179"/>
    </row>
    <row r="479">
      <c r="B479" s="176"/>
      <c r="D479" s="179"/>
      <c r="E479" s="179"/>
      <c r="F479" s="179"/>
      <c r="G479" s="179"/>
      <c r="I479" s="179"/>
    </row>
    <row r="480">
      <c r="B480" s="176"/>
      <c r="D480" s="179"/>
      <c r="E480" s="179"/>
      <c r="F480" s="179"/>
      <c r="G480" s="179"/>
      <c r="I480" s="179"/>
    </row>
    <row r="481">
      <c r="B481" s="176"/>
      <c r="D481" s="179"/>
      <c r="E481" s="179"/>
      <c r="F481" s="179"/>
      <c r="G481" s="179"/>
      <c r="I481" s="179"/>
    </row>
    <row r="482">
      <c r="B482" s="176"/>
      <c r="D482" s="179"/>
      <c r="E482" s="179"/>
      <c r="F482" s="179"/>
      <c r="G482" s="179"/>
      <c r="I482" s="179"/>
    </row>
    <row r="483">
      <c r="B483" s="176"/>
      <c r="D483" s="179"/>
      <c r="E483" s="179"/>
      <c r="F483" s="179"/>
      <c r="G483" s="179"/>
      <c r="I483" s="179"/>
    </row>
    <row r="484">
      <c r="B484" s="176"/>
      <c r="D484" s="179"/>
      <c r="E484" s="179"/>
      <c r="F484" s="179"/>
      <c r="G484" s="179"/>
      <c r="I484" s="179"/>
    </row>
    <row r="485">
      <c r="B485" s="176"/>
      <c r="D485" s="179"/>
      <c r="E485" s="179"/>
      <c r="F485" s="179"/>
      <c r="G485" s="179"/>
      <c r="I485" s="179"/>
    </row>
    <row r="486">
      <c r="B486" s="176"/>
      <c r="D486" s="179"/>
      <c r="E486" s="179"/>
      <c r="F486" s="179"/>
      <c r="G486" s="179"/>
      <c r="I486" s="179"/>
    </row>
    <row r="487">
      <c r="B487" s="176"/>
      <c r="D487" s="179"/>
      <c r="E487" s="179"/>
      <c r="F487" s="179"/>
      <c r="G487" s="179"/>
      <c r="I487" s="179"/>
    </row>
    <row r="488">
      <c r="B488" s="176"/>
      <c r="D488" s="179"/>
      <c r="E488" s="179"/>
      <c r="F488" s="179"/>
      <c r="G488" s="179"/>
      <c r="I488" s="179"/>
    </row>
    <row r="489">
      <c r="B489" s="176"/>
      <c r="D489" s="179"/>
      <c r="E489" s="179"/>
      <c r="F489" s="179"/>
      <c r="G489" s="179"/>
      <c r="I489" s="179"/>
    </row>
    <row r="490">
      <c r="B490" s="176"/>
      <c r="D490" s="179"/>
      <c r="E490" s="179"/>
      <c r="F490" s="179"/>
      <c r="G490" s="179"/>
      <c r="I490" s="179"/>
    </row>
    <row r="491">
      <c r="B491" s="176"/>
      <c r="D491" s="179"/>
      <c r="E491" s="179"/>
      <c r="F491" s="179"/>
      <c r="G491" s="179"/>
      <c r="I491" s="179"/>
    </row>
    <row r="492">
      <c r="B492" s="176"/>
      <c r="D492" s="179"/>
      <c r="E492" s="179"/>
      <c r="F492" s="179"/>
      <c r="G492" s="179"/>
      <c r="I492" s="179"/>
    </row>
    <row r="493">
      <c r="B493" s="176"/>
      <c r="D493" s="179"/>
      <c r="E493" s="179"/>
      <c r="F493" s="179"/>
      <c r="G493" s="179"/>
      <c r="I493" s="179"/>
    </row>
    <row r="494">
      <c r="B494" s="176"/>
      <c r="D494" s="179"/>
      <c r="E494" s="179"/>
      <c r="F494" s="179"/>
      <c r="G494" s="179"/>
      <c r="I494" s="179"/>
    </row>
    <row r="495">
      <c r="B495" s="176"/>
      <c r="D495" s="179"/>
      <c r="E495" s="179"/>
      <c r="F495" s="179"/>
      <c r="G495" s="179"/>
      <c r="I495" s="179"/>
    </row>
    <row r="496">
      <c r="B496" s="176"/>
      <c r="D496" s="179"/>
      <c r="E496" s="179"/>
      <c r="F496" s="179"/>
      <c r="G496" s="179"/>
      <c r="I496" s="179"/>
    </row>
    <row r="497">
      <c r="B497" s="176"/>
      <c r="D497" s="179"/>
      <c r="E497" s="179"/>
      <c r="F497" s="179"/>
      <c r="G497" s="179"/>
      <c r="I497" s="179"/>
    </row>
    <row r="498">
      <c r="B498" s="176"/>
      <c r="D498" s="179"/>
      <c r="E498" s="179"/>
      <c r="F498" s="179"/>
      <c r="G498" s="179"/>
      <c r="I498" s="179"/>
    </row>
    <row r="499">
      <c r="B499" s="176"/>
      <c r="D499" s="179"/>
      <c r="E499" s="179"/>
      <c r="F499" s="179"/>
      <c r="G499" s="179"/>
      <c r="I499" s="179"/>
    </row>
    <row r="500">
      <c r="B500" s="176"/>
      <c r="D500" s="179"/>
      <c r="E500" s="179"/>
      <c r="F500" s="179"/>
      <c r="G500" s="179"/>
      <c r="I500" s="179"/>
    </row>
    <row r="501">
      <c r="B501" s="176"/>
      <c r="D501" s="179"/>
      <c r="E501" s="179"/>
      <c r="F501" s="179"/>
      <c r="G501" s="179"/>
      <c r="I501" s="179"/>
    </row>
    <row r="502">
      <c r="B502" s="176"/>
      <c r="D502" s="179"/>
      <c r="E502" s="179"/>
      <c r="F502" s="179"/>
      <c r="G502" s="179"/>
      <c r="I502" s="179"/>
    </row>
    <row r="503">
      <c r="B503" s="176"/>
      <c r="D503" s="179"/>
      <c r="E503" s="179"/>
      <c r="F503" s="179"/>
      <c r="G503" s="179"/>
      <c r="I503" s="179"/>
    </row>
    <row r="504">
      <c r="B504" s="176"/>
      <c r="D504" s="179"/>
      <c r="E504" s="179"/>
      <c r="F504" s="179"/>
      <c r="G504" s="179"/>
      <c r="I504" s="179"/>
    </row>
    <row r="505">
      <c r="B505" s="176"/>
      <c r="D505" s="179"/>
      <c r="E505" s="179"/>
      <c r="F505" s="179"/>
      <c r="G505" s="179"/>
      <c r="I505" s="179"/>
    </row>
    <row r="506">
      <c r="B506" s="176"/>
      <c r="D506" s="179"/>
      <c r="E506" s="179"/>
      <c r="F506" s="179"/>
      <c r="G506" s="179"/>
      <c r="I506" s="179"/>
    </row>
    <row r="507">
      <c r="B507" s="176"/>
      <c r="D507" s="179"/>
      <c r="E507" s="179"/>
      <c r="F507" s="179"/>
      <c r="G507" s="179"/>
      <c r="I507" s="179"/>
    </row>
    <row r="508">
      <c r="B508" s="176"/>
      <c r="D508" s="179"/>
      <c r="E508" s="179"/>
      <c r="F508" s="179"/>
      <c r="G508" s="179"/>
      <c r="I508" s="179"/>
    </row>
    <row r="509">
      <c r="B509" s="176"/>
      <c r="D509" s="179"/>
      <c r="E509" s="179"/>
      <c r="F509" s="179"/>
      <c r="G509" s="179"/>
      <c r="I509" s="179"/>
    </row>
    <row r="510">
      <c r="B510" s="176"/>
      <c r="D510" s="179"/>
      <c r="E510" s="179"/>
      <c r="F510" s="179"/>
      <c r="G510" s="179"/>
      <c r="I510" s="179"/>
    </row>
    <row r="511">
      <c r="B511" s="176"/>
      <c r="D511" s="179"/>
      <c r="E511" s="179"/>
      <c r="F511" s="179"/>
      <c r="G511" s="179"/>
      <c r="I511" s="179"/>
    </row>
    <row r="512">
      <c r="B512" s="176"/>
      <c r="D512" s="179"/>
      <c r="E512" s="179"/>
      <c r="F512" s="179"/>
      <c r="G512" s="179"/>
      <c r="I512" s="179"/>
    </row>
    <row r="513">
      <c r="B513" s="176"/>
      <c r="D513" s="179"/>
      <c r="E513" s="179"/>
      <c r="F513" s="179"/>
      <c r="G513" s="179"/>
      <c r="I513" s="179"/>
    </row>
    <row r="514">
      <c r="B514" s="176"/>
      <c r="D514" s="179"/>
      <c r="E514" s="179"/>
      <c r="F514" s="179"/>
      <c r="G514" s="179"/>
      <c r="I514" s="179"/>
    </row>
    <row r="515">
      <c r="B515" s="176"/>
      <c r="D515" s="179"/>
      <c r="E515" s="179"/>
      <c r="F515" s="179"/>
      <c r="G515" s="179"/>
      <c r="I515" s="179"/>
    </row>
    <row r="516">
      <c r="B516" s="176"/>
      <c r="D516" s="179"/>
      <c r="E516" s="179"/>
      <c r="F516" s="179"/>
      <c r="G516" s="179"/>
      <c r="I516" s="179"/>
    </row>
    <row r="517">
      <c r="B517" s="176"/>
      <c r="D517" s="179"/>
      <c r="E517" s="179"/>
      <c r="F517" s="179"/>
      <c r="G517" s="179"/>
      <c r="I517" s="179"/>
    </row>
    <row r="518">
      <c r="B518" s="176"/>
      <c r="D518" s="179"/>
      <c r="E518" s="179"/>
      <c r="F518" s="179"/>
      <c r="G518" s="179"/>
      <c r="I518" s="179"/>
    </row>
    <row r="519">
      <c r="B519" s="176"/>
      <c r="D519" s="179"/>
      <c r="E519" s="179"/>
      <c r="F519" s="179"/>
      <c r="G519" s="179"/>
      <c r="I519" s="179"/>
    </row>
    <row r="520">
      <c r="B520" s="176"/>
      <c r="D520" s="179"/>
      <c r="E520" s="179"/>
      <c r="F520" s="179"/>
      <c r="G520" s="179"/>
      <c r="I520" s="179"/>
    </row>
    <row r="521">
      <c r="B521" s="176"/>
      <c r="D521" s="179"/>
      <c r="E521" s="179"/>
      <c r="F521" s="179"/>
      <c r="G521" s="179"/>
      <c r="I521" s="179"/>
    </row>
    <row r="522">
      <c r="B522" s="176"/>
      <c r="D522" s="179"/>
      <c r="E522" s="179"/>
      <c r="F522" s="179"/>
      <c r="G522" s="179"/>
      <c r="I522" s="179"/>
    </row>
    <row r="523">
      <c r="B523" s="176"/>
      <c r="D523" s="179"/>
      <c r="E523" s="179"/>
      <c r="F523" s="179"/>
      <c r="G523" s="179"/>
      <c r="I523" s="179"/>
    </row>
    <row r="524">
      <c r="B524" s="176"/>
      <c r="D524" s="179"/>
      <c r="E524" s="179"/>
      <c r="F524" s="179"/>
      <c r="G524" s="179"/>
      <c r="I524" s="179"/>
    </row>
    <row r="525">
      <c r="B525" s="176"/>
      <c r="D525" s="179"/>
      <c r="E525" s="179"/>
      <c r="F525" s="179"/>
      <c r="G525" s="179"/>
      <c r="I525" s="179"/>
    </row>
    <row r="526">
      <c r="B526" s="176"/>
      <c r="D526" s="179"/>
      <c r="E526" s="179"/>
      <c r="F526" s="179"/>
      <c r="G526" s="179"/>
      <c r="I526" s="179"/>
    </row>
    <row r="527">
      <c r="B527" s="176"/>
      <c r="D527" s="179"/>
      <c r="E527" s="179"/>
      <c r="F527" s="179"/>
      <c r="G527" s="179"/>
      <c r="I527" s="179"/>
    </row>
    <row r="528">
      <c r="B528" s="176"/>
      <c r="D528" s="179"/>
      <c r="E528" s="179"/>
      <c r="F528" s="179"/>
      <c r="G528" s="179"/>
      <c r="I528" s="179"/>
    </row>
    <row r="529">
      <c r="B529" s="176"/>
      <c r="D529" s="179"/>
      <c r="E529" s="179"/>
      <c r="F529" s="179"/>
      <c r="G529" s="179"/>
      <c r="I529" s="179"/>
    </row>
    <row r="530">
      <c r="B530" s="176"/>
      <c r="D530" s="179"/>
      <c r="E530" s="179"/>
      <c r="F530" s="179"/>
      <c r="G530" s="179"/>
      <c r="I530" s="179"/>
    </row>
    <row r="531">
      <c r="B531" s="176"/>
      <c r="D531" s="179"/>
      <c r="E531" s="179"/>
      <c r="F531" s="179"/>
      <c r="G531" s="179"/>
      <c r="I531" s="179"/>
    </row>
    <row r="532">
      <c r="B532" s="176"/>
      <c r="D532" s="179"/>
      <c r="E532" s="179"/>
      <c r="F532" s="179"/>
      <c r="G532" s="179"/>
      <c r="I532" s="179"/>
    </row>
    <row r="533">
      <c r="B533" s="176"/>
      <c r="D533" s="179"/>
      <c r="E533" s="179"/>
      <c r="F533" s="179"/>
      <c r="G533" s="179"/>
      <c r="I533" s="179"/>
    </row>
    <row r="534">
      <c r="B534" s="176"/>
      <c r="D534" s="179"/>
      <c r="E534" s="179"/>
      <c r="F534" s="179"/>
      <c r="G534" s="179"/>
      <c r="I534" s="179"/>
    </row>
    <row r="535">
      <c r="B535" s="176"/>
      <c r="D535" s="179"/>
      <c r="E535" s="179"/>
      <c r="F535" s="179"/>
      <c r="G535" s="179"/>
      <c r="I535" s="179"/>
    </row>
    <row r="536">
      <c r="B536" s="176"/>
      <c r="D536" s="179"/>
      <c r="E536" s="179"/>
      <c r="F536" s="179"/>
      <c r="G536" s="179"/>
      <c r="I536" s="179"/>
    </row>
    <row r="537">
      <c r="B537" s="176"/>
      <c r="D537" s="179"/>
      <c r="E537" s="179"/>
      <c r="F537" s="179"/>
      <c r="G537" s="179"/>
      <c r="I537" s="179"/>
    </row>
    <row r="538">
      <c r="B538" s="176"/>
      <c r="D538" s="179"/>
      <c r="E538" s="179"/>
      <c r="F538" s="179"/>
      <c r="G538" s="179"/>
      <c r="I538" s="179"/>
    </row>
    <row r="539">
      <c r="B539" s="176"/>
      <c r="D539" s="179"/>
      <c r="E539" s="179"/>
      <c r="F539" s="179"/>
      <c r="G539" s="179"/>
      <c r="I539" s="179"/>
    </row>
    <row r="540">
      <c r="B540" s="176"/>
      <c r="D540" s="179"/>
      <c r="E540" s="179"/>
      <c r="F540" s="179"/>
      <c r="G540" s="179"/>
      <c r="I540" s="179"/>
    </row>
    <row r="541">
      <c r="B541" s="176"/>
      <c r="D541" s="179"/>
      <c r="E541" s="179"/>
      <c r="F541" s="179"/>
      <c r="G541" s="179"/>
      <c r="I541" s="179"/>
    </row>
    <row r="542">
      <c r="B542" s="176"/>
      <c r="D542" s="179"/>
      <c r="E542" s="179"/>
      <c r="F542" s="179"/>
      <c r="G542" s="179"/>
      <c r="I542" s="179"/>
    </row>
    <row r="543">
      <c r="B543" s="176"/>
      <c r="D543" s="179"/>
      <c r="E543" s="179"/>
      <c r="F543" s="179"/>
      <c r="G543" s="179"/>
      <c r="I543" s="179"/>
    </row>
    <row r="544">
      <c r="B544" s="176"/>
      <c r="D544" s="179"/>
      <c r="E544" s="179"/>
      <c r="F544" s="179"/>
      <c r="G544" s="179"/>
      <c r="I544" s="179"/>
    </row>
    <row r="545">
      <c r="B545" s="176"/>
      <c r="D545" s="179"/>
      <c r="E545" s="179"/>
      <c r="F545" s="179"/>
      <c r="G545" s="179"/>
      <c r="I545" s="179"/>
    </row>
    <row r="546">
      <c r="B546" s="176"/>
      <c r="D546" s="179"/>
      <c r="E546" s="179"/>
      <c r="F546" s="179"/>
      <c r="G546" s="179"/>
      <c r="I546" s="179"/>
    </row>
    <row r="547">
      <c r="B547" s="176"/>
      <c r="D547" s="179"/>
      <c r="E547" s="179"/>
      <c r="F547" s="179"/>
      <c r="G547" s="179"/>
      <c r="I547" s="179"/>
    </row>
    <row r="548">
      <c r="B548" s="176"/>
      <c r="D548" s="179"/>
      <c r="E548" s="179"/>
      <c r="F548" s="179"/>
      <c r="G548" s="179"/>
      <c r="I548" s="179"/>
    </row>
    <row r="549">
      <c r="B549" s="176"/>
      <c r="D549" s="179"/>
      <c r="E549" s="179"/>
      <c r="F549" s="179"/>
      <c r="G549" s="179"/>
      <c r="I549" s="179"/>
    </row>
    <row r="550">
      <c r="B550" s="176"/>
      <c r="D550" s="179"/>
      <c r="E550" s="179"/>
      <c r="F550" s="179"/>
      <c r="G550" s="179"/>
      <c r="I550" s="179"/>
    </row>
    <row r="551">
      <c r="B551" s="176"/>
      <c r="D551" s="179"/>
      <c r="E551" s="179"/>
      <c r="F551" s="179"/>
      <c r="G551" s="179"/>
      <c r="I551" s="179"/>
    </row>
    <row r="552">
      <c r="B552" s="176"/>
      <c r="D552" s="179"/>
      <c r="E552" s="179"/>
      <c r="F552" s="179"/>
      <c r="G552" s="179"/>
      <c r="I552" s="179"/>
    </row>
    <row r="553">
      <c r="B553" s="176"/>
      <c r="D553" s="179"/>
      <c r="E553" s="179"/>
      <c r="F553" s="179"/>
      <c r="G553" s="179"/>
      <c r="I553" s="179"/>
    </row>
    <row r="554">
      <c r="B554" s="176"/>
      <c r="D554" s="179"/>
      <c r="E554" s="179"/>
      <c r="F554" s="179"/>
      <c r="G554" s="179"/>
      <c r="I554" s="179"/>
    </row>
    <row r="555">
      <c r="B555" s="176"/>
      <c r="D555" s="179"/>
      <c r="E555" s="179"/>
      <c r="F555" s="179"/>
      <c r="G555" s="179"/>
      <c r="I555" s="179"/>
    </row>
    <row r="556">
      <c r="B556" s="176"/>
      <c r="D556" s="179"/>
      <c r="E556" s="179"/>
      <c r="F556" s="179"/>
      <c r="G556" s="179"/>
      <c r="I556" s="179"/>
    </row>
    <row r="557">
      <c r="B557" s="176"/>
      <c r="D557" s="179"/>
      <c r="E557" s="179"/>
      <c r="F557" s="179"/>
      <c r="G557" s="179"/>
      <c r="I557" s="179"/>
    </row>
    <row r="558">
      <c r="B558" s="176"/>
      <c r="D558" s="179"/>
      <c r="E558" s="179"/>
      <c r="F558" s="179"/>
      <c r="G558" s="179"/>
      <c r="I558" s="179"/>
    </row>
    <row r="559">
      <c r="B559" s="176"/>
      <c r="D559" s="179"/>
      <c r="E559" s="179"/>
      <c r="F559" s="179"/>
      <c r="G559" s="179"/>
      <c r="I559" s="179"/>
    </row>
    <row r="560">
      <c r="B560" s="176"/>
      <c r="D560" s="179"/>
      <c r="E560" s="179"/>
      <c r="F560" s="179"/>
      <c r="G560" s="179"/>
      <c r="I560" s="179"/>
    </row>
    <row r="561">
      <c r="B561" s="176"/>
      <c r="D561" s="179"/>
      <c r="E561" s="179"/>
      <c r="F561" s="179"/>
      <c r="G561" s="179"/>
      <c r="I561" s="179"/>
    </row>
    <row r="562">
      <c r="B562" s="176"/>
      <c r="D562" s="179"/>
      <c r="E562" s="179"/>
      <c r="F562" s="179"/>
      <c r="G562" s="179"/>
      <c r="I562" s="179"/>
    </row>
    <row r="563">
      <c r="B563" s="176"/>
      <c r="D563" s="179"/>
      <c r="E563" s="179"/>
      <c r="F563" s="179"/>
      <c r="G563" s="179"/>
      <c r="I563" s="179"/>
    </row>
    <row r="564">
      <c r="B564" s="176"/>
      <c r="D564" s="179"/>
      <c r="E564" s="179"/>
      <c r="F564" s="179"/>
      <c r="G564" s="179"/>
      <c r="I564" s="179"/>
    </row>
    <row r="565">
      <c r="B565" s="176"/>
      <c r="D565" s="179"/>
      <c r="E565" s="179"/>
      <c r="F565" s="179"/>
      <c r="G565" s="179"/>
      <c r="I565" s="179"/>
    </row>
    <row r="566">
      <c r="B566" s="176"/>
      <c r="D566" s="179"/>
      <c r="E566" s="179"/>
      <c r="F566" s="179"/>
      <c r="G566" s="179"/>
      <c r="I566" s="179"/>
    </row>
    <row r="567">
      <c r="B567" s="176"/>
      <c r="D567" s="179"/>
      <c r="E567" s="179"/>
      <c r="F567" s="179"/>
      <c r="G567" s="179"/>
      <c r="I567" s="179"/>
    </row>
    <row r="568">
      <c r="B568" s="176"/>
      <c r="D568" s="179"/>
      <c r="E568" s="179"/>
      <c r="F568" s="179"/>
      <c r="G568" s="179"/>
      <c r="I568" s="179"/>
    </row>
    <row r="569">
      <c r="B569" s="176"/>
      <c r="D569" s="179"/>
      <c r="E569" s="179"/>
      <c r="F569" s="179"/>
      <c r="G569" s="179"/>
      <c r="I569" s="179"/>
    </row>
    <row r="570">
      <c r="B570" s="176"/>
      <c r="D570" s="179"/>
      <c r="E570" s="179"/>
      <c r="F570" s="179"/>
      <c r="G570" s="179"/>
      <c r="I570" s="179"/>
    </row>
    <row r="571">
      <c r="B571" s="176"/>
      <c r="D571" s="179"/>
      <c r="E571" s="179"/>
      <c r="F571" s="179"/>
      <c r="G571" s="179"/>
      <c r="I571" s="179"/>
    </row>
    <row r="572">
      <c r="B572" s="176"/>
      <c r="D572" s="179"/>
      <c r="E572" s="179"/>
      <c r="F572" s="179"/>
      <c r="G572" s="179"/>
      <c r="I572" s="179"/>
    </row>
    <row r="573">
      <c r="B573" s="176"/>
      <c r="D573" s="179"/>
      <c r="E573" s="179"/>
      <c r="F573" s="179"/>
      <c r="G573" s="179"/>
      <c r="I573" s="179"/>
    </row>
    <row r="574">
      <c r="B574" s="176"/>
      <c r="D574" s="179"/>
      <c r="E574" s="179"/>
      <c r="F574" s="179"/>
      <c r="G574" s="179"/>
      <c r="I574" s="179"/>
    </row>
    <row r="575">
      <c r="B575" s="176"/>
      <c r="D575" s="179"/>
      <c r="E575" s="179"/>
      <c r="F575" s="179"/>
      <c r="G575" s="179"/>
      <c r="I575" s="179"/>
    </row>
    <row r="576">
      <c r="B576" s="176"/>
      <c r="D576" s="179"/>
      <c r="E576" s="179"/>
      <c r="F576" s="179"/>
      <c r="G576" s="179"/>
      <c r="I576" s="179"/>
    </row>
    <row r="577">
      <c r="B577" s="176"/>
      <c r="D577" s="179"/>
      <c r="E577" s="179"/>
      <c r="F577" s="179"/>
      <c r="G577" s="179"/>
      <c r="I577" s="179"/>
    </row>
    <row r="578">
      <c r="B578" s="176"/>
      <c r="D578" s="179"/>
      <c r="E578" s="179"/>
      <c r="F578" s="179"/>
      <c r="G578" s="179"/>
      <c r="I578" s="179"/>
    </row>
    <row r="579">
      <c r="B579" s="176"/>
      <c r="D579" s="179"/>
      <c r="E579" s="179"/>
      <c r="F579" s="179"/>
      <c r="G579" s="179"/>
      <c r="I579" s="179"/>
    </row>
    <row r="580">
      <c r="B580" s="176"/>
      <c r="D580" s="179"/>
      <c r="E580" s="179"/>
      <c r="F580" s="179"/>
      <c r="G580" s="179"/>
      <c r="I580" s="179"/>
    </row>
    <row r="581">
      <c r="B581" s="176"/>
      <c r="D581" s="179"/>
      <c r="E581" s="179"/>
      <c r="F581" s="179"/>
      <c r="G581" s="179"/>
      <c r="I581" s="179"/>
    </row>
    <row r="582">
      <c r="B582" s="176"/>
      <c r="D582" s="179"/>
      <c r="E582" s="179"/>
      <c r="F582" s="179"/>
      <c r="G582" s="179"/>
      <c r="I582" s="179"/>
    </row>
    <row r="583">
      <c r="B583" s="176"/>
      <c r="D583" s="179"/>
      <c r="E583" s="179"/>
      <c r="F583" s="179"/>
      <c r="G583" s="179"/>
      <c r="I583" s="179"/>
    </row>
    <row r="584">
      <c r="B584" s="176"/>
      <c r="D584" s="179"/>
      <c r="E584" s="179"/>
      <c r="F584" s="179"/>
      <c r="G584" s="179"/>
      <c r="I584" s="179"/>
    </row>
    <row r="585">
      <c r="B585" s="176"/>
      <c r="D585" s="179"/>
      <c r="E585" s="179"/>
      <c r="F585" s="179"/>
      <c r="G585" s="179"/>
      <c r="I585" s="179"/>
    </row>
    <row r="586">
      <c r="B586" s="176"/>
      <c r="D586" s="179"/>
      <c r="E586" s="179"/>
      <c r="F586" s="179"/>
      <c r="G586" s="179"/>
      <c r="I586" s="179"/>
    </row>
    <row r="587">
      <c r="B587" s="176"/>
      <c r="D587" s="179"/>
      <c r="E587" s="179"/>
      <c r="F587" s="179"/>
      <c r="G587" s="179"/>
      <c r="I587" s="179"/>
    </row>
    <row r="588">
      <c r="B588" s="176"/>
      <c r="D588" s="179"/>
      <c r="E588" s="179"/>
      <c r="F588" s="179"/>
      <c r="G588" s="179"/>
      <c r="I588" s="179"/>
    </row>
    <row r="589">
      <c r="B589" s="176"/>
      <c r="D589" s="179"/>
      <c r="E589" s="179"/>
      <c r="F589" s="179"/>
      <c r="G589" s="179"/>
      <c r="I589" s="179"/>
    </row>
    <row r="590">
      <c r="B590" s="176"/>
      <c r="D590" s="179"/>
      <c r="E590" s="179"/>
      <c r="F590" s="179"/>
      <c r="G590" s="179"/>
      <c r="I590" s="179"/>
    </row>
    <row r="591">
      <c r="B591" s="176"/>
      <c r="D591" s="179"/>
      <c r="E591" s="179"/>
      <c r="F591" s="179"/>
      <c r="G591" s="179"/>
      <c r="I591" s="179"/>
    </row>
    <row r="592">
      <c r="B592" s="176"/>
      <c r="D592" s="179"/>
      <c r="E592" s="179"/>
      <c r="F592" s="179"/>
      <c r="G592" s="179"/>
      <c r="I592" s="179"/>
    </row>
    <row r="593">
      <c r="B593" s="176"/>
      <c r="D593" s="179"/>
      <c r="E593" s="179"/>
      <c r="F593" s="179"/>
      <c r="G593" s="179"/>
      <c r="I593" s="179"/>
    </row>
    <row r="594">
      <c r="B594" s="176"/>
      <c r="D594" s="179"/>
      <c r="E594" s="179"/>
      <c r="F594" s="179"/>
      <c r="G594" s="179"/>
      <c r="I594" s="179"/>
    </row>
    <row r="595">
      <c r="B595" s="176"/>
      <c r="D595" s="179"/>
      <c r="E595" s="179"/>
      <c r="F595" s="179"/>
      <c r="G595" s="179"/>
      <c r="I595" s="179"/>
    </row>
    <row r="596">
      <c r="B596" s="176"/>
      <c r="D596" s="179"/>
      <c r="E596" s="179"/>
      <c r="F596" s="179"/>
      <c r="G596" s="179"/>
      <c r="I596" s="179"/>
    </row>
    <row r="597">
      <c r="B597" s="176"/>
      <c r="D597" s="179"/>
      <c r="E597" s="179"/>
      <c r="F597" s="179"/>
      <c r="G597" s="179"/>
      <c r="I597" s="179"/>
    </row>
    <row r="598">
      <c r="B598" s="176"/>
      <c r="D598" s="179"/>
      <c r="E598" s="179"/>
      <c r="F598" s="179"/>
      <c r="G598" s="179"/>
      <c r="I598" s="179"/>
    </row>
    <row r="599">
      <c r="B599" s="176"/>
      <c r="D599" s="179"/>
      <c r="E599" s="179"/>
      <c r="F599" s="179"/>
      <c r="G599" s="179"/>
      <c r="I599" s="179"/>
    </row>
    <row r="600">
      <c r="B600" s="176"/>
      <c r="D600" s="179"/>
      <c r="E600" s="179"/>
      <c r="F600" s="179"/>
      <c r="G600" s="179"/>
      <c r="I600" s="179"/>
    </row>
    <row r="601">
      <c r="B601" s="176"/>
      <c r="D601" s="179"/>
      <c r="E601" s="179"/>
      <c r="F601" s="179"/>
      <c r="G601" s="179"/>
      <c r="I601" s="179"/>
    </row>
    <row r="602">
      <c r="B602" s="176"/>
      <c r="D602" s="179"/>
      <c r="E602" s="179"/>
      <c r="F602" s="179"/>
      <c r="G602" s="179"/>
      <c r="I602" s="179"/>
    </row>
    <row r="603">
      <c r="B603" s="176"/>
      <c r="D603" s="179"/>
      <c r="E603" s="179"/>
      <c r="F603" s="179"/>
      <c r="G603" s="179"/>
      <c r="I603" s="179"/>
    </row>
    <row r="604">
      <c r="B604" s="176"/>
      <c r="D604" s="179"/>
      <c r="E604" s="179"/>
      <c r="F604" s="179"/>
      <c r="G604" s="179"/>
      <c r="I604" s="179"/>
    </row>
    <row r="605">
      <c r="B605" s="176"/>
      <c r="D605" s="179"/>
      <c r="E605" s="179"/>
      <c r="F605" s="179"/>
      <c r="G605" s="179"/>
      <c r="I605" s="179"/>
    </row>
    <row r="606">
      <c r="B606" s="176"/>
      <c r="D606" s="179"/>
      <c r="E606" s="179"/>
      <c r="F606" s="179"/>
      <c r="G606" s="179"/>
      <c r="I606" s="179"/>
    </row>
    <row r="607">
      <c r="B607" s="176"/>
      <c r="D607" s="179"/>
      <c r="E607" s="179"/>
      <c r="F607" s="179"/>
      <c r="G607" s="179"/>
      <c r="I607" s="179"/>
    </row>
    <row r="608">
      <c r="B608" s="176"/>
      <c r="D608" s="179"/>
      <c r="E608" s="179"/>
      <c r="F608" s="179"/>
      <c r="G608" s="179"/>
      <c r="I608" s="179"/>
    </row>
    <row r="609">
      <c r="B609" s="176"/>
      <c r="D609" s="179"/>
      <c r="E609" s="179"/>
      <c r="F609" s="179"/>
      <c r="G609" s="179"/>
      <c r="I609" s="179"/>
    </row>
    <row r="610">
      <c r="B610" s="176"/>
      <c r="D610" s="179"/>
      <c r="E610" s="179"/>
      <c r="F610" s="179"/>
      <c r="G610" s="179"/>
      <c r="I610" s="179"/>
    </row>
    <row r="611">
      <c r="B611" s="176"/>
      <c r="D611" s="179"/>
      <c r="E611" s="179"/>
      <c r="F611" s="179"/>
      <c r="G611" s="179"/>
      <c r="I611" s="179"/>
    </row>
    <row r="612">
      <c r="B612" s="176"/>
      <c r="D612" s="179"/>
      <c r="E612" s="179"/>
      <c r="F612" s="179"/>
      <c r="G612" s="179"/>
      <c r="I612" s="179"/>
    </row>
    <row r="613">
      <c r="B613" s="176"/>
      <c r="D613" s="179"/>
      <c r="E613" s="179"/>
      <c r="F613" s="179"/>
      <c r="G613" s="179"/>
      <c r="I613" s="179"/>
    </row>
    <row r="614">
      <c r="B614" s="176"/>
      <c r="D614" s="179"/>
      <c r="E614" s="179"/>
      <c r="F614" s="179"/>
      <c r="G614" s="179"/>
      <c r="I614" s="179"/>
    </row>
    <row r="615">
      <c r="B615" s="176"/>
      <c r="D615" s="179"/>
      <c r="E615" s="179"/>
      <c r="F615" s="179"/>
      <c r="G615" s="179"/>
      <c r="I615" s="179"/>
    </row>
    <row r="616">
      <c r="B616" s="176"/>
      <c r="D616" s="179"/>
      <c r="E616" s="179"/>
      <c r="F616" s="179"/>
      <c r="G616" s="179"/>
      <c r="I616" s="179"/>
    </row>
    <row r="617">
      <c r="B617" s="176"/>
      <c r="D617" s="179"/>
      <c r="E617" s="179"/>
      <c r="F617" s="179"/>
      <c r="G617" s="179"/>
      <c r="I617" s="179"/>
    </row>
    <row r="618">
      <c r="B618" s="176"/>
      <c r="D618" s="179"/>
      <c r="E618" s="179"/>
      <c r="F618" s="179"/>
      <c r="G618" s="179"/>
      <c r="I618" s="179"/>
    </row>
    <row r="619">
      <c r="B619" s="176"/>
      <c r="D619" s="179"/>
      <c r="E619" s="179"/>
      <c r="F619" s="179"/>
      <c r="G619" s="179"/>
      <c r="I619" s="179"/>
    </row>
    <row r="620">
      <c r="B620" s="176"/>
      <c r="D620" s="179"/>
      <c r="E620" s="179"/>
      <c r="F620" s="179"/>
      <c r="G620" s="179"/>
      <c r="I620" s="179"/>
    </row>
    <row r="621">
      <c r="B621" s="176"/>
      <c r="D621" s="179"/>
      <c r="E621" s="179"/>
      <c r="F621" s="179"/>
      <c r="G621" s="179"/>
      <c r="I621" s="179"/>
    </row>
    <row r="622">
      <c r="B622" s="176"/>
      <c r="D622" s="179"/>
      <c r="E622" s="179"/>
      <c r="F622" s="179"/>
      <c r="G622" s="179"/>
      <c r="I622" s="179"/>
    </row>
    <row r="623">
      <c r="B623" s="176"/>
      <c r="D623" s="179"/>
      <c r="E623" s="179"/>
      <c r="F623" s="179"/>
      <c r="G623" s="179"/>
      <c r="I623" s="179"/>
    </row>
    <row r="624">
      <c r="B624" s="176"/>
      <c r="D624" s="179"/>
      <c r="E624" s="179"/>
      <c r="F624" s="179"/>
      <c r="G624" s="179"/>
      <c r="I624" s="179"/>
    </row>
    <row r="625">
      <c r="B625" s="176"/>
      <c r="D625" s="179"/>
      <c r="E625" s="179"/>
      <c r="F625" s="179"/>
      <c r="G625" s="179"/>
      <c r="I625" s="179"/>
    </row>
    <row r="626">
      <c r="B626" s="176"/>
      <c r="D626" s="179"/>
      <c r="E626" s="179"/>
      <c r="F626" s="179"/>
      <c r="G626" s="179"/>
      <c r="I626" s="179"/>
    </row>
    <row r="627">
      <c r="B627" s="176"/>
      <c r="D627" s="179"/>
      <c r="E627" s="179"/>
      <c r="F627" s="179"/>
      <c r="G627" s="179"/>
      <c r="I627" s="179"/>
    </row>
    <row r="628">
      <c r="B628" s="176"/>
      <c r="D628" s="179"/>
      <c r="E628" s="179"/>
      <c r="F628" s="179"/>
      <c r="G628" s="179"/>
      <c r="I628" s="179"/>
    </row>
    <row r="629">
      <c r="B629" s="176"/>
      <c r="D629" s="179"/>
      <c r="E629" s="179"/>
      <c r="F629" s="179"/>
      <c r="G629" s="179"/>
      <c r="I629" s="179"/>
    </row>
    <row r="630">
      <c r="B630" s="176"/>
      <c r="D630" s="179"/>
      <c r="E630" s="179"/>
      <c r="F630" s="179"/>
      <c r="G630" s="179"/>
      <c r="I630" s="179"/>
    </row>
    <row r="631">
      <c r="B631" s="176"/>
      <c r="D631" s="179"/>
      <c r="E631" s="179"/>
      <c r="F631" s="179"/>
      <c r="G631" s="179"/>
      <c r="I631" s="179"/>
    </row>
    <row r="632">
      <c r="B632" s="176"/>
      <c r="D632" s="179"/>
      <c r="E632" s="179"/>
      <c r="F632" s="179"/>
      <c r="G632" s="179"/>
      <c r="I632" s="179"/>
    </row>
    <row r="633">
      <c r="B633" s="176"/>
      <c r="D633" s="179"/>
      <c r="E633" s="179"/>
      <c r="F633" s="179"/>
      <c r="G633" s="179"/>
      <c r="I633" s="179"/>
    </row>
    <row r="634">
      <c r="B634" s="176"/>
      <c r="D634" s="179"/>
      <c r="E634" s="179"/>
      <c r="F634" s="179"/>
      <c r="G634" s="179"/>
      <c r="I634" s="179"/>
    </row>
    <row r="635">
      <c r="B635" s="176"/>
      <c r="D635" s="179"/>
      <c r="E635" s="179"/>
      <c r="F635" s="179"/>
      <c r="G635" s="179"/>
      <c r="I635" s="179"/>
    </row>
    <row r="636">
      <c r="B636" s="176"/>
      <c r="D636" s="179"/>
      <c r="E636" s="179"/>
      <c r="F636" s="179"/>
      <c r="G636" s="179"/>
      <c r="I636" s="179"/>
    </row>
    <row r="637">
      <c r="B637" s="176"/>
      <c r="D637" s="179"/>
      <c r="E637" s="179"/>
      <c r="F637" s="179"/>
      <c r="G637" s="179"/>
      <c r="I637" s="179"/>
    </row>
    <row r="638">
      <c r="B638" s="176"/>
      <c r="D638" s="179"/>
      <c r="E638" s="179"/>
      <c r="F638" s="179"/>
      <c r="G638" s="179"/>
      <c r="I638" s="179"/>
    </row>
    <row r="639">
      <c r="B639" s="176"/>
      <c r="D639" s="179"/>
      <c r="E639" s="179"/>
      <c r="F639" s="179"/>
      <c r="G639" s="179"/>
      <c r="I639" s="179"/>
    </row>
    <row r="640">
      <c r="B640" s="176"/>
      <c r="D640" s="179"/>
      <c r="E640" s="179"/>
      <c r="F640" s="179"/>
      <c r="G640" s="179"/>
      <c r="I640" s="179"/>
    </row>
    <row r="641">
      <c r="B641" s="176"/>
      <c r="D641" s="179"/>
      <c r="E641" s="179"/>
      <c r="F641" s="179"/>
      <c r="G641" s="179"/>
      <c r="I641" s="179"/>
    </row>
    <row r="642">
      <c r="B642" s="176"/>
      <c r="D642" s="179"/>
      <c r="E642" s="179"/>
      <c r="F642" s="179"/>
      <c r="G642" s="179"/>
      <c r="I642" s="179"/>
    </row>
    <row r="643">
      <c r="B643" s="176"/>
      <c r="D643" s="179"/>
      <c r="E643" s="179"/>
      <c r="F643" s="179"/>
      <c r="G643" s="179"/>
      <c r="I643" s="179"/>
    </row>
    <row r="644">
      <c r="B644" s="176"/>
      <c r="D644" s="179"/>
      <c r="E644" s="179"/>
      <c r="F644" s="179"/>
      <c r="G644" s="179"/>
      <c r="I644" s="179"/>
    </row>
    <row r="645">
      <c r="B645" s="176"/>
      <c r="D645" s="179"/>
      <c r="E645" s="179"/>
      <c r="F645" s="179"/>
      <c r="G645" s="179"/>
      <c r="I645" s="179"/>
    </row>
    <row r="646">
      <c r="B646" s="176"/>
      <c r="D646" s="179"/>
      <c r="E646" s="179"/>
      <c r="F646" s="179"/>
      <c r="G646" s="179"/>
      <c r="I646" s="179"/>
    </row>
    <row r="647">
      <c r="B647" s="176"/>
      <c r="D647" s="179"/>
      <c r="E647" s="179"/>
      <c r="F647" s="179"/>
      <c r="G647" s="179"/>
      <c r="I647" s="179"/>
    </row>
    <row r="648">
      <c r="B648" s="176"/>
      <c r="D648" s="179"/>
      <c r="E648" s="179"/>
      <c r="F648" s="179"/>
      <c r="G648" s="179"/>
      <c r="I648" s="179"/>
    </row>
    <row r="649">
      <c r="B649" s="176"/>
      <c r="D649" s="179"/>
      <c r="E649" s="179"/>
      <c r="F649" s="179"/>
      <c r="G649" s="179"/>
      <c r="I649" s="179"/>
    </row>
    <row r="650">
      <c r="B650" s="176"/>
      <c r="D650" s="179"/>
      <c r="E650" s="179"/>
      <c r="F650" s="179"/>
      <c r="G650" s="179"/>
      <c r="I650" s="179"/>
    </row>
    <row r="651">
      <c r="B651" s="176"/>
      <c r="D651" s="179"/>
      <c r="E651" s="179"/>
      <c r="F651" s="179"/>
      <c r="G651" s="179"/>
      <c r="I651" s="179"/>
    </row>
    <row r="652">
      <c r="B652" s="176"/>
      <c r="D652" s="179"/>
      <c r="E652" s="179"/>
      <c r="F652" s="179"/>
      <c r="G652" s="179"/>
      <c r="I652" s="179"/>
    </row>
    <row r="653">
      <c r="B653" s="176"/>
      <c r="D653" s="179"/>
      <c r="E653" s="179"/>
      <c r="F653" s="179"/>
      <c r="G653" s="179"/>
      <c r="I653" s="179"/>
    </row>
    <row r="654">
      <c r="B654" s="176"/>
      <c r="D654" s="179"/>
      <c r="E654" s="179"/>
      <c r="F654" s="179"/>
      <c r="G654" s="179"/>
      <c r="I654" s="179"/>
    </row>
    <row r="655">
      <c r="B655" s="176"/>
      <c r="D655" s="179"/>
      <c r="E655" s="179"/>
      <c r="F655" s="179"/>
      <c r="G655" s="179"/>
      <c r="I655" s="179"/>
    </row>
    <row r="656">
      <c r="B656" s="176"/>
      <c r="D656" s="179"/>
      <c r="E656" s="179"/>
      <c r="F656" s="179"/>
      <c r="G656" s="179"/>
      <c r="I656" s="179"/>
    </row>
    <row r="657">
      <c r="B657" s="176"/>
      <c r="D657" s="179"/>
      <c r="E657" s="179"/>
      <c r="F657" s="179"/>
      <c r="G657" s="179"/>
      <c r="I657" s="179"/>
    </row>
    <row r="658">
      <c r="B658" s="176"/>
      <c r="D658" s="179"/>
      <c r="E658" s="179"/>
      <c r="F658" s="179"/>
      <c r="G658" s="179"/>
      <c r="I658" s="179"/>
    </row>
    <row r="659">
      <c r="B659" s="176"/>
      <c r="D659" s="179"/>
      <c r="E659" s="179"/>
      <c r="F659" s="179"/>
      <c r="G659" s="179"/>
      <c r="I659" s="179"/>
    </row>
    <row r="660">
      <c r="B660" s="176"/>
      <c r="D660" s="179"/>
      <c r="E660" s="179"/>
      <c r="F660" s="179"/>
      <c r="G660" s="179"/>
      <c r="I660" s="179"/>
    </row>
    <row r="661">
      <c r="B661" s="176"/>
      <c r="D661" s="179"/>
      <c r="E661" s="179"/>
      <c r="F661" s="179"/>
      <c r="G661" s="179"/>
      <c r="I661" s="179"/>
    </row>
    <row r="662">
      <c r="B662" s="176"/>
      <c r="D662" s="179"/>
      <c r="E662" s="179"/>
      <c r="F662" s="179"/>
      <c r="G662" s="179"/>
      <c r="I662" s="179"/>
    </row>
    <row r="663">
      <c r="B663" s="176"/>
      <c r="D663" s="179"/>
      <c r="E663" s="179"/>
      <c r="F663" s="179"/>
      <c r="G663" s="179"/>
      <c r="I663" s="179"/>
    </row>
    <row r="664">
      <c r="B664" s="176"/>
      <c r="D664" s="179"/>
      <c r="E664" s="179"/>
      <c r="F664" s="179"/>
      <c r="G664" s="179"/>
      <c r="I664" s="179"/>
    </row>
    <row r="665">
      <c r="B665" s="176"/>
      <c r="D665" s="179"/>
      <c r="E665" s="179"/>
      <c r="F665" s="179"/>
      <c r="G665" s="179"/>
      <c r="I665" s="179"/>
    </row>
    <row r="666">
      <c r="B666" s="176"/>
      <c r="D666" s="179"/>
      <c r="E666" s="179"/>
      <c r="F666" s="179"/>
      <c r="G666" s="179"/>
      <c r="I666" s="179"/>
    </row>
    <row r="667">
      <c r="B667" s="176"/>
      <c r="D667" s="179"/>
      <c r="E667" s="179"/>
      <c r="F667" s="179"/>
      <c r="G667" s="179"/>
      <c r="I667" s="179"/>
    </row>
    <row r="668">
      <c r="B668" s="176"/>
      <c r="D668" s="179"/>
      <c r="E668" s="179"/>
      <c r="F668" s="179"/>
      <c r="G668" s="179"/>
      <c r="I668" s="179"/>
    </row>
    <row r="669">
      <c r="B669" s="176"/>
      <c r="D669" s="179"/>
      <c r="E669" s="179"/>
      <c r="F669" s="179"/>
      <c r="G669" s="179"/>
      <c r="I669" s="179"/>
    </row>
    <row r="670">
      <c r="B670" s="176"/>
      <c r="D670" s="179"/>
      <c r="E670" s="179"/>
      <c r="F670" s="179"/>
      <c r="G670" s="179"/>
      <c r="I670" s="179"/>
    </row>
    <row r="671">
      <c r="B671" s="176"/>
      <c r="D671" s="179"/>
      <c r="E671" s="179"/>
      <c r="F671" s="179"/>
      <c r="G671" s="179"/>
      <c r="I671" s="179"/>
    </row>
    <row r="672">
      <c r="B672" s="176"/>
      <c r="D672" s="179"/>
      <c r="E672" s="179"/>
      <c r="F672" s="179"/>
      <c r="G672" s="179"/>
      <c r="I672" s="179"/>
    </row>
    <row r="673">
      <c r="B673" s="176"/>
      <c r="D673" s="179"/>
      <c r="E673" s="179"/>
      <c r="F673" s="179"/>
      <c r="G673" s="179"/>
      <c r="I673" s="179"/>
    </row>
    <row r="674">
      <c r="B674" s="176"/>
      <c r="D674" s="179"/>
      <c r="E674" s="179"/>
      <c r="F674" s="179"/>
      <c r="G674" s="179"/>
      <c r="I674" s="179"/>
    </row>
    <row r="675">
      <c r="B675" s="176"/>
      <c r="D675" s="179"/>
      <c r="E675" s="179"/>
      <c r="F675" s="179"/>
      <c r="G675" s="179"/>
      <c r="I675" s="179"/>
    </row>
    <row r="676">
      <c r="B676" s="176"/>
      <c r="D676" s="179"/>
      <c r="E676" s="179"/>
      <c r="F676" s="179"/>
      <c r="G676" s="179"/>
      <c r="I676" s="179"/>
    </row>
    <row r="677">
      <c r="B677" s="176"/>
      <c r="D677" s="179"/>
      <c r="E677" s="179"/>
      <c r="F677" s="179"/>
      <c r="G677" s="179"/>
      <c r="I677" s="179"/>
    </row>
    <row r="678">
      <c r="B678" s="176"/>
      <c r="D678" s="179"/>
      <c r="E678" s="179"/>
      <c r="F678" s="179"/>
      <c r="G678" s="179"/>
      <c r="I678" s="179"/>
    </row>
    <row r="679">
      <c r="B679" s="176"/>
      <c r="D679" s="179"/>
      <c r="E679" s="179"/>
      <c r="F679" s="179"/>
      <c r="G679" s="179"/>
      <c r="I679" s="179"/>
    </row>
    <row r="680">
      <c r="B680" s="176"/>
      <c r="D680" s="179"/>
      <c r="E680" s="179"/>
      <c r="F680" s="179"/>
      <c r="G680" s="179"/>
      <c r="I680" s="179"/>
    </row>
    <row r="681">
      <c r="B681" s="176"/>
      <c r="D681" s="179"/>
      <c r="E681" s="179"/>
      <c r="F681" s="179"/>
      <c r="G681" s="179"/>
      <c r="I681" s="179"/>
    </row>
    <row r="682">
      <c r="B682" s="176"/>
      <c r="D682" s="179"/>
      <c r="E682" s="179"/>
      <c r="F682" s="179"/>
      <c r="G682" s="179"/>
      <c r="I682" s="179"/>
    </row>
    <row r="683">
      <c r="B683" s="176"/>
      <c r="D683" s="179"/>
      <c r="E683" s="179"/>
      <c r="F683" s="179"/>
      <c r="G683" s="179"/>
      <c r="I683" s="179"/>
    </row>
    <row r="684">
      <c r="B684" s="176"/>
      <c r="D684" s="179"/>
      <c r="E684" s="179"/>
      <c r="F684" s="179"/>
      <c r="G684" s="179"/>
      <c r="I684" s="179"/>
    </row>
    <row r="685">
      <c r="B685" s="176"/>
      <c r="D685" s="179"/>
      <c r="E685" s="179"/>
      <c r="F685" s="179"/>
      <c r="G685" s="179"/>
      <c r="I685" s="179"/>
    </row>
    <row r="686">
      <c r="B686" s="176"/>
      <c r="D686" s="179"/>
      <c r="E686" s="179"/>
      <c r="F686" s="179"/>
      <c r="G686" s="179"/>
      <c r="I686" s="179"/>
    </row>
    <row r="687">
      <c r="B687" s="176"/>
      <c r="D687" s="179"/>
      <c r="E687" s="179"/>
      <c r="F687" s="179"/>
      <c r="G687" s="179"/>
      <c r="I687" s="179"/>
    </row>
    <row r="688">
      <c r="B688" s="176"/>
      <c r="D688" s="179"/>
      <c r="E688" s="179"/>
      <c r="F688" s="179"/>
      <c r="G688" s="179"/>
      <c r="I688" s="179"/>
    </row>
    <row r="689">
      <c r="B689" s="176"/>
      <c r="D689" s="179"/>
      <c r="E689" s="179"/>
      <c r="F689" s="179"/>
      <c r="G689" s="179"/>
      <c r="I689" s="179"/>
    </row>
    <row r="690">
      <c r="B690" s="176"/>
      <c r="D690" s="179"/>
      <c r="E690" s="179"/>
      <c r="F690" s="179"/>
      <c r="G690" s="179"/>
      <c r="I690" s="179"/>
    </row>
    <row r="691">
      <c r="B691" s="176"/>
      <c r="D691" s="179"/>
      <c r="E691" s="179"/>
      <c r="F691" s="179"/>
      <c r="G691" s="179"/>
      <c r="I691" s="179"/>
    </row>
    <row r="692">
      <c r="B692" s="176"/>
      <c r="D692" s="179"/>
      <c r="E692" s="179"/>
      <c r="F692" s="179"/>
      <c r="G692" s="179"/>
      <c r="I692" s="179"/>
    </row>
    <row r="693">
      <c r="B693" s="176"/>
      <c r="D693" s="179"/>
      <c r="E693" s="179"/>
      <c r="F693" s="179"/>
      <c r="G693" s="179"/>
      <c r="I693" s="179"/>
    </row>
    <row r="694">
      <c r="B694" s="176"/>
      <c r="D694" s="179"/>
      <c r="E694" s="179"/>
      <c r="F694" s="179"/>
      <c r="G694" s="179"/>
      <c r="I694" s="179"/>
    </row>
    <row r="695">
      <c r="B695" s="176"/>
      <c r="D695" s="179"/>
      <c r="E695" s="179"/>
      <c r="F695" s="179"/>
      <c r="G695" s="179"/>
      <c r="I695" s="179"/>
    </row>
    <row r="696">
      <c r="B696" s="176"/>
      <c r="D696" s="179"/>
      <c r="E696" s="179"/>
      <c r="F696" s="179"/>
      <c r="G696" s="179"/>
      <c r="I696" s="179"/>
    </row>
    <row r="697">
      <c r="B697" s="176"/>
      <c r="D697" s="179"/>
      <c r="E697" s="179"/>
      <c r="F697" s="179"/>
      <c r="G697" s="179"/>
      <c r="I697" s="179"/>
    </row>
    <row r="698">
      <c r="B698" s="176"/>
      <c r="D698" s="179"/>
      <c r="E698" s="179"/>
      <c r="F698" s="179"/>
      <c r="G698" s="179"/>
      <c r="I698" s="179"/>
    </row>
    <row r="699">
      <c r="B699" s="176"/>
      <c r="D699" s="179"/>
      <c r="E699" s="179"/>
      <c r="F699" s="179"/>
      <c r="G699" s="179"/>
      <c r="I699" s="179"/>
    </row>
    <row r="700">
      <c r="B700" s="176"/>
      <c r="D700" s="179"/>
      <c r="E700" s="179"/>
      <c r="F700" s="179"/>
      <c r="G700" s="179"/>
      <c r="I700" s="179"/>
    </row>
    <row r="701">
      <c r="B701" s="176"/>
      <c r="D701" s="179"/>
      <c r="E701" s="179"/>
      <c r="F701" s="179"/>
      <c r="G701" s="179"/>
      <c r="I701" s="179"/>
    </row>
    <row r="702">
      <c r="B702" s="176"/>
      <c r="D702" s="179"/>
      <c r="E702" s="179"/>
      <c r="F702" s="179"/>
      <c r="G702" s="179"/>
      <c r="I702" s="179"/>
    </row>
    <row r="703">
      <c r="B703" s="176"/>
      <c r="D703" s="179"/>
      <c r="E703" s="179"/>
      <c r="F703" s="179"/>
      <c r="G703" s="179"/>
      <c r="I703" s="179"/>
    </row>
    <row r="704">
      <c r="B704" s="176"/>
      <c r="D704" s="179"/>
      <c r="E704" s="179"/>
      <c r="F704" s="179"/>
      <c r="G704" s="179"/>
      <c r="I704" s="179"/>
    </row>
    <row r="705">
      <c r="B705" s="176"/>
      <c r="D705" s="179"/>
      <c r="E705" s="179"/>
      <c r="F705" s="179"/>
      <c r="G705" s="179"/>
      <c r="I705" s="179"/>
    </row>
    <row r="706">
      <c r="B706" s="176"/>
      <c r="D706" s="179"/>
      <c r="E706" s="179"/>
      <c r="F706" s="179"/>
      <c r="G706" s="179"/>
      <c r="I706" s="179"/>
    </row>
    <row r="707">
      <c r="B707" s="176"/>
      <c r="D707" s="179"/>
      <c r="E707" s="179"/>
      <c r="F707" s="179"/>
      <c r="G707" s="179"/>
      <c r="I707" s="179"/>
    </row>
    <row r="708">
      <c r="B708" s="176"/>
      <c r="D708" s="179"/>
      <c r="E708" s="179"/>
      <c r="F708" s="179"/>
      <c r="G708" s="179"/>
      <c r="I708" s="179"/>
    </row>
    <row r="709">
      <c r="B709" s="176"/>
      <c r="D709" s="179"/>
      <c r="E709" s="179"/>
      <c r="F709" s="179"/>
      <c r="G709" s="179"/>
      <c r="I709" s="179"/>
    </row>
    <row r="710">
      <c r="B710" s="176"/>
      <c r="D710" s="179"/>
      <c r="E710" s="179"/>
      <c r="F710" s="179"/>
      <c r="G710" s="179"/>
      <c r="I710" s="179"/>
    </row>
    <row r="711">
      <c r="B711" s="176"/>
      <c r="D711" s="179"/>
      <c r="E711" s="179"/>
      <c r="F711" s="179"/>
      <c r="G711" s="179"/>
      <c r="I711" s="179"/>
    </row>
    <row r="712">
      <c r="B712" s="176"/>
      <c r="D712" s="179"/>
      <c r="E712" s="179"/>
      <c r="F712" s="179"/>
      <c r="G712" s="179"/>
      <c r="I712" s="179"/>
    </row>
    <row r="713">
      <c r="B713" s="176"/>
      <c r="D713" s="179"/>
      <c r="E713" s="179"/>
      <c r="F713" s="179"/>
      <c r="G713" s="179"/>
      <c r="I713" s="179"/>
    </row>
    <row r="714">
      <c r="B714" s="176"/>
      <c r="D714" s="179"/>
      <c r="E714" s="179"/>
      <c r="F714" s="179"/>
      <c r="G714" s="179"/>
      <c r="I714" s="179"/>
    </row>
    <row r="715">
      <c r="B715" s="176"/>
      <c r="D715" s="179"/>
      <c r="E715" s="179"/>
      <c r="F715" s="179"/>
      <c r="G715" s="179"/>
      <c r="I715" s="179"/>
    </row>
    <row r="716">
      <c r="B716" s="176"/>
      <c r="D716" s="179"/>
      <c r="E716" s="179"/>
      <c r="F716" s="179"/>
      <c r="G716" s="179"/>
      <c r="I716" s="179"/>
    </row>
    <row r="717">
      <c r="B717" s="176"/>
      <c r="D717" s="179"/>
      <c r="E717" s="179"/>
      <c r="F717" s="179"/>
      <c r="G717" s="179"/>
      <c r="I717" s="179"/>
    </row>
    <row r="718">
      <c r="B718" s="176"/>
      <c r="D718" s="179"/>
      <c r="E718" s="179"/>
      <c r="F718" s="179"/>
      <c r="G718" s="179"/>
      <c r="I718" s="179"/>
    </row>
    <row r="719">
      <c r="B719" s="176"/>
      <c r="D719" s="179"/>
      <c r="E719" s="179"/>
      <c r="F719" s="179"/>
      <c r="G719" s="179"/>
      <c r="I719" s="179"/>
    </row>
    <row r="720">
      <c r="B720" s="176"/>
      <c r="D720" s="179"/>
      <c r="E720" s="179"/>
      <c r="F720" s="179"/>
      <c r="G720" s="179"/>
      <c r="I720" s="179"/>
    </row>
    <row r="721">
      <c r="B721" s="176"/>
      <c r="D721" s="179"/>
      <c r="E721" s="179"/>
      <c r="F721" s="179"/>
      <c r="G721" s="179"/>
      <c r="I721" s="179"/>
    </row>
    <row r="722">
      <c r="B722" s="176"/>
      <c r="D722" s="179"/>
      <c r="E722" s="179"/>
      <c r="F722" s="179"/>
      <c r="G722" s="179"/>
      <c r="I722" s="179"/>
    </row>
    <row r="723">
      <c r="B723" s="176"/>
      <c r="D723" s="179"/>
      <c r="E723" s="179"/>
      <c r="F723" s="179"/>
      <c r="G723" s="179"/>
      <c r="I723" s="179"/>
    </row>
    <row r="724">
      <c r="B724" s="176"/>
      <c r="D724" s="179"/>
      <c r="E724" s="179"/>
      <c r="F724" s="179"/>
      <c r="G724" s="179"/>
      <c r="I724" s="179"/>
    </row>
    <row r="725">
      <c r="B725" s="176"/>
      <c r="D725" s="179"/>
      <c r="E725" s="179"/>
      <c r="F725" s="179"/>
      <c r="G725" s="179"/>
      <c r="I725" s="179"/>
    </row>
    <row r="726">
      <c r="B726" s="176"/>
      <c r="D726" s="179"/>
      <c r="E726" s="179"/>
      <c r="F726" s="179"/>
      <c r="G726" s="179"/>
      <c r="I726" s="179"/>
    </row>
    <row r="727">
      <c r="B727" s="176"/>
      <c r="D727" s="179"/>
      <c r="E727" s="179"/>
      <c r="F727" s="179"/>
      <c r="G727" s="179"/>
      <c r="I727" s="179"/>
    </row>
    <row r="728">
      <c r="B728" s="176"/>
      <c r="D728" s="179"/>
      <c r="E728" s="179"/>
      <c r="F728" s="179"/>
      <c r="G728" s="179"/>
      <c r="I728" s="179"/>
    </row>
    <row r="729">
      <c r="B729" s="176"/>
      <c r="D729" s="179"/>
      <c r="E729" s="179"/>
      <c r="F729" s="179"/>
      <c r="G729" s="179"/>
      <c r="I729" s="179"/>
    </row>
    <row r="730">
      <c r="B730" s="176"/>
      <c r="D730" s="179"/>
      <c r="E730" s="179"/>
      <c r="F730" s="179"/>
      <c r="G730" s="179"/>
      <c r="I730" s="179"/>
    </row>
    <row r="731">
      <c r="B731" s="176"/>
      <c r="D731" s="179"/>
      <c r="E731" s="179"/>
      <c r="F731" s="179"/>
      <c r="G731" s="179"/>
      <c r="I731" s="179"/>
    </row>
    <row r="732">
      <c r="B732" s="176"/>
      <c r="D732" s="179"/>
      <c r="E732" s="179"/>
      <c r="F732" s="179"/>
      <c r="G732" s="179"/>
      <c r="I732" s="179"/>
    </row>
    <row r="733">
      <c r="B733" s="176"/>
      <c r="D733" s="179"/>
      <c r="E733" s="179"/>
      <c r="F733" s="179"/>
      <c r="G733" s="179"/>
      <c r="I733" s="179"/>
    </row>
    <row r="734">
      <c r="B734" s="176"/>
      <c r="D734" s="179"/>
      <c r="E734" s="179"/>
      <c r="F734" s="179"/>
      <c r="G734" s="179"/>
      <c r="I734" s="179"/>
    </row>
    <row r="735">
      <c r="B735" s="176"/>
      <c r="D735" s="179"/>
      <c r="E735" s="179"/>
      <c r="F735" s="179"/>
      <c r="G735" s="179"/>
      <c r="I735" s="179"/>
    </row>
    <row r="736">
      <c r="B736" s="176"/>
      <c r="D736" s="179"/>
      <c r="E736" s="179"/>
      <c r="F736" s="179"/>
      <c r="G736" s="179"/>
      <c r="I736" s="179"/>
    </row>
    <row r="737">
      <c r="B737" s="176"/>
      <c r="D737" s="179"/>
      <c r="E737" s="179"/>
      <c r="F737" s="179"/>
      <c r="G737" s="179"/>
      <c r="I737" s="179"/>
    </row>
    <row r="738">
      <c r="B738" s="176"/>
      <c r="D738" s="179"/>
      <c r="E738" s="179"/>
      <c r="F738" s="179"/>
      <c r="G738" s="179"/>
      <c r="I738" s="179"/>
    </row>
    <row r="739">
      <c r="B739" s="176"/>
      <c r="D739" s="179"/>
      <c r="E739" s="179"/>
      <c r="F739" s="179"/>
      <c r="G739" s="179"/>
      <c r="I739" s="179"/>
    </row>
    <row r="740">
      <c r="B740" s="176"/>
      <c r="D740" s="179"/>
      <c r="E740" s="179"/>
      <c r="F740" s="179"/>
      <c r="G740" s="179"/>
      <c r="I740" s="179"/>
    </row>
    <row r="741">
      <c r="B741" s="176"/>
      <c r="D741" s="179"/>
      <c r="E741" s="179"/>
      <c r="F741" s="179"/>
      <c r="G741" s="179"/>
      <c r="I741" s="179"/>
    </row>
    <row r="742">
      <c r="B742" s="176"/>
      <c r="D742" s="179"/>
      <c r="E742" s="179"/>
      <c r="F742" s="179"/>
      <c r="G742" s="179"/>
      <c r="I742" s="179"/>
    </row>
    <row r="743">
      <c r="B743" s="176"/>
      <c r="D743" s="179"/>
      <c r="E743" s="179"/>
      <c r="F743" s="179"/>
      <c r="G743" s="179"/>
      <c r="I743" s="179"/>
    </row>
    <row r="744">
      <c r="B744" s="176"/>
      <c r="D744" s="179"/>
      <c r="E744" s="179"/>
      <c r="F744" s="179"/>
      <c r="G744" s="179"/>
      <c r="I744" s="179"/>
    </row>
    <row r="745">
      <c r="B745" s="176"/>
      <c r="D745" s="179"/>
      <c r="E745" s="179"/>
      <c r="F745" s="179"/>
      <c r="G745" s="179"/>
      <c r="I745" s="179"/>
    </row>
    <row r="746">
      <c r="B746" s="176"/>
      <c r="D746" s="179"/>
      <c r="E746" s="179"/>
      <c r="F746" s="179"/>
      <c r="G746" s="179"/>
      <c r="I746" s="179"/>
    </row>
    <row r="747">
      <c r="B747" s="176"/>
      <c r="D747" s="179"/>
      <c r="E747" s="179"/>
      <c r="F747" s="179"/>
      <c r="G747" s="179"/>
      <c r="I747" s="179"/>
    </row>
    <row r="748">
      <c r="B748" s="176"/>
      <c r="D748" s="179"/>
      <c r="E748" s="179"/>
      <c r="F748" s="179"/>
      <c r="G748" s="179"/>
      <c r="I748" s="179"/>
    </row>
    <row r="749">
      <c r="B749" s="176"/>
      <c r="D749" s="179"/>
      <c r="E749" s="179"/>
      <c r="F749" s="179"/>
      <c r="G749" s="179"/>
      <c r="I749" s="179"/>
    </row>
    <row r="750">
      <c r="B750" s="176"/>
      <c r="D750" s="179"/>
      <c r="E750" s="179"/>
      <c r="F750" s="179"/>
      <c r="G750" s="179"/>
      <c r="I750" s="179"/>
    </row>
    <row r="751">
      <c r="B751" s="176"/>
      <c r="D751" s="179"/>
      <c r="E751" s="179"/>
      <c r="F751" s="179"/>
      <c r="G751" s="179"/>
      <c r="I751" s="179"/>
    </row>
    <row r="752">
      <c r="B752" s="176"/>
      <c r="D752" s="179"/>
      <c r="E752" s="179"/>
      <c r="F752" s="179"/>
      <c r="G752" s="179"/>
      <c r="I752" s="179"/>
    </row>
    <row r="753">
      <c r="B753" s="176"/>
      <c r="D753" s="179"/>
      <c r="E753" s="179"/>
      <c r="F753" s="179"/>
      <c r="G753" s="179"/>
      <c r="I753" s="179"/>
    </row>
    <row r="754">
      <c r="B754" s="176"/>
      <c r="D754" s="179"/>
      <c r="E754" s="179"/>
      <c r="F754" s="179"/>
      <c r="G754" s="179"/>
      <c r="I754" s="179"/>
    </row>
    <row r="755">
      <c r="B755" s="176"/>
      <c r="D755" s="179"/>
      <c r="E755" s="179"/>
      <c r="F755" s="179"/>
      <c r="G755" s="179"/>
      <c r="I755" s="179"/>
    </row>
    <row r="756">
      <c r="B756" s="176"/>
      <c r="D756" s="179"/>
      <c r="E756" s="179"/>
      <c r="F756" s="179"/>
      <c r="G756" s="179"/>
      <c r="I756" s="179"/>
    </row>
    <row r="757">
      <c r="B757" s="176"/>
      <c r="D757" s="179"/>
      <c r="E757" s="179"/>
      <c r="F757" s="179"/>
      <c r="G757" s="179"/>
      <c r="I757" s="179"/>
    </row>
    <row r="758">
      <c r="B758" s="176"/>
      <c r="D758" s="179"/>
      <c r="E758" s="179"/>
      <c r="F758" s="179"/>
      <c r="G758" s="179"/>
      <c r="I758" s="179"/>
    </row>
    <row r="759">
      <c r="B759" s="176"/>
      <c r="D759" s="179"/>
      <c r="E759" s="179"/>
      <c r="F759" s="179"/>
      <c r="G759" s="179"/>
      <c r="I759" s="179"/>
    </row>
    <row r="760">
      <c r="B760" s="176"/>
      <c r="D760" s="179"/>
      <c r="E760" s="179"/>
      <c r="F760" s="179"/>
      <c r="G760" s="179"/>
      <c r="I760" s="179"/>
    </row>
    <row r="761">
      <c r="B761" s="176"/>
      <c r="D761" s="179"/>
      <c r="E761" s="179"/>
      <c r="F761" s="179"/>
      <c r="G761" s="179"/>
      <c r="I761" s="179"/>
    </row>
    <row r="762">
      <c r="B762" s="176"/>
      <c r="D762" s="179"/>
      <c r="E762" s="179"/>
      <c r="F762" s="179"/>
      <c r="G762" s="179"/>
      <c r="I762" s="179"/>
    </row>
    <row r="763">
      <c r="B763" s="176"/>
      <c r="D763" s="179"/>
      <c r="E763" s="179"/>
      <c r="F763" s="179"/>
      <c r="G763" s="179"/>
      <c r="I763" s="179"/>
    </row>
    <row r="764">
      <c r="B764" s="176"/>
      <c r="D764" s="179"/>
      <c r="E764" s="179"/>
      <c r="F764" s="179"/>
      <c r="G764" s="179"/>
      <c r="I764" s="179"/>
    </row>
    <row r="765">
      <c r="B765" s="176"/>
      <c r="D765" s="179"/>
      <c r="E765" s="179"/>
      <c r="F765" s="179"/>
      <c r="G765" s="179"/>
      <c r="I765" s="179"/>
    </row>
    <row r="766">
      <c r="B766" s="176"/>
      <c r="D766" s="179"/>
      <c r="E766" s="179"/>
      <c r="F766" s="179"/>
      <c r="G766" s="179"/>
      <c r="I766" s="179"/>
    </row>
    <row r="767">
      <c r="B767" s="176"/>
      <c r="D767" s="179"/>
      <c r="E767" s="179"/>
      <c r="F767" s="179"/>
      <c r="G767" s="179"/>
      <c r="I767" s="179"/>
    </row>
    <row r="768">
      <c r="B768" s="176"/>
      <c r="D768" s="179"/>
      <c r="E768" s="179"/>
      <c r="F768" s="179"/>
      <c r="G768" s="179"/>
      <c r="I768" s="179"/>
    </row>
    <row r="769">
      <c r="B769" s="176"/>
      <c r="D769" s="179"/>
      <c r="E769" s="179"/>
      <c r="F769" s="179"/>
      <c r="G769" s="179"/>
      <c r="I769" s="179"/>
    </row>
    <row r="770">
      <c r="B770" s="176"/>
      <c r="D770" s="179"/>
      <c r="E770" s="179"/>
      <c r="F770" s="179"/>
      <c r="G770" s="179"/>
      <c r="I770" s="179"/>
    </row>
    <row r="771">
      <c r="B771" s="176"/>
      <c r="D771" s="179"/>
      <c r="E771" s="179"/>
      <c r="F771" s="179"/>
      <c r="G771" s="179"/>
      <c r="I771" s="179"/>
    </row>
    <row r="772">
      <c r="B772" s="176"/>
      <c r="D772" s="179"/>
      <c r="E772" s="179"/>
      <c r="F772" s="179"/>
      <c r="G772" s="179"/>
      <c r="I772" s="179"/>
    </row>
    <row r="773">
      <c r="B773" s="176"/>
      <c r="D773" s="179"/>
      <c r="E773" s="179"/>
      <c r="F773" s="179"/>
      <c r="G773" s="179"/>
      <c r="I773" s="179"/>
    </row>
    <row r="774">
      <c r="B774" s="176"/>
      <c r="D774" s="179"/>
      <c r="E774" s="179"/>
      <c r="F774" s="179"/>
      <c r="G774" s="179"/>
      <c r="I774" s="179"/>
    </row>
    <row r="775">
      <c r="B775" s="176"/>
      <c r="D775" s="179"/>
      <c r="E775" s="179"/>
      <c r="F775" s="179"/>
      <c r="G775" s="179"/>
      <c r="I775" s="179"/>
    </row>
    <row r="776">
      <c r="B776" s="176"/>
      <c r="D776" s="179"/>
      <c r="E776" s="179"/>
      <c r="F776" s="179"/>
      <c r="G776" s="179"/>
      <c r="I776" s="179"/>
    </row>
    <row r="777">
      <c r="B777" s="176"/>
      <c r="D777" s="179"/>
      <c r="E777" s="179"/>
      <c r="F777" s="179"/>
      <c r="G777" s="179"/>
      <c r="I777" s="179"/>
    </row>
    <row r="778">
      <c r="B778" s="176"/>
      <c r="D778" s="179"/>
      <c r="E778" s="179"/>
      <c r="F778" s="179"/>
      <c r="G778" s="179"/>
      <c r="I778" s="179"/>
    </row>
    <row r="779">
      <c r="B779" s="176"/>
      <c r="D779" s="179"/>
      <c r="E779" s="179"/>
      <c r="F779" s="179"/>
      <c r="G779" s="179"/>
      <c r="I779" s="179"/>
    </row>
    <row r="780">
      <c r="B780" s="176"/>
      <c r="D780" s="179"/>
      <c r="E780" s="179"/>
      <c r="F780" s="179"/>
      <c r="G780" s="179"/>
      <c r="I780" s="179"/>
    </row>
    <row r="781">
      <c r="B781" s="176"/>
      <c r="D781" s="179"/>
      <c r="E781" s="179"/>
      <c r="F781" s="179"/>
      <c r="G781" s="179"/>
      <c r="I781" s="179"/>
    </row>
    <row r="782">
      <c r="B782" s="176"/>
      <c r="D782" s="179"/>
      <c r="E782" s="179"/>
      <c r="F782" s="179"/>
      <c r="G782" s="179"/>
      <c r="I782" s="179"/>
    </row>
    <row r="783">
      <c r="B783" s="176"/>
      <c r="D783" s="179"/>
      <c r="E783" s="179"/>
      <c r="F783" s="179"/>
      <c r="G783" s="179"/>
      <c r="I783" s="179"/>
    </row>
    <row r="784">
      <c r="B784" s="176"/>
      <c r="D784" s="179"/>
      <c r="E784" s="179"/>
      <c r="F784" s="179"/>
      <c r="G784" s="179"/>
      <c r="I784" s="179"/>
    </row>
    <row r="785">
      <c r="B785" s="176"/>
      <c r="D785" s="179"/>
      <c r="E785" s="179"/>
      <c r="F785" s="179"/>
      <c r="G785" s="179"/>
      <c r="I785" s="179"/>
    </row>
    <row r="786">
      <c r="B786" s="176"/>
      <c r="D786" s="179"/>
      <c r="E786" s="179"/>
      <c r="F786" s="179"/>
      <c r="G786" s="179"/>
      <c r="I786" s="179"/>
    </row>
    <row r="787">
      <c r="B787" s="176"/>
      <c r="D787" s="179"/>
      <c r="E787" s="179"/>
      <c r="F787" s="179"/>
      <c r="G787" s="179"/>
      <c r="I787" s="179"/>
    </row>
    <row r="788">
      <c r="B788" s="176"/>
      <c r="D788" s="179"/>
      <c r="E788" s="179"/>
      <c r="F788" s="179"/>
      <c r="G788" s="179"/>
      <c r="I788" s="179"/>
    </row>
    <row r="789">
      <c r="B789" s="176"/>
      <c r="D789" s="179"/>
      <c r="E789" s="179"/>
      <c r="F789" s="179"/>
      <c r="G789" s="179"/>
      <c r="I789" s="179"/>
    </row>
    <row r="790">
      <c r="B790" s="176"/>
      <c r="D790" s="179"/>
      <c r="E790" s="179"/>
      <c r="F790" s="179"/>
      <c r="G790" s="179"/>
      <c r="I790" s="179"/>
    </row>
    <row r="791">
      <c r="B791" s="176"/>
      <c r="D791" s="179"/>
      <c r="E791" s="179"/>
      <c r="F791" s="179"/>
      <c r="G791" s="179"/>
      <c r="I791" s="179"/>
    </row>
    <row r="792">
      <c r="B792" s="176"/>
      <c r="D792" s="179"/>
      <c r="E792" s="179"/>
      <c r="F792" s="179"/>
      <c r="G792" s="179"/>
      <c r="I792" s="179"/>
    </row>
    <row r="793">
      <c r="B793" s="176"/>
      <c r="D793" s="179"/>
      <c r="E793" s="179"/>
      <c r="F793" s="179"/>
      <c r="G793" s="179"/>
      <c r="I793" s="179"/>
    </row>
    <row r="794">
      <c r="B794" s="176"/>
      <c r="D794" s="179"/>
      <c r="E794" s="179"/>
      <c r="F794" s="179"/>
      <c r="G794" s="179"/>
      <c r="I794" s="179"/>
    </row>
    <row r="795">
      <c r="B795" s="176"/>
      <c r="D795" s="179"/>
      <c r="E795" s="179"/>
      <c r="F795" s="179"/>
      <c r="G795" s="179"/>
      <c r="I795" s="179"/>
    </row>
    <row r="796">
      <c r="B796" s="176"/>
      <c r="D796" s="179"/>
      <c r="E796" s="179"/>
      <c r="F796" s="179"/>
      <c r="G796" s="179"/>
      <c r="I796" s="179"/>
    </row>
    <row r="797">
      <c r="B797" s="176"/>
      <c r="D797" s="179"/>
      <c r="E797" s="179"/>
      <c r="F797" s="179"/>
      <c r="G797" s="179"/>
      <c r="I797" s="179"/>
    </row>
    <row r="798">
      <c r="B798" s="176"/>
      <c r="D798" s="179"/>
      <c r="E798" s="179"/>
      <c r="F798" s="179"/>
      <c r="G798" s="179"/>
      <c r="I798" s="179"/>
    </row>
    <row r="799">
      <c r="B799" s="176"/>
      <c r="D799" s="179"/>
      <c r="E799" s="179"/>
      <c r="F799" s="179"/>
      <c r="G799" s="179"/>
      <c r="I799" s="179"/>
    </row>
    <row r="800">
      <c r="B800" s="176"/>
      <c r="D800" s="179"/>
      <c r="E800" s="179"/>
      <c r="F800" s="179"/>
      <c r="G800" s="179"/>
      <c r="I800" s="179"/>
    </row>
    <row r="801">
      <c r="B801" s="176"/>
      <c r="D801" s="179"/>
      <c r="E801" s="179"/>
      <c r="F801" s="179"/>
      <c r="G801" s="179"/>
      <c r="I801" s="179"/>
    </row>
    <row r="802">
      <c r="B802" s="176"/>
      <c r="D802" s="179"/>
      <c r="E802" s="179"/>
      <c r="F802" s="179"/>
      <c r="G802" s="179"/>
      <c r="I802" s="179"/>
    </row>
    <row r="803">
      <c r="B803" s="176"/>
      <c r="D803" s="179"/>
      <c r="E803" s="179"/>
      <c r="F803" s="179"/>
      <c r="G803" s="179"/>
      <c r="I803" s="179"/>
    </row>
    <row r="804">
      <c r="B804" s="176"/>
      <c r="D804" s="179"/>
      <c r="E804" s="179"/>
      <c r="F804" s="179"/>
      <c r="G804" s="179"/>
      <c r="I804" s="179"/>
    </row>
    <row r="805">
      <c r="B805" s="176"/>
      <c r="D805" s="179"/>
      <c r="E805" s="179"/>
      <c r="F805" s="179"/>
      <c r="G805" s="179"/>
      <c r="I805" s="179"/>
    </row>
    <row r="806">
      <c r="B806" s="176"/>
      <c r="D806" s="179"/>
      <c r="E806" s="179"/>
      <c r="F806" s="179"/>
      <c r="G806" s="179"/>
      <c r="I806" s="179"/>
    </row>
    <row r="807">
      <c r="B807" s="176"/>
      <c r="D807" s="179"/>
      <c r="E807" s="179"/>
      <c r="F807" s="179"/>
      <c r="G807" s="179"/>
      <c r="I807" s="179"/>
    </row>
    <row r="808">
      <c r="B808" s="176"/>
      <c r="D808" s="179"/>
      <c r="E808" s="179"/>
      <c r="F808" s="179"/>
      <c r="G808" s="179"/>
      <c r="I808" s="179"/>
    </row>
    <row r="809">
      <c r="B809" s="176"/>
      <c r="D809" s="179"/>
      <c r="E809" s="179"/>
      <c r="F809" s="179"/>
      <c r="G809" s="179"/>
      <c r="I809" s="179"/>
    </row>
    <row r="810">
      <c r="B810" s="176"/>
      <c r="D810" s="179"/>
      <c r="E810" s="179"/>
      <c r="F810" s="179"/>
      <c r="G810" s="179"/>
      <c r="I810" s="179"/>
    </row>
    <row r="811">
      <c r="B811" s="176"/>
      <c r="D811" s="179"/>
      <c r="E811" s="179"/>
      <c r="F811" s="179"/>
      <c r="G811" s="179"/>
      <c r="I811" s="179"/>
    </row>
    <row r="812">
      <c r="B812" s="176"/>
      <c r="D812" s="179"/>
      <c r="E812" s="179"/>
      <c r="F812" s="179"/>
      <c r="G812" s="179"/>
      <c r="I812" s="179"/>
    </row>
    <row r="813">
      <c r="B813" s="176"/>
      <c r="D813" s="179"/>
      <c r="E813" s="179"/>
      <c r="F813" s="179"/>
      <c r="G813" s="179"/>
      <c r="I813" s="179"/>
    </row>
    <row r="814">
      <c r="B814" s="176"/>
      <c r="D814" s="179"/>
      <c r="E814" s="179"/>
      <c r="F814" s="179"/>
      <c r="G814" s="179"/>
      <c r="I814" s="179"/>
    </row>
    <row r="815">
      <c r="B815" s="176"/>
      <c r="D815" s="179"/>
      <c r="E815" s="179"/>
      <c r="F815" s="179"/>
      <c r="G815" s="179"/>
      <c r="I815" s="179"/>
    </row>
    <row r="816">
      <c r="B816" s="176"/>
      <c r="D816" s="179"/>
      <c r="E816" s="179"/>
      <c r="F816" s="179"/>
      <c r="G816" s="179"/>
      <c r="I816" s="179"/>
    </row>
    <row r="817">
      <c r="B817" s="176"/>
      <c r="D817" s="179"/>
      <c r="E817" s="179"/>
      <c r="F817" s="179"/>
      <c r="G817" s="179"/>
      <c r="I817" s="179"/>
    </row>
    <row r="818">
      <c r="B818" s="176"/>
      <c r="D818" s="179"/>
      <c r="E818" s="179"/>
      <c r="F818" s="179"/>
      <c r="G818" s="179"/>
      <c r="I818" s="179"/>
    </row>
    <row r="819">
      <c r="B819" s="176"/>
      <c r="D819" s="179"/>
      <c r="E819" s="179"/>
      <c r="F819" s="179"/>
      <c r="G819" s="179"/>
      <c r="I819" s="179"/>
    </row>
    <row r="820">
      <c r="B820" s="176"/>
      <c r="D820" s="179"/>
      <c r="E820" s="179"/>
      <c r="F820" s="179"/>
      <c r="G820" s="179"/>
      <c r="I820" s="179"/>
    </row>
    <row r="821">
      <c r="B821" s="176"/>
      <c r="D821" s="179"/>
      <c r="E821" s="179"/>
      <c r="F821" s="179"/>
      <c r="G821" s="179"/>
      <c r="I821" s="179"/>
    </row>
    <row r="822">
      <c r="B822" s="176"/>
      <c r="D822" s="179"/>
      <c r="E822" s="179"/>
      <c r="F822" s="179"/>
      <c r="G822" s="179"/>
      <c r="I822" s="179"/>
    </row>
    <row r="823">
      <c r="B823" s="176"/>
      <c r="D823" s="179"/>
      <c r="E823" s="179"/>
      <c r="F823" s="179"/>
      <c r="G823" s="179"/>
      <c r="I823" s="179"/>
    </row>
    <row r="824">
      <c r="B824" s="176"/>
      <c r="D824" s="179"/>
      <c r="E824" s="179"/>
      <c r="F824" s="179"/>
      <c r="G824" s="179"/>
      <c r="I824" s="179"/>
    </row>
    <row r="825">
      <c r="B825" s="176"/>
      <c r="D825" s="179"/>
      <c r="E825" s="179"/>
      <c r="F825" s="179"/>
      <c r="G825" s="179"/>
      <c r="I825" s="179"/>
    </row>
    <row r="826">
      <c r="B826" s="176"/>
      <c r="D826" s="179"/>
      <c r="E826" s="179"/>
      <c r="F826" s="179"/>
      <c r="G826" s="179"/>
      <c r="I826" s="179"/>
    </row>
    <row r="827">
      <c r="B827" s="176"/>
      <c r="D827" s="179"/>
      <c r="E827" s="179"/>
      <c r="F827" s="179"/>
      <c r="G827" s="179"/>
      <c r="I827" s="179"/>
    </row>
    <row r="828">
      <c r="B828" s="176"/>
      <c r="D828" s="179"/>
      <c r="E828" s="179"/>
      <c r="F828" s="179"/>
      <c r="G828" s="179"/>
      <c r="I828" s="179"/>
    </row>
    <row r="829">
      <c r="B829" s="176"/>
      <c r="D829" s="179"/>
      <c r="E829" s="179"/>
      <c r="F829" s="179"/>
      <c r="G829" s="179"/>
      <c r="I829" s="179"/>
    </row>
    <row r="830">
      <c r="B830" s="176"/>
      <c r="D830" s="179"/>
      <c r="E830" s="179"/>
      <c r="F830" s="179"/>
      <c r="G830" s="179"/>
      <c r="I830" s="179"/>
    </row>
    <row r="831">
      <c r="B831" s="176"/>
      <c r="D831" s="179"/>
      <c r="E831" s="179"/>
      <c r="F831" s="179"/>
      <c r="G831" s="179"/>
      <c r="I831" s="179"/>
    </row>
    <row r="832">
      <c r="B832" s="176"/>
      <c r="D832" s="179"/>
      <c r="E832" s="179"/>
      <c r="F832" s="179"/>
      <c r="G832" s="179"/>
      <c r="I832" s="179"/>
    </row>
    <row r="833">
      <c r="B833" s="176"/>
      <c r="D833" s="179"/>
      <c r="E833" s="179"/>
      <c r="F833" s="179"/>
      <c r="G833" s="179"/>
      <c r="I833" s="179"/>
    </row>
    <row r="834">
      <c r="B834" s="176"/>
      <c r="D834" s="179"/>
      <c r="E834" s="179"/>
      <c r="F834" s="179"/>
      <c r="G834" s="179"/>
      <c r="I834" s="179"/>
    </row>
    <row r="835">
      <c r="B835" s="176"/>
      <c r="D835" s="179"/>
      <c r="E835" s="179"/>
      <c r="F835" s="179"/>
      <c r="G835" s="179"/>
      <c r="I835" s="179"/>
    </row>
    <row r="836">
      <c r="B836" s="176"/>
      <c r="D836" s="179"/>
      <c r="E836" s="179"/>
      <c r="F836" s="179"/>
      <c r="G836" s="179"/>
      <c r="I836" s="179"/>
    </row>
    <row r="837">
      <c r="B837" s="176"/>
      <c r="D837" s="179"/>
      <c r="E837" s="179"/>
      <c r="F837" s="179"/>
      <c r="G837" s="179"/>
      <c r="I837" s="179"/>
    </row>
    <row r="838">
      <c r="B838" s="176"/>
      <c r="D838" s="179"/>
      <c r="E838" s="179"/>
      <c r="F838" s="179"/>
      <c r="G838" s="179"/>
      <c r="I838" s="179"/>
    </row>
    <row r="839">
      <c r="B839" s="176"/>
      <c r="D839" s="179"/>
      <c r="E839" s="179"/>
      <c r="F839" s="179"/>
      <c r="G839" s="179"/>
      <c r="I839" s="179"/>
    </row>
    <row r="840">
      <c r="B840" s="176"/>
      <c r="D840" s="179"/>
      <c r="E840" s="179"/>
      <c r="F840" s="179"/>
      <c r="G840" s="179"/>
      <c r="I840" s="179"/>
    </row>
    <row r="841">
      <c r="B841" s="176"/>
      <c r="D841" s="179"/>
      <c r="E841" s="179"/>
      <c r="F841" s="179"/>
      <c r="G841" s="179"/>
      <c r="I841" s="179"/>
    </row>
    <row r="842">
      <c r="B842" s="176"/>
      <c r="D842" s="179"/>
      <c r="E842" s="179"/>
      <c r="F842" s="179"/>
      <c r="G842" s="179"/>
      <c r="I842" s="179"/>
    </row>
    <row r="843">
      <c r="B843" s="176"/>
      <c r="D843" s="179"/>
      <c r="E843" s="179"/>
      <c r="F843" s="179"/>
      <c r="G843" s="179"/>
      <c r="I843" s="179"/>
    </row>
    <row r="844">
      <c r="B844" s="176"/>
      <c r="D844" s="179"/>
      <c r="E844" s="179"/>
      <c r="F844" s="179"/>
      <c r="G844" s="179"/>
      <c r="I844" s="179"/>
    </row>
    <row r="845">
      <c r="B845" s="176"/>
      <c r="D845" s="179"/>
      <c r="E845" s="179"/>
      <c r="F845" s="179"/>
      <c r="G845" s="179"/>
      <c r="I845" s="179"/>
    </row>
    <row r="846">
      <c r="B846" s="176"/>
      <c r="D846" s="179"/>
      <c r="E846" s="179"/>
      <c r="F846" s="179"/>
      <c r="G846" s="179"/>
      <c r="I846" s="179"/>
    </row>
    <row r="847">
      <c r="B847" s="176"/>
      <c r="D847" s="179"/>
      <c r="E847" s="179"/>
      <c r="F847" s="179"/>
      <c r="G847" s="179"/>
      <c r="I847" s="179"/>
    </row>
    <row r="848">
      <c r="B848" s="176"/>
      <c r="D848" s="179"/>
      <c r="E848" s="179"/>
      <c r="F848" s="179"/>
      <c r="G848" s="179"/>
      <c r="I848" s="179"/>
    </row>
    <row r="849">
      <c r="B849" s="176"/>
      <c r="D849" s="179"/>
      <c r="E849" s="179"/>
      <c r="F849" s="179"/>
      <c r="G849" s="179"/>
      <c r="I849" s="179"/>
    </row>
    <row r="850">
      <c r="B850" s="176"/>
      <c r="D850" s="179"/>
      <c r="E850" s="179"/>
      <c r="F850" s="179"/>
      <c r="G850" s="179"/>
      <c r="I850" s="179"/>
    </row>
    <row r="851">
      <c r="B851" s="176"/>
      <c r="D851" s="179"/>
      <c r="E851" s="179"/>
      <c r="F851" s="179"/>
      <c r="G851" s="179"/>
      <c r="I851" s="179"/>
    </row>
    <row r="852">
      <c r="B852" s="176"/>
      <c r="D852" s="179"/>
      <c r="E852" s="179"/>
      <c r="F852" s="179"/>
      <c r="G852" s="179"/>
      <c r="I852" s="179"/>
    </row>
    <row r="853">
      <c r="B853" s="176"/>
      <c r="D853" s="179"/>
      <c r="E853" s="179"/>
      <c r="F853" s="179"/>
      <c r="G853" s="179"/>
      <c r="I853" s="179"/>
    </row>
    <row r="854">
      <c r="B854" s="176"/>
      <c r="D854" s="179"/>
      <c r="E854" s="179"/>
      <c r="F854" s="179"/>
      <c r="G854" s="179"/>
      <c r="I854" s="179"/>
    </row>
    <row r="855">
      <c r="B855" s="176"/>
      <c r="D855" s="179"/>
      <c r="E855" s="179"/>
      <c r="F855" s="179"/>
      <c r="G855" s="179"/>
      <c r="I855" s="179"/>
    </row>
    <row r="856">
      <c r="B856" s="176"/>
      <c r="D856" s="179"/>
      <c r="E856" s="179"/>
      <c r="F856" s="179"/>
      <c r="G856" s="179"/>
      <c r="I856" s="179"/>
    </row>
    <row r="857">
      <c r="B857" s="176"/>
      <c r="D857" s="179"/>
      <c r="E857" s="179"/>
      <c r="F857" s="179"/>
      <c r="G857" s="179"/>
      <c r="I857" s="179"/>
    </row>
    <row r="858">
      <c r="B858" s="176"/>
      <c r="D858" s="179"/>
      <c r="E858" s="179"/>
      <c r="F858" s="179"/>
      <c r="G858" s="179"/>
      <c r="I858" s="179"/>
    </row>
    <row r="859">
      <c r="B859" s="176"/>
      <c r="D859" s="179"/>
      <c r="E859" s="179"/>
      <c r="F859" s="179"/>
      <c r="G859" s="179"/>
      <c r="I859" s="179"/>
    </row>
    <row r="860">
      <c r="B860" s="176"/>
      <c r="D860" s="179"/>
      <c r="E860" s="179"/>
      <c r="F860" s="179"/>
      <c r="G860" s="179"/>
      <c r="I860" s="179"/>
    </row>
    <row r="861">
      <c r="B861" s="176"/>
      <c r="D861" s="179"/>
      <c r="E861" s="179"/>
      <c r="F861" s="179"/>
      <c r="G861" s="179"/>
      <c r="I861" s="179"/>
    </row>
    <row r="862">
      <c r="B862" s="176"/>
      <c r="D862" s="179"/>
      <c r="E862" s="179"/>
      <c r="F862" s="179"/>
      <c r="G862" s="179"/>
      <c r="I862" s="179"/>
    </row>
    <row r="863">
      <c r="B863" s="176"/>
      <c r="D863" s="179"/>
      <c r="E863" s="179"/>
      <c r="F863" s="179"/>
      <c r="G863" s="179"/>
      <c r="I863" s="179"/>
    </row>
    <row r="864">
      <c r="B864" s="176"/>
      <c r="D864" s="179"/>
      <c r="E864" s="179"/>
      <c r="F864" s="179"/>
      <c r="G864" s="179"/>
      <c r="I864" s="179"/>
    </row>
    <row r="865">
      <c r="B865" s="176"/>
      <c r="D865" s="179"/>
      <c r="E865" s="179"/>
      <c r="F865" s="179"/>
      <c r="G865" s="179"/>
      <c r="I865" s="179"/>
    </row>
    <row r="866">
      <c r="B866" s="176"/>
      <c r="D866" s="179"/>
      <c r="E866" s="179"/>
      <c r="F866" s="179"/>
      <c r="G866" s="179"/>
      <c r="I866" s="179"/>
    </row>
    <row r="867">
      <c r="B867" s="176"/>
      <c r="D867" s="179"/>
      <c r="E867" s="179"/>
      <c r="F867" s="179"/>
      <c r="G867" s="179"/>
      <c r="I867" s="179"/>
    </row>
    <row r="868">
      <c r="B868" s="176"/>
      <c r="D868" s="179"/>
      <c r="E868" s="179"/>
      <c r="F868" s="179"/>
      <c r="G868" s="179"/>
      <c r="I868" s="179"/>
    </row>
    <row r="869">
      <c r="B869" s="176"/>
      <c r="D869" s="179"/>
      <c r="E869" s="179"/>
      <c r="F869" s="179"/>
      <c r="G869" s="179"/>
      <c r="I869" s="179"/>
    </row>
    <row r="870">
      <c r="B870" s="176"/>
      <c r="D870" s="179"/>
      <c r="E870" s="179"/>
      <c r="F870" s="179"/>
      <c r="G870" s="179"/>
      <c r="I870" s="179"/>
    </row>
    <row r="871">
      <c r="B871" s="176"/>
      <c r="D871" s="179"/>
      <c r="E871" s="179"/>
      <c r="F871" s="179"/>
      <c r="G871" s="179"/>
      <c r="I871" s="179"/>
    </row>
    <row r="872">
      <c r="B872" s="176"/>
      <c r="D872" s="179"/>
      <c r="E872" s="179"/>
      <c r="F872" s="179"/>
      <c r="G872" s="179"/>
      <c r="I872" s="179"/>
    </row>
    <row r="873">
      <c r="B873" s="176"/>
      <c r="D873" s="179"/>
      <c r="E873" s="179"/>
      <c r="F873" s="179"/>
      <c r="G873" s="179"/>
      <c r="I873" s="179"/>
    </row>
    <row r="874">
      <c r="B874" s="176"/>
      <c r="D874" s="179"/>
      <c r="E874" s="179"/>
      <c r="F874" s="179"/>
      <c r="G874" s="179"/>
      <c r="I874" s="179"/>
    </row>
    <row r="875">
      <c r="B875" s="176"/>
      <c r="D875" s="179"/>
      <c r="E875" s="179"/>
      <c r="F875" s="179"/>
      <c r="G875" s="179"/>
      <c r="I875" s="179"/>
    </row>
    <row r="876">
      <c r="B876" s="176"/>
      <c r="D876" s="179"/>
      <c r="E876" s="179"/>
      <c r="F876" s="179"/>
      <c r="G876" s="179"/>
      <c r="I876" s="179"/>
    </row>
    <row r="877">
      <c r="B877" s="176"/>
      <c r="D877" s="179"/>
      <c r="E877" s="179"/>
      <c r="F877" s="179"/>
      <c r="G877" s="179"/>
      <c r="I877" s="179"/>
    </row>
    <row r="878">
      <c r="B878" s="176"/>
      <c r="D878" s="179"/>
      <c r="E878" s="179"/>
      <c r="F878" s="179"/>
      <c r="G878" s="179"/>
      <c r="I878" s="179"/>
    </row>
    <row r="879">
      <c r="B879" s="176"/>
      <c r="D879" s="179"/>
      <c r="E879" s="179"/>
      <c r="F879" s="179"/>
      <c r="G879" s="179"/>
      <c r="I879" s="179"/>
    </row>
    <row r="880">
      <c r="B880" s="176"/>
      <c r="D880" s="179"/>
      <c r="E880" s="179"/>
      <c r="F880" s="179"/>
      <c r="G880" s="179"/>
      <c r="I880" s="179"/>
    </row>
    <row r="881">
      <c r="B881" s="176"/>
      <c r="D881" s="179"/>
      <c r="E881" s="179"/>
      <c r="F881" s="179"/>
      <c r="G881" s="179"/>
      <c r="I881" s="179"/>
    </row>
    <row r="882">
      <c r="B882" s="176"/>
      <c r="D882" s="179"/>
      <c r="E882" s="179"/>
      <c r="F882" s="179"/>
      <c r="G882" s="179"/>
      <c r="I882" s="179"/>
    </row>
    <row r="883">
      <c r="B883" s="176"/>
      <c r="D883" s="179"/>
      <c r="E883" s="179"/>
      <c r="F883" s="179"/>
      <c r="G883" s="179"/>
      <c r="I883" s="179"/>
    </row>
    <row r="884">
      <c r="B884" s="176"/>
      <c r="D884" s="179"/>
      <c r="E884" s="179"/>
      <c r="F884" s="179"/>
      <c r="G884" s="179"/>
      <c r="I884" s="179"/>
    </row>
    <row r="885">
      <c r="B885" s="176"/>
      <c r="D885" s="179"/>
      <c r="E885" s="179"/>
      <c r="F885" s="179"/>
      <c r="G885" s="179"/>
      <c r="I885" s="179"/>
    </row>
    <row r="886">
      <c r="B886" s="176"/>
      <c r="D886" s="179"/>
      <c r="E886" s="179"/>
      <c r="F886" s="179"/>
      <c r="G886" s="179"/>
      <c r="I886" s="179"/>
    </row>
    <row r="887">
      <c r="B887" s="176"/>
      <c r="D887" s="179"/>
      <c r="E887" s="179"/>
      <c r="F887" s="179"/>
      <c r="G887" s="179"/>
      <c r="I887" s="179"/>
    </row>
    <row r="888">
      <c r="B888" s="176"/>
      <c r="D888" s="179"/>
      <c r="E888" s="179"/>
      <c r="F888" s="179"/>
      <c r="G888" s="179"/>
      <c r="I888" s="179"/>
    </row>
    <row r="889">
      <c r="B889" s="176"/>
      <c r="D889" s="179"/>
      <c r="E889" s="179"/>
      <c r="F889" s="179"/>
      <c r="G889" s="179"/>
      <c r="I889" s="179"/>
    </row>
    <row r="890">
      <c r="B890" s="176"/>
      <c r="D890" s="179"/>
      <c r="E890" s="179"/>
      <c r="F890" s="179"/>
      <c r="G890" s="179"/>
      <c r="I890" s="179"/>
    </row>
    <row r="891">
      <c r="B891" s="176"/>
      <c r="D891" s="179"/>
      <c r="E891" s="179"/>
      <c r="F891" s="179"/>
      <c r="G891" s="179"/>
      <c r="I891" s="179"/>
    </row>
    <row r="892">
      <c r="B892" s="176"/>
      <c r="D892" s="179"/>
      <c r="E892" s="179"/>
      <c r="F892" s="179"/>
      <c r="G892" s="179"/>
      <c r="I892" s="179"/>
    </row>
    <row r="893">
      <c r="B893" s="176"/>
      <c r="D893" s="179"/>
      <c r="E893" s="179"/>
      <c r="F893" s="179"/>
      <c r="G893" s="179"/>
      <c r="I893" s="179"/>
    </row>
    <row r="894">
      <c r="B894" s="176"/>
      <c r="D894" s="179"/>
      <c r="E894" s="179"/>
      <c r="F894" s="179"/>
      <c r="G894" s="179"/>
      <c r="I894" s="179"/>
    </row>
    <row r="895">
      <c r="B895" s="176"/>
      <c r="D895" s="179"/>
      <c r="E895" s="179"/>
      <c r="F895" s="179"/>
      <c r="G895" s="179"/>
      <c r="I895" s="179"/>
    </row>
    <row r="896">
      <c r="B896" s="176"/>
      <c r="D896" s="179"/>
      <c r="E896" s="179"/>
      <c r="F896" s="179"/>
      <c r="G896" s="179"/>
      <c r="I896" s="179"/>
    </row>
    <row r="897">
      <c r="B897" s="176"/>
      <c r="D897" s="179"/>
      <c r="E897" s="179"/>
      <c r="F897" s="179"/>
      <c r="G897" s="179"/>
      <c r="I897" s="179"/>
    </row>
    <row r="898">
      <c r="B898" s="176"/>
      <c r="D898" s="179"/>
      <c r="E898" s="179"/>
      <c r="F898" s="179"/>
      <c r="G898" s="179"/>
      <c r="I898" s="179"/>
    </row>
    <row r="899">
      <c r="B899" s="176"/>
      <c r="D899" s="179"/>
      <c r="E899" s="179"/>
      <c r="F899" s="179"/>
      <c r="G899" s="179"/>
      <c r="I899" s="179"/>
    </row>
    <row r="900">
      <c r="B900" s="176"/>
      <c r="D900" s="179"/>
      <c r="E900" s="179"/>
      <c r="F900" s="179"/>
      <c r="G900" s="179"/>
      <c r="I900" s="179"/>
    </row>
    <row r="901">
      <c r="B901" s="176"/>
      <c r="D901" s="179"/>
      <c r="E901" s="179"/>
      <c r="F901" s="179"/>
      <c r="G901" s="179"/>
      <c r="I901" s="179"/>
    </row>
    <row r="902">
      <c r="B902" s="176"/>
      <c r="D902" s="179"/>
      <c r="E902" s="179"/>
      <c r="F902" s="179"/>
      <c r="G902" s="179"/>
      <c r="I902" s="179"/>
    </row>
    <row r="903">
      <c r="B903" s="176"/>
      <c r="D903" s="179"/>
      <c r="E903" s="179"/>
      <c r="F903" s="179"/>
      <c r="G903" s="179"/>
      <c r="I903" s="179"/>
    </row>
    <row r="904">
      <c r="B904" s="176"/>
      <c r="D904" s="179"/>
      <c r="E904" s="179"/>
      <c r="F904" s="179"/>
      <c r="G904" s="179"/>
      <c r="I904" s="179"/>
    </row>
    <row r="905">
      <c r="B905" s="176"/>
      <c r="D905" s="179"/>
      <c r="E905" s="179"/>
      <c r="F905" s="179"/>
      <c r="G905" s="179"/>
      <c r="I905" s="179"/>
    </row>
    <row r="906">
      <c r="B906" s="176"/>
      <c r="D906" s="179"/>
      <c r="E906" s="179"/>
      <c r="F906" s="179"/>
      <c r="G906" s="179"/>
      <c r="I906" s="179"/>
    </row>
    <row r="907">
      <c r="B907" s="176"/>
      <c r="D907" s="179"/>
      <c r="E907" s="179"/>
      <c r="F907" s="179"/>
      <c r="G907" s="179"/>
      <c r="I907" s="179"/>
    </row>
    <row r="908">
      <c r="B908" s="176"/>
      <c r="D908" s="179"/>
      <c r="E908" s="179"/>
      <c r="F908" s="179"/>
      <c r="G908" s="179"/>
      <c r="I908" s="179"/>
    </row>
    <row r="909">
      <c r="B909" s="176"/>
      <c r="D909" s="179"/>
      <c r="E909" s="179"/>
      <c r="F909" s="179"/>
      <c r="G909" s="179"/>
      <c r="I909" s="179"/>
    </row>
    <row r="910">
      <c r="B910" s="176"/>
      <c r="D910" s="179"/>
      <c r="E910" s="179"/>
      <c r="F910" s="179"/>
      <c r="G910" s="179"/>
      <c r="I910" s="179"/>
    </row>
    <row r="911">
      <c r="B911" s="176"/>
      <c r="D911" s="179"/>
      <c r="E911" s="179"/>
      <c r="F911" s="179"/>
      <c r="G911" s="179"/>
      <c r="I911" s="179"/>
    </row>
    <row r="912">
      <c r="B912" s="176"/>
      <c r="D912" s="179"/>
      <c r="E912" s="179"/>
      <c r="F912" s="179"/>
      <c r="G912" s="179"/>
      <c r="I912" s="179"/>
    </row>
    <row r="913">
      <c r="B913" s="176"/>
      <c r="D913" s="179"/>
      <c r="E913" s="179"/>
      <c r="F913" s="179"/>
      <c r="G913" s="179"/>
      <c r="I913" s="179"/>
    </row>
    <row r="914">
      <c r="B914" s="176"/>
      <c r="D914" s="179"/>
      <c r="E914" s="179"/>
      <c r="F914" s="179"/>
      <c r="G914" s="179"/>
      <c r="I914" s="179"/>
    </row>
    <row r="915">
      <c r="B915" s="176"/>
      <c r="D915" s="179"/>
      <c r="E915" s="179"/>
      <c r="F915" s="179"/>
      <c r="G915" s="179"/>
      <c r="I915" s="179"/>
    </row>
    <row r="916">
      <c r="B916" s="176"/>
      <c r="D916" s="179"/>
      <c r="E916" s="179"/>
      <c r="F916" s="179"/>
      <c r="G916" s="179"/>
      <c r="I916" s="179"/>
    </row>
    <row r="917">
      <c r="B917" s="176"/>
      <c r="D917" s="179"/>
      <c r="E917" s="179"/>
      <c r="F917" s="179"/>
      <c r="G917" s="179"/>
      <c r="I917" s="179"/>
    </row>
    <row r="918">
      <c r="B918" s="176"/>
      <c r="D918" s="179"/>
      <c r="E918" s="179"/>
      <c r="F918" s="179"/>
      <c r="G918" s="179"/>
      <c r="I918" s="179"/>
    </row>
    <row r="919">
      <c r="B919" s="176"/>
      <c r="D919" s="179"/>
      <c r="E919" s="179"/>
      <c r="F919" s="179"/>
      <c r="G919" s="179"/>
      <c r="I919" s="179"/>
    </row>
    <row r="920">
      <c r="B920" s="176"/>
      <c r="D920" s="179"/>
      <c r="E920" s="179"/>
      <c r="F920" s="179"/>
      <c r="G920" s="179"/>
      <c r="I920" s="179"/>
    </row>
    <row r="921">
      <c r="B921" s="176"/>
      <c r="D921" s="179"/>
      <c r="E921" s="179"/>
      <c r="F921" s="179"/>
      <c r="G921" s="179"/>
      <c r="I921" s="179"/>
    </row>
    <row r="922">
      <c r="B922" s="176"/>
      <c r="D922" s="179"/>
      <c r="E922" s="179"/>
      <c r="F922" s="179"/>
      <c r="G922" s="179"/>
      <c r="I922" s="179"/>
    </row>
    <row r="923">
      <c r="B923" s="176"/>
      <c r="D923" s="179"/>
      <c r="E923" s="179"/>
      <c r="F923" s="179"/>
      <c r="G923" s="179"/>
      <c r="I923" s="179"/>
    </row>
    <row r="924">
      <c r="B924" s="176"/>
      <c r="D924" s="179"/>
      <c r="E924" s="179"/>
      <c r="F924" s="179"/>
      <c r="G924" s="179"/>
      <c r="I924" s="179"/>
    </row>
    <row r="925">
      <c r="B925" s="176"/>
      <c r="D925" s="179"/>
      <c r="E925" s="179"/>
      <c r="F925" s="179"/>
      <c r="G925" s="179"/>
      <c r="I925" s="179"/>
    </row>
    <row r="926">
      <c r="B926" s="176"/>
      <c r="D926" s="179"/>
      <c r="E926" s="179"/>
      <c r="F926" s="179"/>
      <c r="G926" s="179"/>
      <c r="I926" s="179"/>
    </row>
    <row r="927">
      <c r="B927" s="176"/>
      <c r="D927" s="179"/>
      <c r="E927" s="179"/>
      <c r="F927" s="179"/>
      <c r="G927" s="179"/>
      <c r="I927" s="179"/>
    </row>
    <row r="928">
      <c r="B928" s="176"/>
      <c r="D928" s="179"/>
      <c r="E928" s="179"/>
      <c r="F928" s="179"/>
      <c r="G928" s="179"/>
      <c r="I928" s="179"/>
    </row>
    <row r="929">
      <c r="B929" s="176"/>
      <c r="D929" s="179"/>
      <c r="E929" s="179"/>
      <c r="F929" s="179"/>
      <c r="G929" s="179"/>
      <c r="I929" s="179"/>
    </row>
    <row r="930">
      <c r="B930" s="176"/>
      <c r="D930" s="179"/>
      <c r="E930" s="179"/>
      <c r="F930" s="179"/>
      <c r="G930" s="179"/>
      <c r="I930" s="179"/>
    </row>
    <row r="931">
      <c r="B931" s="176"/>
      <c r="D931" s="179"/>
      <c r="E931" s="179"/>
      <c r="F931" s="179"/>
      <c r="G931" s="179"/>
      <c r="I931" s="179"/>
    </row>
    <row r="932">
      <c r="B932" s="176"/>
      <c r="D932" s="179"/>
      <c r="E932" s="179"/>
      <c r="F932" s="179"/>
      <c r="G932" s="179"/>
      <c r="I932" s="179"/>
    </row>
    <row r="933">
      <c r="B933" s="176"/>
      <c r="D933" s="179"/>
      <c r="E933" s="179"/>
      <c r="F933" s="179"/>
      <c r="G933" s="179"/>
      <c r="I933" s="179"/>
    </row>
    <row r="934">
      <c r="B934" s="176"/>
      <c r="D934" s="179"/>
      <c r="E934" s="179"/>
      <c r="F934" s="179"/>
      <c r="G934" s="179"/>
      <c r="I934" s="179"/>
    </row>
    <row r="935">
      <c r="B935" s="176"/>
      <c r="D935" s="179"/>
      <c r="E935" s="179"/>
      <c r="F935" s="179"/>
      <c r="G935" s="179"/>
      <c r="I935" s="179"/>
    </row>
    <row r="936">
      <c r="B936" s="176"/>
      <c r="D936" s="179"/>
      <c r="E936" s="179"/>
      <c r="F936" s="179"/>
      <c r="G936" s="179"/>
      <c r="I936" s="179"/>
    </row>
    <row r="937">
      <c r="B937" s="176"/>
      <c r="D937" s="179"/>
      <c r="E937" s="179"/>
      <c r="F937" s="179"/>
      <c r="G937" s="179"/>
      <c r="I937" s="179"/>
    </row>
    <row r="938">
      <c r="B938" s="176"/>
      <c r="D938" s="179"/>
      <c r="E938" s="179"/>
      <c r="F938" s="179"/>
      <c r="G938" s="179"/>
      <c r="I938" s="179"/>
    </row>
    <row r="939">
      <c r="B939" s="176"/>
      <c r="D939" s="179"/>
      <c r="E939" s="179"/>
      <c r="F939" s="179"/>
      <c r="G939" s="179"/>
      <c r="I939" s="179"/>
    </row>
    <row r="940">
      <c r="B940" s="176"/>
      <c r="D940" s="179"/>
      <c r="E940" s="179"/>
      <c r="F940" s="179"/>
      <c r="G940" s="179"/>
      <c r="I940" s="179"/>
    </row>
    <row r="941">
      <c r="B941" s="176"/>
      <c r="D941" s="179"/>
      <c r="E941" s="179"/>
      <c r="F941" s="179"/>
      <c r="G941" s="179"/>
      <c r="I941" s="179"/>
    </row>
    <row r="942">
      <c r="B942" s="176"/>
      <c r="D942" s="179"/>
      <c r="E942" s="179"/>
      <c r="F942" s="179"/>
      <c r="G942" s="179"/>
      <c r="I942" s="179"/>
    </row>
    <row r="943">
      <c r="B943" s="176"/>
      <c r="D943" s="179"/>
      <c r="E943" s="179"/>
      <c r="F943" s="179"/>
      <c r="G943" s="179"/>
      <c r="I943" s="179"/>
    </row>
    <row r="944">
      <c r="B944" s="176"/>
      <c r="D944" s="179"/>
      <c r="E944" s="179"/>
      <c r="F944" s="179"/>
      <c r="G944" s="179"/>
      <c r="I944" s="179"/>
    </row>
    <row r="945">
      <c r="B945" s="176"/>
      <c r="D945" s="179"/>
      <c r="E945" s="179"/>
      <c r="F945" s="179"/>
      <c r="G945" s="179"/>
      <c r="I945" s="179"/>
    </row>
    <row r="946">
      <c r="B946" s="176"/>
      <c r="D946" s="179"/>
      <c r="E946" s="179"/>
      <c r="F946" s="179"/>
      <c r="G946" s="179"/>
      <c r="I946" s="179"/>
    </row>
    <row r="947">
      <c r="B947" s="176"/>
      <c r="D947" s="179"/>
      <c r="E947" s="179"/>
      <c r="F947" s="179"/>
      <c r="G947" s="179"/>
      <c r="I947" s="179"/>
    </row>
    <row r="948">
      <c r="B948" s="176"/>
      <c r="D948" s="179"/>
      <c r="E948" s="179"/>
      <c r="F948" s="179"/>
      <c r="G948" s="179"/>
      <c r="I948" s="179"/>
    </row>
    <row r="949">
      <c r="B949" s="176"/>
      <c r="D949" s="179"/>
      <c r="E949" s="179"/>
      <c r="F949" s="179"/>
      <c r="G949" s="179"/>
      <c r="I949" s="179"/>
    </row>
    <row r="950">
      <c r="B950" s="176"/>
      <c r="D950" s="179"/>
      <c r="E950" s="179"/>
      <c r="F950" s="179"/>
      <c r="G950" s="179"/>
      <c r="I950" s="179"/>
    </row>
    <row r="951">
      <c r="B951" s="176"/>
      <c r="D951" s="179"/>
      <c r="E951" s="179"/>
      <c r="F951" s="179"/>
      <c r="G951" s="179"/>
      <c r="I951" s="179"/>
    </row>
    <row r="952">
      <c r="B952" s="176"/>
      <c r="D952" s="179"/>
      <c r="E952" s="179"/>
      <c r="F952" s="179"/>
      <c r="G952" s="179"/>
      <c r="I952" s="179"/>
    </row>
    <row r="953">
      <c r="B953" s="176"/>
      <c r="D953" s="179"/>
      <c r="E953" s="179"/>
      <c r="F953" s="179"/>
      <c r="G953" s="179"/>
      <c r="I953" s="179"/>
    </row>
    <row r="954">
      <c r="B954" s="176"/>
      <c r="D954" s="179"/>
      <c r="E954" s="179"/>
      <c r="F954" s="179"/>
      <c r="G954" s="179"/>
      <c r="I954" s="179"/>
    </row>
    <row r="955">
      <c r="B955" s="176"/>
      <c r="D955" s="179"/>
      <c r="E955" s="179"/>
      <c r="F955" s="179"/>
      <c r="G955" s="179"/>
      <c r="I955" s="179"/>
    </row>
    <row r="956">
      <c r="B956" s="176"/>
      <c r="D956" s="179"/>
      <c r="E956" s="179"/>
      <c r="F956" s="179"/>
      <c r="G956" s="179"/>
      <c r="I956" s="179"/>
    </row>
    <row r="957">
      <c r="B957" s="176"/>
      <c r="D957" s="179"/>
      <c r="E957" s="179"/>
      <c r="F957" s="179"/>
      <c r="G957" s="179"/>
      <c r="I957" s="179"/>
    </row>
    <row r="958">
      <c r="B958" s="176"/>
      <c r="D958" s="179"/>
      <c r="E958" s="179"/>
      <c r="F958" s="179"/>
      <c r="G958" s="179"/>
      <c r="I958" s="179"/>
    </row>
    <row r="959">
      <c r="B959" s="176"/>
      <c r="D959" s="179"/>
      <c r="E959" s="179"/>
      <c r="F959" s="179"/>
      <c r="G959" s="179"/>
      <c r="I959" s="179"/>
    </row>
    <row r="960">
      <c r="B960" s="176"/>
      <c r="D960" s="179"/>
      <c r="E960" s="179"/>
      <c r="F960" s="179"/>
      <c r="G960" s="179"/>
      <c r="I960" s="179"/>
    </row>
    <row r="961">
      <c r="B961" s="176"/>
      <c r="D961" s="179"/>
      <c r="E961" s="179"/>
      <c r="F961" s="179"/>
      <c r="G961" s="179"/>
      <c r="I961" s="179"/>
    </row>
    <row r="962">
      <c r="B962" s="176"/>
      <c r="D962" s="179"/>
      <c r="E962" s="179"/>
      <c r="F962" s="179"/>
      <c r="G962" s="179"/>
      <c r="I962" s="179"/>
    </row>
    <row r="963">
      <c r="B963" s="176"/>
      <c r="D963" s="179"/>
      <c r="E963" s="179"/>
      <c r="F963" s="179"/>
      <c r="G963" s="179"/>
      <c r="I963" s="179"/>
    </row>
    <row r="964">
      <c r="B964" s="176"/>
      <c r="D964" s="179"/>
      <c r="E964" s="179"/>
      <c r="F964" s="179"/>
      <c r="G964" s="179"/>
      <c r="I964" s="179"/>
    </row>
    <row r="965">
      <c r="B965" s="176"/>
      <c r="D965" s="179"/>
      <c r="E965" s="179"/>
      <c r="F965" s="179"/>
      <c r="G965" s="179"/>
      <c r="I965" s="179"/>
    </row>
    <row r="966">
      <c r="B966" s="176"/>
      <c r="D966" s="179"/>
      <c r="E966" s="179"/>
      <c r="F966" s="179"/>
      <c r="G966" s="179"/>
      <c r="I966" s="179"/>
    </row>
    <row r="967">
      <c r="B967" s="176"/>
      <c r="D967" s="179"/>
      <c r="E967" s="179"/>
      <c r="F967" s="179"/>
      <c r="G967" s="179"/>
      <c r="I967" s="179"/>
    </row>
    <row r="968">
      <c r="B968" s="176"/>
      <c r="D968" s="179"/>
      <c r="E968" s="179"/>
      <c r="F968" s="179"/>
      <c r="G968" s="179"/>
      <c r="I968" s="179"/>
    </row>
    <row r="969">
      <c r="B969" s="176"/>
      <c r="D969" s="179"/>
      <c r="E969" s="179"/>
      <c r="F969" s="179"/>
      <c r="G969" s="179"/>
      <c r="I969" s="179"/>
    </row>
    <row r="970">
      <c r="B970" s="176"/>
      <c r="D970" s="179"/>
      <c r="E970" s="179"/>
      <c r="F970" s="179"/>
      <c r="G970" s="179"/>
      <c r="I970" s="179"/>
    </row>
    <row r="971">
      <c r="B971" s="176"/>
      <c r="D971" s="179"/>
      <c r="E971" s="179"/>
      <c r="F971" s="179"/>
      <c r="G971" s="179"/>
      <c r="I971" s="179"/>
    </row>
    <row r="972">
      <c r="B972" s="176"/>
      <c r="D972" s="179"/>
      <c r="E972" s="179"/>
      <c r="F972" s="179"/>
      <c r="G972" s="179"/>
      <c r="I972" s="179"/>
    </row>
    <row r="973">
      <c r="B973" s="176"/>
      <c r="D973" s="179"/>
      <c r="E973" s="179"/>
      <c r="F973" s="179"/>
      <c r="G973" s="179"/>
      <c r="I973" s="179"/>
    </row>
    <row r="974">
      <c r="B974" s="176"/>
      <c r="D974" s="179"/>
      <c r="E974" s="179"/>
      <c r="F974" s="179"/>
      <c r="G974" s="179"/>
      <c r="I974" s="179"/>
    </row>
    <row r="975">
      <c r="B975" s="176"/>
      <c r="D975" s="179"/>
      <c r="E975" s="179"/>
      <c r="F975" s="179"/>
      <c r="G975" s="179"/>
      <c r="I975" s="179"/>
    </row>
    <row r="976">
      <c r="B976" s="176"/>
      <c r="D976" s="179"/>
      <c r="E976" s="179"/>
      <c r="F976" s="179"/>
      <c r="G976" s="179"/>
      <c r="I976" s="179"/>
    </row>
    <row r="977">
      <c r="B977" s="176"/>
      <c r="D977" s="179"/>
      <c r="E977" s="179"/>
      <c r="F977" s="179"/>
      <c r="G977" s="179"/>
      <c r="I977" s="179"/>
    </row>
    <row r="978">
      <c r="B978" s="176"/>
      <c r="D978" s="179"/>
      <c r="E978" s="179"/>
      <c r="F978" s="179"/>
      <c r="G978" s="179"/>
      <c r="I978" s="179"/>
    </row>
    <row r="979">
      <c r="B979" s="176"/>
      <c r="D979" s="179"/>
      <c r="E979" s="179"/>
      <c r="F979" s="179"/>
      <c r="G979" s="179"/>
      <c r="I979" s="179"/>
    </row>
    <row r="980">
      <c r="B980" s="176"/>
      <c r="D980" s="179"/>
      <c r="E980" s="179"/>
      <c r="F980" s="179"/>
      <c r="G980" s="179"/>
      <c r="I980" s="179"/>
    </row>
    <row r="981">
      <c r="B981" s="176"/>
      <c r="D981" s="179"/>
      <c r="E981" s="179"/>
      <c r="F981" s="179"/>
      <c r="G981" s="179"/>
      <c r="I981" s="179"/>
    </row>
    <row r="982">
      <c r="B982" s="176"/>
      <c r="D982" s="179"/>
      <c r="E982" s="179"/>
      <c r="F982" s="179"/>
      <c r="G982" s="179"/>
      <c r="I982" s="179"/>
    </row>
    <row r="983">
      <c r="B983" s="176"/>
      <c r="D983" s="179"/>
      <c r="E983" s="179"/>
      <c r="F983" s="179"/>
      <c r="G983" s="179"/>
      <c r="I983" s="179"/>
    </row>
    <row r="984">
      <c r="B984" s="176"/>
      <c r="D984" s="179"/>
      <c r="E984" s="179"/>
      <c r="F984" s="179"/>
      <c r="G984" s="179"/>
      <c r="I984" s="179"/>
    </row>
    <row r="985">
      <c r="B985" s="176"/>
      <c r="D985" s="179"/>
      <c r="E985" s="179"/>
      <c r="F985" s="179"/>
      <c r="G985" s="179"/>
      <c r="I985" s="179"/>
    </row>
    <row r="986">
      <c r="B986" s="176"/>
      <c r="D986" s="179"/>
      <c r="E986" s="179"/>
      <c r="F986" s="179"/>
      <c r="G986" s="179"/>
      <c r="I986" s="179"/>
    </row>
    <row r="987">
      <c r="B987" s="176"/>
      <c r="D987" s="179"/>
      <c r="E987" s="179"/>
      <c r="F987" s="179"/>
      <c r="G987" s="179"/>
      <c r="I987" s="179"/>
    </row>
    <row r="988">
      <c r="B988" s="176"/>
      <c r="D988" s="179"/>
      <c r="E988" s="179"/>
      <c r="F988" s="179"/>
      <c r="G988" s="179"/>
      <c r="I988" s="179"/>
    </row>
    <row r="989">
      <c r="B989" s="176"/>
      <c r="D989" s="179"/>
      <c r="E989" s="179"/>
      <c r="F989" s="179"/>
      <c r="G989" s="179"/>
      <c r="I989" s="179"/>
    </row>
    <row r="990">
      <c r="B990" s="176"/>
      <c r="D990" s="179"/>
      <c r="E990" s="179"/>
      <c r="F990" s="179"/>
      <c r="G990" s="179"/>
      <c r="I990" s="179"/>
    </row>
    <row r="991">
      <c r="B991" s="176"/>
      <c r="D991" s="179"/>
      <c r="E991" s="179"/>
      <c r="F991" s="179"/>
      <c r="G991" s="179"/>
      <c r="I991" s="179"/>
    </row>
    <row r="992">
      <c r="B992" s="176"/>
      <c r="D992" s="179"/>
      <c r="E992" s="179"/>
      <c r="F992" s="179"/>
      <c r="G992" s="179"/>
      <c r="I992" s="179"/>
    </row>
    <row r="993">
      <c r="B993" s="176"/>
      <c r="D993" s="179"/>
      <c r="E993" s="179"/>
      <c r="F993" s="179"/>
      <c r="G993" s="179"/>
      <c r="I993" s="179"/>
    </row>
    <row r="994">
      <c r="B994" s="176"/>
      <c r="D994" s="179"/>
      <c r="E994" s="179"/>
      <c r="F994" s="179"/>
      <c r="G994" s="179"/>
      <c r="I994" s="179"/>
    </row>
    <row r="995">
      <c r="B995" s="176"/>
      <c r="D995" s="179"/>
      <c r="E995" s="179"/>
      <c r="F995" s="179"/>
      <c r="G995" s="179"/>
      <c r="I995" s="179"/>
    </row>
    <row r="996">
      <c r="B996" s="176"/>
      <c r="D996" s="179"/>
      <c r="E996" s="179"/>
      <c r="F996" s="179"/>
      <c r="G996" s="179"/>
      <c r="I996" s="179"/>
    </row>
    <row r="997">
      <c r="B997" s="176"/>
      <c r="D997" s="179"/>
      <c r="E997" s="179"/>
      <c r="F997" s="179"/>
      <c r="G997" s="179"/>
      <c r="I997" s="179"/>
    </row>
    <row r="998">
      <c r="B998" s="176"/>
      <c r="D998" s="179"/>
      <c r="E998" s="179"/>
      <c r="F998" s="179"/>
      <c r="G998" s="179"/>
      <c r="I998" s="179"/>
    </row>
    <row r="999">
      <c r="B999" s="176"/>
      <c r="D999" s="179"/>
      <c r="E999" s="179"/>
      <c r="F999" s="179"/>
      <c r="G999" s="179"/>
      <c r="I999" s="179"/>
    </row>
    <row r="1000">
      <c r="B1000" s="176"/>
      <c r="D1000" s="179"/>
      <c r="E1000" s="179"/>
      <c r="F1000" s="179"/>
      <c r="G1000" s="179"/>
      <c r="I1000" s="179"/>
    </row>
    <row r="1001">
      <c r="B1001" s="176"/>
      <c r="D1001" s="179"/>
      <c r="E1001" s="179"/>
      <c r="F1001" s="179"/>
      <c r="G1001" s="179"/>
      <c r="I1001" s="179"/>
    </row>
    <row r="1002">
      <c r="B1002" s="176"/>
      <c r="D1002" s="179"/>
      <c r="E1002" s="179"/>
      <c r="F1002" s="179"/>
      <c r="G1002" s="179"/>
      <c r="I1002" s="179"/>
    </row>
    <row r="1003">
      <c r="B1003" s="176"/>
      <c r="D1003" s="179"/>
      <c r="E1003" s="179"/>
      <c r="F1003" s="179"/>
      <c r="G1003" s="179"/>
      <c r="I1003" s="179"/>
    </row>
    <row r="1004">
      <c r="B1004" s="176"/>
      <c r="D1004" s="179"/>
      <c r="E1004" s="179"/>
      <c r="F1004" s="179"/>
      <c r="G1004" s="179"/>
      <c r="I1004" s="179"/>
    </row>
    <row r="1005">
      <c r="B1005" s="176"/>
      <c r="D1005" s="179"/>
      <c r="E1005" s="179"/>
      <c r="F1005" s="179"/>
      <c r="G1005" s="179"/>
      <c r="I1005" s="179"/>
    </row>
    <row r="1006">
      <c r="B1006" s="176"/>
      <c r="D1006" s="179"/>
      <c r="E1006" s="179"/>
      <c r="F1006" s="179"/>
      <c r="G1006" s="179"/>
      <c r="I1006" s="179"/>
    </row>
    <row r="1007">
      <c r="B1007" s="176"/>
      <c r="D1007" s="179"/>
      <c r="E1007" s="179"/>
      <c r="F1007" s="179"/>
      <c r="G1007" s="179"/>
      <c r="I1007" s="179"/>
    </row>
    <row r="1008">
      <c r="B1008" s="176"/>
      <c r="D1008" s="179"/>
      <c r="E1008" s="179"/>
      <c r="F1008" s="179"/>
      <c r="G1008" s="179"/>
      <c r="I1008" s="179"/>
    </row>
  </sheetData>
  <mergeCells count="3">
    <mergeCell ref="A34:A47"/>
    <mergeCell ref="A1:A17"/>
    <mergeCell ref="A18:A33"/>
  </mergeCells>
  <hyperlinks>
    <hyperlink r:id="rId1" ref="M2"/>
    <hyperlink r:id="rId2" ref="M3"/>
    <hyperlink r:id="rId3" ref="M4"/>
    <hyperlink r:id="rId4" ref="M5"/>
    <hyperlink r:id="rId5" ref="M18"/>
    <hyperlink r:id="rId6" ref="M19"/>
    <hyperlink r:id="rId7" ref="M20"/>
    <hyperlink r:id="rId8" ref="M21"/>
    <hyperlink r:id="rId9" ref="M22"/>
    <hyperlink r:id="rId10" ref="M23"/>
    <hyperlink r:id="rId11" ref="M25"/>
  </hyperlinks>
  <drawing r:id="rId1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3" max="3" width="27.0"/>
    <col customWidth="1" min="4" max="4" width="8.57"/>
    <col customWidth="1" min="5" max="5" width="19.29"/>
    <col customWidth="1" min="6" max="6" width="16.14"/>
    <col customWidth="1" min="10" max="10" width="28.0"/>
    <col customWidth="1" min="13" max="13" width="28.0"/>
    <col customWidth="1" min="15" max="15" width="20.43"/>
    <col customWidth="1" min="16" max="16" width="22.71"/>
    <col customWidth="1" min="18" max="18" width="22.43"/>
    <col customWidth="1" min="20" max="20" width="25.29"/>
    <col customWidth="1" min="21" max="21" width="24.29"/>
    <col customWidth="1" min="22" max="22" width="25.86"/>
    <col customWidth="1" min="24" max="24" width="28.29"/>
    <col customWidth="1" min="28" max="28" width="22.71"/>
    <col customWidth="1" min="29" max="29" width="20.57"/>
  </cols>
  <sheetData>
    <row r="1" ht="65.25" customHeight="1">
      <c r="A1" s="2373" t="s">
        <v>7037</v>
      </c>
      <c r="B1" s="4"/>
      <c r="C1" s="4"/>
      <c r="D1" s="4"/>
      <c r="E1" s="4"/>
      <c r="F1" s="4"/>
      <c r="G1" s="4"/>
      <c r="H1" s="4"/>
      <c r="I1" s="4"/>
      <c r="J1" s="4"/>
      <c r="K1" s="4"/>
      <c r="L1" s="4"/>
      <c r="M1" s="4"/>
      <c r="N1" s="4"/>
      <c r="O1" s="4"/>
      <c r="P1" s="4"/>
      <c r="Q1" s="4"/>
      <c r="R1" s="4"/>
      <c r="S1" s="4"/>
      <c r="T1" s="4"/>
      <c r="U1" s="4"/>
      <c r="V1" s="4"/>
      <c r="W1" s="4"/>
      <c r="X1" s="4"/>
      <c r="Y1" s="4"/>
      <c r="Z1" s="4"/>
      <c r="AA1" s="4"/>
      <c r="AB1" s="4"/>
      <c r="AC1" s="4"/>
      <c r="AD1" s="2376"/>
      <c r="AE1" s="8"/>
      <c r="AF1" s="8"/>
      <c r="AG1" s="8"/>
      <c r="AH1" s="8"/>
      <c r="AI1" s="8"/>
      <c r="AJ1" s="8"/>
      <c r="AK1" s="8"/>
      <c r="AL1" s="8"/>
      <c r="AM1" s="8"/>
      <c r="AN1" s="8"/>
      <c r="AO1" s="8"/>
      <c r="AP1" s="8"/>
      <c r="AQ1" s="8"/>
    </row>
    <row r="2" ht="42.0" customHeight="1">
      <c r="A2" s="2378" t="s">
        <v>0</v>
      </c>
      <c r="B2" s="2379" t="s">
        <v>1113</v>
      </c>
      <c r="C2" s="41" t="s">
        <v>22</v>
      </c>
      <c r="D2" s="11" t="s">
        <v>28</v>
      </c>
      <c r="E2" s="11" t="s">
        <v>29</v>
      </c>
      <c r="F2" s="11" t="s">
        <v>30</v>
      </c>
      <c r="G2" s="11" t="s">
        <v>35</v>
      </c>
      <c r="H2" s="20" t="s">
        <v>31</v>
      </c>
      <c r="I2" s="11" t="s">
        <v>34</v>
      </c>
      <c r="J2" s="26" t="s">
        <v>36</v>
      </c>
      <c r="K2" s="11" t="s">
        <v>40</v>
      </c>
      <c r="L2" s="11" t="s">
        <v>41</v>
      </c>
      <c r="M2" s="2380" t="s">
        <v>55</v>
      </c>
      <c r="N2" s="11" t="s">
        <v>56</v>
      </c>
      <c r="O2" s="33" t="s">
        <v>57</v>
      </c>
      <c r="P2" s="11" t="s">
        <v>63</v>
      </c>
      <c r="Q2" s="11" t="s">
        <v>64</v>
      </c>
      <c r="R2" s="11" t="s">
        <v>65</v>
      </c>
      <c r="S2" s="11" t="s">
        <v>66</v>
      </c>
      <c r="T2" s="11" t="s">
        <v>67</v>
      </c>
      <c r="U2" s="11" t="s">
        <v>1129</v>
      </c>
      <c r="V2" s="37" t="s">
        <v>68</v>
      </c>
      <c r="W2" s="11" t="s">
        <v>69</v>
      </c>
      <c r="X2" s="37" t="s">
        <v>70</v>
      </c>
      <c r="Y2" s="11" t="s">
        <v>71</v>
      </c>
      <c r="Z2" s="2381" t="s">
        <v>7055</v>
      </c>
      <c r="AA2" s="11" t="s">
        <v>72</v>
      </c>
      <c r="AB2" s="2382" t="s">
        <v>73</v>
      </c>
      <c r="AC2" s="43" t="s">
        <v>84</v>
      </c>
      <c r="AD2" s="45" t="s">
        <v>106</v>
      </c>
      <c r="AE2" s="47"/>
      <c r="AF2" s="47"/>
      <c r="AG2" s="47"/>
      <c r="AH2" s="47"/>
      <c r="AI2" s="47"/>
      <c r="AJ2" s="47"/>
      <c r="AK2" s="8"/>
      <c r="AL2" s="8"/>
      <c r="AM2" s="8"/>
      <c r="AN2" s="8"/>
      <c r="AO2" s="8"/>
      <c r="AP2" s="8"/>
      <c r="AQ2" s="8"/>
    </row>
    <row r="3">
      <c r="A3" s="2383"/>
      <c r="B3" s="2384">
        <v>1.0</v>
      </c>
      <c r="C3" s="2385" t="s">
        <v>7069</v>
      </c>
      <c r="D3" s="2386" t="s">
        <v>453</v>
      </c>
      <c r="E3" s="2387">
        <v>1.088004863E9</v>
      </c>
      <c r="F3" s="2387" t="s">
        <v>724</v>
      </c>
      <c r="G3" s="2387" t="s">
        <v>43</v>
      </c>
      <c r="H3" s="2388">
        <v>27.0</v>
      </c>
      <c r="I3" s="2390" t="s">
        <v>157</v>
      </c>
      <c r="J3" s="2391" t="s">
        <v>7084</v>
      </c>
      <c r="K3" s="2390">
        <v>3345546.0</v>
      </c>
      <c r="L3" s="2387">
        <v>3.218384491E9</v>
      </c>
      <c r="M3" s="2392" t="str">
        <f>HYPERLINK("mailto:ANALUCIAMARIN1923@GMAIL.COM","analuciamarin1923@gmail.com")</f>
        <v>analuciamarin1923@gmail.com</v>
      </c>
      <c r="N3" s="2390" t="s">
        <v>46</v>
      </c>
      <c r="O3" s="2387" t="s">
        <v>89</v>
      </c>
      <c r="P3" s="2387" t="s">
        <v>727</v>
      </c>
      <c r="Q3" s="2390" t="s">
        <v>49</v>
      </c>
      <c r="R3" s="2387" t="s">
        <v>728</v>
      </c>
      <c r="S3" s="2390" t="s">
        <v>729</v>
      </c>
      <c r="T3" s="2390" t="s">
        <v>271</v>
      </c>
      <c r="U3" s="2387" t="s">
        <v>5416</v>
      </c>
      <c r="V3" s="2385" t="s">
        <v>7102</v>
      </c>
      <c r="W3" s="2387">
        <v>3.218384491E9</v>
      </c>
      <c r="X3" s="2393" t="s">
        <v>7103</v>
      </c>
      <c r="Y3" s="2394">
        <v>3.052285446E9</v>
      </c>
      <c r="Z3" s="240"/>
      <c r="AA3" s="2387"/>
      <c r="AB3" s="2395"/>
      <c r="AC3" s="2396" t="s">
        <v>7115</v>
      </c>
      <c r="AD3" s="2397"/>
      <c r="AE3" s="1292"/>
      <c r="AF3" s="1292"/>
      <c r="AG3" s="1292"/>
      <c r="AH3" s="1292"/>
      <c r="AI3" s="1292"/>
      <c r="AJ3" s="2298"/>
      <c r="AK3" s="2298"/>
      <c r="AL3" s="2298"/>
      <c r="AM3" s="2298"/>
      <c r="AN3" s="2298"/>
      <c r="AO3" s="2298"/>
      <c r="AP3" s="2298"/>
      <c r="AQ3" s="2298"/>
    </row>
    <row r="4">
      <c r="A4" s="2399"/>
      <c r="B4" s="2400">
        <v>2.0</v>
      </c>
      <c r="C4" s="2401" t="s">
        <v>7130</v>
      </c>
      <c r="D4" s="2402" t="s">
        <v>695</v>
      </c>
      <c r="E4" s="2402">
        <v>1.001116805E9</v>
      </c>
      <c r="F4" s="2403">
        <v>37375.0</v>
      </c>
      <c r="G4" s="2402" t="s">
        <v>76</v>
      </c>
      <c r="H4" s="2402">
        <v>15.0</v>
      </c>
      <c r="I4" s="2402" t="s">
        <v>157</v>
      </c>
      <c r="J4" s="2401" t="s">
        <v>7136</v>
      </c>
      <c r="K4" s="2402">
        <v>3462600.0</v>
      </c>
      <c r="L4" s="2402">
        <v>3.178375415E9</v>
      </c>
      <c r="M4" s="2405" t="s">
        <v>7137</v>
      </c>
      <c r="N4" s="2402" t="s">
        <v>46</v>
      </c>
      <c r="O4" s="2402" t="s">
        <v>7144</v>
      </c>
      <c r="P4" s="2402" t="s">
        <v>602</v>
      </c>
      <c r="Q4" s="2402" t="s">
        <v>49</v>
      </c>
      <c r="R4" s="2402" t="s">
        <v>7145</v>
      </c>
      <c r="S4" s="2402" t="s">
        <v>865</v>
      </c>
      <c r="T4" s="2402" t="s">
        <v>787</v>
      </c>
      <c r="U4" s="2402" t="s">
        <v>5416</v>
      </c>
      <c r="V4" s="2401" t="s">
        <v>7146</v>
      </c>
      <c r="W4" s="2402">
        <v>3.178375415E9</v>
      </c>
      <c r="X4" s="2406" t="s">
        <v>7147</v>
      </c>
      <c r="Y4" s="2402" t="s">
        <v>5416</v>
      </c>
      <c r="Z4" s="240"/>
      <c r="AA4" s="2402"/>
      <c r="AB4" s="2407"/>
      <c r="AC4" s="2407"/>
      <c r="AD4" s="2409"/>
    </row>
    <row r="5">
      <c r="A5" s="2399"/>
      <c r="B5" s="2411">
        <v>3.0</v>
      </c>
      <c r="C5" s="2385" t="s">
        <v>7164</v>
      </c>
      <c r="D5" s="2387" t="s">
        <v>758</v>
      </c>
      <c r="E5" s="2387">
        <v>1.088356196E9</v>
      </c>
      <c r="F5" s="2412">
        <v>36367.0</v>
      </c>
      <c r="G5" s="2387" t="s">
        <v>43</v>
      </c>
      <c r="H5" s="2388">
        <v>18.0</v>
      </c>
      <c r="I5" s="2387" t="s">
        <v>157</v>
      </c>
      <c r="J5" s="2391" t="s">
        <v>7173</v>
      </c>
      <c r="K5" s="2388">
        <v>3359755.0</v>
      </c>
      <c r="L5" s="2387">
        <v>3.154993712E9</v>
      </c>
      <c r="M5" s="2414" t="s">
        <v>7175</v>
      </c>
      <c r="N5" s="2394" t="s">
        <v>46</v>
      </c>
      <c r="O5" s="2387" t="s">
        <v>89</v>
      </c>
      <c r="P5" s="2387" t="s">
        <v>2707</v>
      </c>
      <c r="Q5" s="2387" t="s">
        <v>49</v>
      </c>
      <c r="R5" s="2387" t="s">
        <v>50</v>
      </c>
      <c r="S5" s="2387" t="s">
        <v>232</v>
      </c>
      <c r="T5" s="2387" t="s">
        <v>271</v>
      </c>
      <c r="U5" s="2415">
        <v>42044.0</v>
      </c>
      <c r="V5" s="2385" t="s">
        <v>7176</v>
      </c>
      <c r="W5" s="2387">
        <v>3.147334798E9</v>
      </c>
      <c r="X5" s="2385" t="s">
        <v>7177</v>
      </c>
      <c r="Y5" s="2387">
        <v>3.154993712E9</v>
      </c>
      <c r="Z5" s="240"/>
      <c r="AA5" s="2415"/>
      <c r="AB5" s="2387"/>
      <c r="AC5" s="2396" t="s">
        <v>7178</v>
      </c>
      <c r="AD5" s="2417" t="s">
        <v>1872</v>
      </c>
    </row>
    <row r="6">
      <c r="A6" s="2399"/>
      <c r="B6" s="2419">
        <v>4.0</v>
      </c>
      <c r="C6" s="2407" t="s">
        <v>7180</v>
      </c>
      <c r="D6" s="2420" t="s">
        <v>758</v>
      </c>
      <c r="E6" s="2420">
        <v>1.088314774E9</v>
      </c>
      <c r="F6" s="2421">
        <v>34246.0</v>
      </c>
      <c r="G6" s="2420" t="s">
        <v>76</v>
      </c>
      <c r="H6" s="2422">
        <v>24.0</v>
      </c>
      <c r="I6" s="2423" t="s">
        <v>157</v>
      </c>
      <c r="J6" s="2424" t="s">
        <v>7193</v>
      </c>
      <c r="K6" s="2420">
        <v>3383613.0</v>
      </c>
      <c r="L6" s="2420">
        <v>3.108920629E9</v>
      </c>
      <c r="M6" s="2425" t="s">
        <v>1297</v>
      </c>
      <c r="N6" s="2420" t="s">
        <v>778</v>
      </c>
      <c r="O6" s="2420" t="s">
        <v>1018</v>
      </c>
      <c r="P6" s="2420" t="s">
        <v>7123</v>
      </c>
      <c r="Q6" s="2420" t="s">
        <v>478</v>
      </c>
      <c r="R6" s="2422" t="s">
        <v>7202</v>
      </c>
      <c r="S6" s="2420" t="s">
        <v>51</v>
      </c>
      <c r="T6" s="2420" t="s">
        <v>7203</v>
      </c>
      <c r="U6" s="2402" t="s">
        <v>7204</v>
      </c>
      <c r="V6" s="2424" t="s">
        <v>1299</v>
      </c>
      <c r="W6" s="2420">
        <v>3.108920629E9</v>
      </c>
      <c r="X6" s="2426" t="s">
        <v>1300</v>
      </c>
      <c r="Y6" s="2402">
        <v>3408611.0</v>
      </c>
      <c r="Z6" s="240"/>
      <c r="AA6" s="2407"/>
      <c r="AB6" s="2407"/>
      <c r="AC6" s="2407"/>
      <c r="AD6" s="2427"/>
    </row>
    <row r="7">
      <c r="A7" s="2399"/>
      <c r="B7" s="2429">
        <v>5.0</v>
      </c>
      <c r="C7" s="2430" t="s">
        <v>7218</v>
      </c>
      <c r="D7" s="2431" t="s">
        <v>758</v>
      </c>
      <c r="E7" s="2431">
        <v>1.08801997E8</v>
      </c>
      <c r="F7" s="2432">
        <v>34598.0</v>
      </c>
      <c r="G7" s="2431" t="s">
        <v>76</v>
      </c>
      <c r="H7" s="2431">
        <v>23.0</v>
      </c>
      <c r="I7" s="2431" t="s">
        <v>682</v>
      </c>
      <c r="J7" s="2430" t="s">
        <v>7223</v>
      </c>
      <c r="K7" s="2431">
        <v>3326462.0</v>
      </c>
      <c r="L7" s="2431">
        <v>3.122197349E9</v>
      </c>
      <c r="M7" s="2433" t="s">
        <v>1442</v>
      </c>
      <c r="N7" s="2431" t="s">
        <v>778</v>
      </c>
      <c r="O7" s="2431" t="s">
        <v>1444</v>
      </c>
      <c r="P7" s="2431" t="s">
        <v>7234</v>
      </c>
      <c r="Q7" s="2431" t="s">
        <v>478</v>
      </c>
      <c r="R7" s="2431" t="s">
        <v>7235</v>
      </c>
      <c r="S7" s="2431" t="s">
        <v>1445</v>
      </c>
      <c r="T7" s="2431" t="s">
        <v>7236</v>
      </c>
      <c r="U7" s="2431" t="s">
        <v>7238</v>
      </c>
      <c r="V7" s="2430" t="s">
        <v>1446</v>
      </c>
      <c r="W7" s="2431">
        <v>3.122197349E9</v>
      </c>
      <c r="X7" s="2434" t="s">
        <v>1447</v>
      </c>
      <c r="Y7" s="2431">
        <v>3.205114001E9</v>
      </c>
      <c r="Z7" s="240"/>
      <c r="AA7" s="2435"/>
      <c r="AB7" s="2435"/>
      <c r="AC7" s="232"/>
      <c r="AD7" s="2436"/>
    </row>
    <row r="8">
      <c r="A8" s="2399"/>
      <c r="B8" s="2429">
        <v>6.0</v>
      </c>
      <c r="C8" s="2430" t="s">
        <v>7248</v>
      </c>
      <c r="D8" s="2431" t="s">
        <v>758</v>
      </c>
      <c r="E8" s="2431">
        <v>1.088016311E9</v>
      </c>
      <c r="F8" s="2432">
        <v>34228.0</v>
      </c>
      <c r="G8" s="2431" t="s">
        <v>43</v>
      </c>
      <c r="H8" s="2431">
        <v>24.0</v>
      </c>
      <c r="I8" s="2431" t="s">
        <v>682</v>
      </c>
      <c r="J8" s="2430" t="s">
        <v>7249</v>
      </c>
      <c r="K8" s="2431">
        <v>3287335.0</v>
      </c>
      <c r="L8" s="2431">
        <v>3.118632731E9</v>
      </c>
      <c r="M8" s="2433" t="s">
        <v>7250</v>
      </c>
      <c r="N8" s="2431" t="s">
        <v>778</v>
      </c>
      <c r="O8" s="2431" t="s">
        <v>1018</v>
      </c>
      <c r="P8" s="2431" t="s">
        <v>7123</v>
      </c>
      <c r="Q8" s="2431" t="s">
        <v>478</v>
      </c>
      <c r="R8" s="2431" t="s">
        <v>7202</v>
      </c>
      <c r="S8" s="2431" t="s">
        <v>51</v>
      </c>
      <c r="T8" s="2431" t="s">
        <v>7203</v>
      </c>
      <c r="U8" s="2431" t="s">
        <v>7251</v>
      </c>
      <c r="V8" s="2430" t="s">
        <v>7252</v>
      </c>
      <c r="W8" s="2431">
        <v>3.122197349E9</v>
      </c>
      <c r="X8" s="2434" t="s">
        <v>7253</v>
      </c>
      <c r="Y8" s="2431">
        <v>3.215377031E9</v>
      </c>
      <c r="Z8" s="240"/>
      <c r="AA8" s="2435"/>
      <c r="AB8" s="2435"/>
      <c r="AC8" s="232"/>
      <c r="AD8" s="2436"/>
    </row>
    <row r="9" ht="15.75" customHeight="1">
      <c r="A9" s="240"/>
      <c r="B9" s="2437">
        <v>7.0</v>
      </c>
      <c r="C9" s="2391" t="s">
        <v>7261</v>
      </c>
      <c r="D9" s="2388" t="s">
        <v>39</v>
      </c>
      <c r="E9" s="2388">
        <v>1.088286872E9</v>
      </c>
      <c r="F9" s="2438">
        <v>33077.0</v>
      </c>
      <c r="G9" s="2388" t="s">
        <v>76</v>
      </c>
      <c r="H9" s="2388">
        <v>26.0</v>
      </c>
      <c r="I9" s="2388" t="s">
        <v>157</v>
      </c>
      <c r="J9" s="2391" t="s">
        <v>7269</v>
      </c>
      <c r="K9" s="2388">
        <v>3482548.0</v>
      </c>
      <c r="L9" s="2388">
        <v>3.105350042E9</v>
      </c>
      <c r="M9" s="2439" t="s">
        <v>161</v>
      </c>
      <c r="N9" s="2388" t="s">
        <v>46</v>
      </c>
      <c r="O9" s="2388" t="s">
        <v>785</v>
      </c>
      <c r="P9" s="2388" t="s">
        <v>2145</v>
      </c>
      <c r="Q9" s="2388" t="s">
        <v>49</v>
      </c>
      <c r="R9" s="2440" t="s">
        <v>7274</v>
      </c>
      <c r="S9" s="2440" t="s">
        <v>729</v>
      </c>
      <c r="T9" s="2388" t="s">
        <v>271</v>
      </c>
      <c r="U9" s="2441">
        <v>42767.0</v>
      </c>
      <c r="V9" s="2443" t="s">
        <v>7279</v>
      </c>
      <c r="W9" s="2388">
        <v>3.105350042E9</v>
      </c>
      <c r="X9" s="2388" t="s">
        <v>424</v>
      </c>
      <c r="Y9" s="2445"/>
      <c r="Z9" s="2388" t="s">
        <v>424</v>
      </c>
      <c r="AA9" s="2388"/>
      <c r="AB9" s="2446" t="s">
        <v>7286</v>
      </c>
      <c r="AC9" s="2448"/>
      <c r="AD9" s="2449"/>
      <c r="AE9" s="240"/>
      <c r="AF9" s="240"/>
      <c r="AG9" s="240"/>
      <c r="AH9" s="240"/>
      <c r="AI9" s="240"/>
      <c r="AJ9" s="240"/>
      <c r="AK9" s="240"/>
      <c r="AL9" s="240"/>
      <c r="AM9" s="240"/>
      <c r="AN9" s="240"/>
      <c r="AO9" s="240"/>
      <c r="AP9" s="240"/>
      <c r="AQ9" s="240"/>
    </row>
    <row r="10" ht="20.25" customHeight="1">
      <c r="A10" s="2450"/>
      <c r="B10" s="2437">
        <v>8.0</v>
      </c>
      <c r="C10" s="2393" t="s">
        <v>7300</v>
      </c>
      <c r="D10" s="2452" t="s">
        <v>283</v>
      </c>
      <c r="E10" s="2452">
        <v>1.137059963E9</v>
      </c>
      <c r="F10" s="2454">
        <v>39102.0</v>
      </c>
      <c r="G10" s="2452">
        <v>11.0</v>
      </c>
      <c r="H10" s="2452" t="s">
        <v>76</v>
      </c>
      <c r="I10" s="2452" t="s">
        <v>157</v>
      </c>
      <c r="J10" s="2456" t="s">
        <v>7301</v>
      </c>
      <c r="K10" s="2452">
        <v>3404901.0</v>
      </c>
      <c r="L10" s="2452">
        <v>3.108266949E9</v>
      </c>
      <c r="M10" s="2457" t="s">
        <v>7307</v>
      </c>
      <c r="N10" s="2452" t="s">
        <v>778</v>
      </c>
      <c r="O10" s="2452" t="s">
        <v>1018</v>
      </c>
      <c r="P10" s="2452" t="s">
        <v>537</v>
      </c>
      <c r="Q10" s="2452" t="s">
        <v>478</v>
      </c>
      <c r="R10" s="2459" t="s">
        <v>7314</v>
      </c>
      <c r="S10" s="2452" t="s">
        <v>480</v>
      </c>
      <c r="T10" s="2452"/>
      <c r="U10" s="2452" t="s">
        <v>169</v>
      </c>
      <c r="V10" s="2456" t="s">
        <v>7315</v>
      </c>
      <c r="W10" s="2452">
        <v>3.108266949E9</v>
      </c>
      <c r="X10" s="2452" t="s">
        <v>7316</v>
      </c>
      <c r="Y10" s="2461"/>
      <c r="Z10" s="2461"/>
      <c r="AA10" s="2461"/>
      <c r="AB10" s="2463"/>
      <c r="AC10" s="2463"/>
      <c r="AD10" s="2464"/>
      <c r="AE10" s="2465"/>
      <c r="AF10" s="2465"/>
      <c r="AG10" s="2465"/>
      <c r="AH10" s="2465"/>
      <c r="AI10" s="2465"/>
      <c r="AJ10" s="2465"/>
      <c r="AK10" s="2465"/>
      <c r="AL10" s="2465"/>
      <c r="AM10" s="2465"/>
      <c r="AN10" s="2465"/>
      <c r="AO10" s="2465"/>
      <c r="AP10" s="2465"/>
      <c r="AQ10" s="2465"/>
    </row>
    <row r="11">
      <c r="A11" s="2467"/>
      <c r="B11" s="2469"/>
      <c r="C11" s="47"/>
      <c r="D11" s="2469"/>
      <c r="E11" s="2469"/>
      <c r="F11" s="2469"/>
      <c r="G11" s="2467"/>
      <c r="H11" s="2469"/>
      <c r="I11" s="2469"/>
      <c r="J11" s="2467"/>
      <c r="K11" s="2469"/>
      <c r="L11" s="2469"/>
      <c r="M11" s="2467"/>
      <c r="N11" s="2469"/>
      <c r="O11" s="2469"/>
      <c r="P11" s="2469"/>
      <c r="Q11" s="2469"/>
      <c r="R11" s="2469"/>
      <c r="S11" s="2469"/>
      <c r="T11" s="2469"/>
      <c r="U11" s="2469"/>
      <c r="V11" s="2467"/>
      <c r="W11" s="2467"/>
      <c r="X11" s="2471"/>
      <c r="Y11" s="2467"/>
      <c r="Z11" s="2467"/>
      <c r="AA11" s="2467"/>
      <c r="AB11" s="2467"/>
      <c r="AC11" s="2467"/>
      <c r="AD11" s="2467"/>
    </row>
    <row r="12">
      <c r="A12" s="2467"/>
      <c r="B12" s="2469"/>
      <c r="C12" s="47"/>
      <c r="D12" s="2469"/>
      <c r="E12" s="2469"/>
      <c r="F12" s="2469"/>
      <c r="G12" s="2467"/>
      <c r="H12" s="2469"/>
      <c r="I12" s="2469"/>
      <c r="J12" s="2467"/>
      <c r="K12" s="2469"/>
      <c r="L12" s="2469"/>
      <c r="M12" s="2467"/>
      <c r="N12" s="2469"/>
      <c r="O12" s="2469"/>
      <c r="P12" s="2469"/>
      <c r="Q12" s="2469"/>
      <c r="R12" s="2469"/>
      <c r="S12" s="2469"/>
      <c r="T12" s="2469"/>
      <c r="U12" s="2469"/>
      <c r="V12" s="2467"/>
      <c r="W12" s="2467"/>
      <c r="X12" s="2471"/>
      <c r="Y12" s="2467"/>
      <c r="Z12" s="2467"/>
      <c r="AA12" s="2467"/>
      <c r="AB12" s="2467"/>
      <c r="AC12" s="2467"/>
      <c r="AD12" s="2467"/>
    </row>
    <row r="13">
      <c r="A13" s="2467"/>
      <c r="B13" s="2469"/>
      <c r="C13" s="47"/>
      <c r="D13" s="2469"/>
      <c r="E13" s="2469"/>
      <c r="F13" s="2469"/>
      <c r="G13" s="2467"/>
      <c r="H13" s="2469"/>
      <c r="I13" s="2469"/>
      <c r="J13" s="2467"/>
      <c r="K13" s="2469"/>
      <c r="L13" s="2469"/>
      <c r="M13" s="2467"/>
      <c r="N13" s="2469"/>
      <c r="O13" s="2469"/>
      <c r="P13" s="2469"/>
      <c r="Q13" s="2469"/>
      <c r="R13" s="2469"/>
      <c r="S13" s="2469"/>
      <c r="T13" s="2469"/>
      <c r="U13" s="2469"/>
      <c r="V13" s="2467"/>
      <c r="W13" s="2467"/>
      <c r="X13" s="2471"/>
      <c r="Y13" s="2467"/>
      <c r="Z13" s="2467"/>
      <c r="AA13" s="2467"/>
      <c r="AB13" s="2467"/>
      <c r="AC13" s="2467"/>
      <c r="AD13" s="2467"/>
    </row>
    <row r="14">
      <c r="A14" s="2467"/>
      <c r="B14" s="2469"/>
      <c r="C14" s="47"/>
      <c r="D14" s="2469"/>
      <c r="E14" s="2469"/>
      <c r="F14" s="2469"/>
      <c r="G14" s="2467"/>
      <c r="H14" s="2469"/>
      <c r="I14" s="2469"/>
      <c r="J14" s="2467"/>
      <c r="K14" s="2469"/>
      <c r="L14" s="2469"/>
      <c r="M14" s="2467"/>
      <c r="N14" s="2469"/>
      <c r="O14" s="2469"/>
      <c r="P14" s="2469"/>
      <c r="Q14" s="2469"/>
      <c r="R14" s="2469"/>
      <c r="S14" s="2469"/>
      <c r="T14" s="2469"/>
      <c r="U14" s="2469"/>
      <c r="V14" s="2467"/>
      <c r="W14" s="2467"/>
      <c r="X14" s="2471"/>
      <c r="Y14" s="2467"/>
      <c r="Z14" s="2467"/>
      <c r="AA14" s="2467"/>
      <c r="AB14" s="2467"/>
      <c r="AC14" s="2467"/>
      <c r="AD14" s="2467"/>
    </row>
    <row r="15">
      <c r="A15" s="2467"/>
      <c r="B15" s="2469"/>
      <c r="C15" s="47"/>
      <c r="D15" s="2469"/>
      <c r="E15" s="2469"/>
      <c r="F15" s="2469"/>
      <c r="G15" s="2467"/>
      <c r="H15" s="2469"/>
      <c r="I15" s="2469"/>
      <c r="J15" s="2467"/>
      <c r="K15" s="2469"/>
      <c r="L15" s="2469"/>
      <c r="M15" s="2467"/>
      <c r="N15" s="2469"/>
      <c r="O15" s="2469"/>
      <c r="P15" s="2469"/>
      <c r="Q15" s="2469"/>
      <c r="R15" s="2469"/>
      <c r="S15" s="2469"/>
      <c r="T15" s="2469"/>
      <c r="U15" s="2469"/>
      <c r="V15" s="2467"/>
      <c r="W15" s="2467"/>
      <c r="X15" s="2471"/>
      <c r="Y15" s="2467"/>
      <c r="Z15" s="2467"/>
      <c r="AA15" s="2467"/>
      <c r="AB15" s="2467"/>
      <c r="AC15" s="2467"/>
      <c r="AD15" s="2467"/>
    </row>
    <row r="16">
      <c r="A16" s="2467"/>
      <c r="B16" s="2469"/>
      <c r="C16" s="47"/>
      <c r="D16" s="2469"/>
      <c r="E16" s="2469"/>
      <c r="F16" s="2469"/>
      <c r="G16" s="2467"/>
      <c r="H16" s="2469"/>
      <c r="I16" s="2469"/>
      <c r="J16" s="2467"/>
      <c r="K16" s="2469"/>
      <c r="L16" s="2469"/>
      <c r="M16" s="2467"/>
      <c r="N16" s="2469"/>
      <c r="O16" s="2469"/>
      <c r="P16" s="2469"/>
      <c r="Q16" s="2469"/>
      <c r="R16" s="2469"/>
      <c r="S16" s="2469"/>
      <c r="T16" s="2469"/>
      <c r="U16" s="2469"/>
      <c r="V16" s="2467"/>
      <c r="W16" s="2467"/>
      <c r="X16" s="2471"/>
      <c r="Y16" s="2467"/>
      <c r="Z16" s="2467"/>
      <c r="AA16" s="2467"/>
      <c r="AB16" s="2467"/>
      <c r="AC16" s="2467"/>
      <c r="AD16" s="2467"/>
    </row>
    <row r="17">
      <c r="A17" s="2467"/>
      <c r="B17" s="2469"/>
      <c r="C17" s="47"/>
      <c r="D17" s="2469"/>
      <c r="E17" s="2469"/>
      <c r="F17" s="2469"/>
      <c r="G17" s="2467"/>
      <c r="H17" s="2469"/>
      <c r="I17" s="2469"/>
      <c r="J17" s="2467"/>
      <c r="K17" s="2469"/>
      <c r="L17" s="2469"/>
      <c r="M17" s="2467"/>
      <c r="N17" s="2469"/>
      <c r="O17" s="2469"/>
      <c r="P17" s="2469"/>
      <c r="Q17" s="2469"/>
      <c r="R17" s="2469"/>
      <c r="S17" s="2469"/>
      <c r="T17" s="2469"/>
      <c r="U17" s="2469"/>
      <c r="V17" s="2467"/>
      <c r="W17" s="2467"/>
      <c r="X17" s="2471"/>
      <c r="Y17" s="2467"/>
      <c r="Z17" s="2467"/>
      <c r="AA17" s="2467"/>
      <c r="AB17" s="2467"/>
      <c r="AC17" s="2467"/>
      <c r="AD17" s="2467"/>
    </row>
    <row r="18">
      <c r="A18" s="2467"/>
      <c r="B18" s="2469"/>
      <c r="C18" s="47"/>
      <c r="D18" s="2469"/>
      <c r="E18" s="2469"/>
      <c r="F18" s="2469"/>
      <c r="G18" s="2467"/>
      <c r="H18" s="2469"/>
      <c r="I18" s="2469"/>
      <c r="J18" s="2467"/>
      <c r="K18" s="2469"/>
      <c r="L18" s="2469"/>
      <c r="M18" s="2467"/>
      <c r="N18" s="2469"/>
      <c r="O18" s="2469"/>
      <c r="P18" s="2469"/>
      <c r="Q18" s="2469"/>
      <c r="R18" s="2469"/>
      <c r="S18" s="2469"/>
      <c r="T18" s="2469"/>
      <c r="U18" s="2469"/>
      <c r="V18" s="2467"/>
      <c r="W18" s="2467"/>
      <c r="X18" s="2471"/>
      <c r="Y18" s="2467"/>
      <c r="Z18" s="2467"/>
      <c r="AA18" s="2467"/>
      <c r="AB18" s="2467"/>
      <c r="AC18" s="2467"/>
      <c r="AD18" s="2467"/>
    </row>
    <row r="19">
      <c r="A19" s="2467"/>
      <c r="B19" s="2469"/>
      <c r="C19" s="47"/>
      <c r="D19" s="2469"/>
      <c r="E19" s="2469"/>
      <c r="F19" s="2469"/>
      <c r="G19" s="2467"/>
      <c r="H19" s="2469"/>
      <c r="I19" s="2469"/>
      <c r="J19" s="2467"/>
      <c r="K19" s="2469"/>
      <c r="L19" s="2469"/>
      <c r="M19" s="2467"/>
      <c r="N19" s="2469"/>
      <c r="O19" s="2469"/>
      <c r="P19" s="2469"/>
      <c r="Q19" s="2469"/>
      <c r="R19" s="2469"/>
      <c r="S19" s="2469"/>
      <c r="T19" s="2469"/>
      <c r="U19" s="2469"/>
      <c r="V19" s="2467"/>
      <c r="W19" s="2467"/>
      <c r="X19" s="2471"/>
      <c r="Y19" s="2467"/>
      <c r="Z19" s="2467"/>
      <c r="AA19" s="2467"/>
      <c r="AB19" s="2467"/>
      <c r="AC19" s="2467"/>
      <c r="AD19" s="2467"/>
    </row>
    <row r="20">
      <c r="A20" s="2467"/>
      <c r="B20" s="2469"/>
      <c r="C20" s="47"/>
      <c r="D20" s="2469"/>
      <c r="E20" s="2469"/>
      <c r="F20" s="2469"/>
      <c r="G20" s="2467"/>
      <c r="H20" s="2469"/>
      <c r="I20" s="2469"/>
      <c r="J20" s="2467"/>
      <c r="K20" s="2469"/>
      <c r="L20" s="2469"/>
      <c r="M20" s="2467"/>
      <c r="N20" s="2469"/>
      <c r="O20" s="2469"/>
      <c r="P20" s="2469"/>
      <c r="Q20" s="2469"/>
      <c r="R20" s="2469"/>
      <c r="S20" s="2469"/>
      <c r="T20" s="2469"/>
      <c r="U20" s="2469"/>
      <c r="V20" s="2467"/>
      <c r="W20" s="2467"/>
      <c r="X20" s="2471"/>
      <c r="Y20" s="2467"/>
      <c r="Z20" s="2467"/>
      <c r="AA20" s="2467"/>
      <c r="AB20" s="2467"/>
      <c r="AC20" s="2467"/>
      <c r="AD20" s="2467"/>
    </row>
    <row r="21">
      <c r="A21" s="2467"/>
      <c r="B21" s="2469"/>
      <c r="C21" s="47"/>
      <c r="D21" s="2469"/>
      <c r="E21" s="2469"/>
      <c r="F21" s="2469"/>
      <c r="G21" s="2467"/>
      <c r="H21" s="2469"/>
      <c r="I21" s="2469"/>
      <c r="J21" s="2467"/>
      <c r="K21" s="2469"/>
      <c r="L21" s="2469"/>
      <c r="M21" s="2467"/>
      <c r="N21" s="2469"/>
      <c r="O21" s="2469"/>
      <c r="P21" s="2469"/>
      <c r="Q21" s="2469"/>
      <c r="R21" s="2469"/>
      <c r="S21" s="2469"/>
      <c r="T21" s="2469"/>
      <c r="U21" s="2469"/>
      <c r="V21" s="2467"/>
      <c r="W21" s="2467"/>
      <c r="X21" s="2471"/>
      <c r="Y21" s="2467"/>
      <c r="Z21" s="2467"/>
      <c r="AA21" s="2467"/>
      <c r="AB21" s="2467"/>
      <c r="AC21" s="2467"/>
      <c r="AD21" s="2467"/>
    </row>
    <row r="22">
      <c r="A22" s="2467"/>
      <c r="B22" s="2469"/>
      <c r="C22" s="47"/>
      <c r="D22" s="2469"/>
      <c r="E22" s="2469"/>
      <c r="F22" s="2469"/>
      <c r="G22" s="2467"/>
      <c r="H22" s="2469"/>
      <c r="I22" s="2469"/>
      <c r="J22" s="2467"/>
      <c r="K22" s="2469"/>
      <c r="L22" s="2469"/>
      <c r="M22" s="2467"/>
      <c r="N22" s="2469"/>
      <c r="O22" s="2469"/>
      <c r="P22" s="2469"/>
      <c r="Q22" s="2469"/>
      <c r="R22" s="2469"/>
      <c r="S22" s="2469"/>
      <c r="T22" s="2469"/>
      <c r="U22" s="2469"/>
      <c r="V22" s="2467"/>
      <c r="W22" s="2467"/>
      <c r="X22" s="2471"/>
      <c r="Y22" s="2467"/>
      <c r="Z22" s="2467"/>
      <c r="AA22" s="2467"/>
      <c r="AB22" s="2467"/>
      <c r="AC22" s="2467"/>
      <c r="AD22" s="2467"/>
    </row>
    <row r="23">
      <c r="A23" s="2467"/>
      <c r="B23" s="2469"/>
      <c r="C23" s="47"/>
      <c r="D23" s="2469"/>
      <c r="E23" s="2469"/>
      <c r="F23" s="2469"/>
      <c r="G23" s="2467"/>
      <c r="H23" s="2469"/>
      <c r="I23" s="2469"/>
      <c r="J23" s="2467"/>
      <c r="K23" s="2469"/>
      <c r="L23" s="2469"/>
      <c r="M23" s="2467"/>
      <c r="N23" s="2469"/>
      <c r="O23" s="2469"/>
      <c r="P23" s="2469"/>
      <c r="Q23" s="2469"/>
      <c r="R23" s="2469"/>
      <c r="S23" s="2469"/>
      <c r="T23" s="2469"/>
      <c r="U23" s="2469"/>
      <c r="V23" s="2467"/>
      <c r="W23" s="2467"/>
      <c r="X23" s="2471"/>
      <c r="Y23" s="2467"/>
      <c r="Z23" s="2467"/>
      <c r="AA23" s="2467"/>
      <c r="AB23" s="2467"/>
      <c r="AC23" s="2467"/>
      <c r="AD23" s="2467"/>
    </row>
    <row r="24">
      <c r="A24" s="2467"/>
      <c r="B24" s="2469"/>
      <c r="C24" s="47"/>
      <c r="D24" s="2469"/>
      <c r="E24" s="2469"/>
      <c r="F24" s="2469"/>
      <c r="G24" s="2467"/>
      <c r="H24" s="2469"/>
      <c r="I24" s="2469"/>
      <c r="J24" s="2467"/>
      <c r="K24" s="2469"/>
      <c r="L24" s="2469"/>
      <c r="M24" s="2467"/>
      <c r="N24" s="2469"/>
      <c r="O24" s="2469"/>
      <c r="P24" s="2469"/>
      <c r="Q24" s="2469"/>
      <c r="R24" s="2469"/>
      <c r="S24" s="2469"/>
      <c r="T24" s="2469"/>
      <c r="U24" s="2469"/>
      <c r="V24" s="2467"/>
      <c r="W24" s="2467"/>
      <c r="X24" s="2471"/>
      <c r="Y24" s="2467"/>
      <c r="Z24" s="2467"/>
      <c r="AA24" s="2467"/>
      <c r="AB24" s="2467"/>
      <c r="AC24" s="2467"/>
      <c r="AD24" s="2467"/>
    </row>
    <row r="25">
      <c r="A25" s="2467"/>
      <c r="B25" s="2469"/>
      <c r="C25" s="47"/>
      <c r="D25" s="2469"/>
      <c r="E25" s="2469"/>
      <c r="F25" s="2469"/>
      <c r="G25" s="2467"/>
      <c r="H25" s="2469"/>
      <c r="I25" s="2469"/>
      <c r="J25" s="2467"/>
      <c r="K25" s="2469"/>
      <c r="L25" s="2469"/>
      <c r="M25" s="2467"/>
      <c r="N25" s="2469"/>
      <c r="O25" s="2469"/>
      <c r="P25" s="2469"/>
      <c r="Q25" s="2469"/>
      <c r="R25" s="2469"/>
      <c r="S25" s="2469"/>
      <c r="T25" s="2469"/>
      <c r="U25" s="2469"/>
      <c r="V25" s="2467"/>
      <c r="W25" s="2467"/>
      <c r="X25" s="2471"/>
      <c r="Y25" s="2467"/>
      <c r="Z25" s="2467"/>
      <c r="AA25" s="2467"/>
      <c r="AB25" s="2467"/>
      <c r="AC25" s="2467"/>
      <c r="AD25" s="2467"/>
    </row>
    <row r="26">
      <c r="A26" s="2467"/>
      <c r="B26" s="2469"/>
      <c r="C26" s="47"/>
      <c r="D26" s="2469"/>
      <c r="E26" s="2469"/>
      <c r="F26" s="2469"/>
      <c r="G26" s="2467"/>
      <c r="H26" s="2469"/>
      <c r="I26" s="2469"/>
      <c r="J26" s="2467"/>
      <c r="K26" s="2469"/>
      <c r="L26" s="2469"/>
      <c r="M26" s="2467"/>
      <c r="N26" s="2469"/>
      <c r="O26" s="2469"/>
      <c r="P26" s="2469"/>
      <c r="Q26" s="2469"/>
      <c r="R26" s="2469"/>
      <c r="S26" s="2469"/>
      <c r="T26" s="2469"/>
      <c r="U26" s="2469"/>
      <c r="V26" s="2467"/>
      <c r="W26" s="2467"/>
      <c r="X26" s="2471"/>
      <c r="Y26" s="2467"/>
      <c r="Z26" s="2467"/>
      <c r="AA26" s="2467"/>
      <c r="AB26" s="2467"/>
      <c r="AC26" s="2467"/>
      <c r="AD26" s="2467"/>
    </row>
    <row r="27">
      <c r="A27" s="2467"/>
      <c r="B27" s="2469"/>
      <c r="C27" s="47"/>
      <c r="D27" s="2469"/>
      <c r="E27" s="2469"/>
      <c r="F27" s="2469"/>
      <c r="G27" s="2467"/>
      <c r="H27" s="2469"/>
      <c r="I27" s="2469"/>
      <c r="J27" s="2467"/>
      <c r="K27" s="2469"/>
      <c r="L27" s="2469"/>
      <c r="M27" s="2467"/>
      <c r="N27" s="2469"/>
      <c r="O27" s="2469"/>
      <c r="P27" s="2469"/>
      <c r="Q27" s="2469"/>
      <c r="R27" s="2469"/>
      <c r="S27" s="2469"/>
      <c r="T27" s="2469"/>
      <c r="U27" s="2469"/>
      <c r="V27" s="2467"/>
      <c r="W27" s="2467"/>
      <c r="X27" s="2471"/>
      <c r="Y27" s="2467"/>
      <c r="Z27" s="2467"/>
      <c r="AA27" s="2467"/>
      <c r="AB27" s="2467"/>
      <c r="AC27" s="2467"/>
      <c r="AD27" s="2467"/>
    </row>
    <row r="28">
      <c r="A28" s="2467"/>
      <c r="B28" s="2469"/>
      <c r="C28" s="47"/>
      <c r="D28" s="2469"/>
      <c r="E28" s="2469"/>
      <c r="F28" s="2469"/>
      <c r="G28" s="2467"/>
      <c r="H28" s="2469"/>
      <c r="I28" s="2469"/>
      <c r="J28" s="2467"/>
      <c r="K28" s="2469"/>
      <c r="L28" s="2469"/>
      <c r="M28" s="2467"/>
      <c r="N28" s="2469"/>
      <c r="O28" s="2469"/>
      <c r="P28" s="2469"/>
      <c r="Q28" s="2469"/>
      <c r="R28" s="2469"/>
      <c r="S28" s="2469"/>
      <c r="T28" s="2469"/>
      <c r="U28" s="2469"/>
      <c r="V28" s="2467"/>
      <c r="W28" s="2467"/>
      <c r="X28" s="2471"/>
      <c r="Y28" s="2467"/>
      <c r="Z28" s="2467"/>
      <c r="AA28" s="2467"/>
      <c r="AB28" s="2467"/>
      <c r="AC28" s="2467"/>
      <c r="AD28" s="2467"/>
    </row>
    <row r="29">
      <c r="A29" s="2467"/>
      <c r="B29" s="2469"/>
      <c r="C29" s="47"/>
      <c r="D29" s="2469"/>
      <c r="E29" s="2469"/>
      <c r="F29" s="2469"/>
      <c r="G29" s="2467"/>
      <c r="H29" s="2469"/>
      <c r="I29" s="2469"/>
      <c r="J29" s="2467"/>
      <c r="K29" s="2469"/>
      <c r="L29" s="2469"/>
      <c r="M29" s="2467"/>
      <c r="N29" s="2469"/>
      <c r="O29" s="2469"/>
      <c r="P29" s="2469"/>
      <c r="Q29" s="2469"/>
      <c r="R29" s="2469"/>
      <c r="S29" s="2469"/>
      <c r="T29" s="2469"/>
      <c r="U29" s="2469"/>
      <c r="V29" s="2467"/>
      <c r="W29" s="2467"/>
      <c r="X29" s="2471"/>
      <c r="Y29" s="2467"/>
      <c r="Z29" s="2467"/>
      <c r="AA29" s="2467"/>
      <c r="AB29" s="2467"/>
      <c r="AC29" s="2467"/>
      <c r="AD29" s="2467"/>
    </row>
    <row r="30">
      <c r="A30" s="2467"/>
      <c r="B30" s="2469"/>
      <c r="C30" s="47"/>
      <c r="D30" s="2469"/>
      <c r="E30" s="2469"/>
      <c r="F30" s="2469"/>
      <c r="G30" s="2467"/>
      <c r="H30" s="2469"/>
      <c r="I30" s="2469"/>
      <c r="J30" s="2467"/>
      <c r="K30" s="2469"/>
      <c r="L30" s="2469"/>
      <c r="M30" s="2467"/>
      <c r="N30" s="2469"/>
      <c r="O30" s="2469"/>
      <c r="P30" s="2469"/>
      <c r="Q30" s="2469"/>
      <c r="R30" s="2469"/>
      <c r="S30" s="2469"/>
      <c r="T30" s="2469"/>
      <c r="U30" s="2469"/>
      <c r="V30" s="2467"/>
      <c r="W30" s="2467"/>
      <c r="X30" s="2471"/>
      <c r="Y30" s="2467"/>
      <c r="Z30" s="2467"/>
      <c r="AA30" s="2467"/>
      <c r="AB30" s="2467"/>
      <c r="AC30" s="2467"/>
      <c r="AD30" s="2467"/>
    </row>
    <row r="31">
      <c r="A31" s="2467"/>
      <c r="B31" s="2469"/>
      <c r="C31" s="47"/>
      <c r="D31" s="2469"/>
      <c r="E31" s="2469"/>
      <c r="F31" s="2469"/>
      <c r="G31" s="2467"/>
      <c r="H31" s="2469"/>
      <c r="I31" s="2469"/>
      <c r="J31" s="2467"/>
      <c r="K31" s="2469"/>
      <c r="L31" s="2469"/>
      <c r="M31" s="2467"/>
      <c r="N31" s="2469"/>
      <c r="O31" s="2469"/>
      <c r="P31" s="2469"/>
      <c r="Q31" s="2469"/>
      <c r="R31" s="2469"/>
      <c r="S31" s="2469"/>
      <c r="T31" s="2469"/>
      <c r="U31" s="2469"/>
      <c r="V31" s="2467"/>
      <c r="W31" s="2467"/>
      <c r="X31" s="2471"/>
      <c r="Y31" s="2467"/>
      <c r="Z31" s="2467"/>
      <c r="AA31" s="2467"/>
      <c r="AB31" s="2467"/>
      <c r="AC31" s="2467"/>
      <c r="AD31" s="2467"/>
    </row>
    <row r="32">
      <c r="A32" s="2467"/>
      <c r="B32" s="2469"/>
      <c r="C32" s="47"/>
      <c r="D32" s="2469"/>
      <c r="E32" s="2469"/>
      <c r="F32" s="2469"/>
      <c r="G32" s="2467"/>
      <c r="H32" s="2469"/>
      <c r="I32" s="2469"/>
      <c r="J32" s="2467"/>
      <c r="K32" s="2469"/>
      <c r="L32" s="2469"/>
      <c r="M32" s="2467"/>
      <c r="N32" s="2469"/>
      <c r="O32" s="2469"/>
      <c r="P32" s="2469"/>
      <c r="Q32" s="2469"/>
      <c r="R32" s="2469"/>
      <c r="S32" s="2469"/>
      <c r="T32" s="2469"/>
      <c r="U32" s="2469"/>
      <c r="V32" s="2467"/>
      <c r="W32" s="2467"/>
      <c r="X32" s="2471"/>
      <c r="Y32" s="2467"/>
      <c r="Z32" s="2467"/>
      <c r="AA32" s="2467"/>
      <c r="AB32" s="2467"/>
      <c r="AC32" s="2467"/>
      <c r="AD32" s="2467"/>
    </row>
    <row r="33">
      <c r="A33" s="2467"/>
      <c r="B33" s="2469"/>
      <c r="C33" s="47"/>
      <c r="D33" s="2469"/>
      <c r="E33" s="2469"/>
      <c r="F33" s="2469"/>
      <c r="G33" s="2467"/>
      <c r="H33" s="2469"/>
      <c r="I33" s="2469"/>
      <c r="J33" s="2467"/>
      <c r="K33" s="2469"/>
      <c r="L33" s="2469"/>
      <c r="M33" s="2467"/>
      <c r="N33" s="2469"/>
      <c r="O33" s="2469"/>
      <c r="P33" s="2469"/>
      <c r="Q33" s="2469"/>
      <c r="R33" s="2469"/>
      <c r="S33" s="2469"/>
      <c r="T33" s="2469"/>
      <c r="U33" s="2469"/>
      <c r="V33" s="2467"/>
      <c r="W33" s="2467"/>
      <c r="X33" s="2471"/>
      <c r="Y33" s="2467"/>
      <c r="Z33" s="2467"/>
      <c r="AA33" s="2467"/>
      <c r="AB33" s="2467"/>
      <c r="AC33" s="2467"/>
      <c r="AD33" s="2467"/>
    </row>
    <row r="34">
      <c r="A34" s="2467"/>
      <c r="B34" s="2469"/>
      <c r="C34" s="47"/>
      <c r="D34" s="2469"/>
      <c r="E34" s="2469"/>
      <c r="F34" s="2469"/>
      <c r="G34" s="2467"/>
      <c r="H34" s="2469"/>
      <c r="I34" s="2469"/>
      <c r="J34" s="2467"/>
      <c r="K34" s="2469"/>
      <c r="L34" s="2469"/>
      <c r="M34" s="2467"/>
      <c r="N34" s="2469"/>
      <c r="O34" s="2469"/>
      <c r="P34" s="2469"/>
      <c r="Q34" s="2469"/>
      <c r="R34" s="2469"/>
      <c r="S34" s="2469"/>
      <c r="T34" s="2469"/>
      <c r="U34" s="2469"/>
      <c r="V34" s="2467"/>
      <c r="W34" s="2467"/>
      <c r="X34" s="2471"/>
      <c r="Y34" s="2467"/>
      <c r="Z34" s="2467"/>
      <c r="AA34" s="2467"/>
      <c r="AB34" s="2467"/>
      <c r="AC34" s="2467"/>
      <c r="AD34" s="2467"/>
    </row>
    <row r="35">
      <c r="A35" s="2467"/>
      <c r="B35" s="2469"/>
      <c r="C35" s="47"/>
      <c r="D35" s="2469"/>
      <c r="E35" s="2469"/>
      <c r="F35" s="2469"/>
      <c r="G35" s="2467"/>
      <c r="H35" s="2469"/>
      <c r="I35" s="2469"/>
      <c r="J35" s="2467"/>
      <c r="K35" s="2469"/>
      <c r="L35" s="2469"/>
      <c r="M35" s="2467"/>
      <c r="N35" s="2469"/>
      <c r="O35" s="2469"/>
      <c r="P35" s="2469"/>
      <c r="Q35" s="2469"/>
      <c r="R35" s="2469"/>
      <c r="S35" s="2469"/>
      <c r="T35" s="2469"/>
      <c r="U35" s="2469"/>
      <c r="V35" s="2467"/>
      <c r="W35" s="2467"/>
      <c r="X35" s="2471"/>
      <c r="Y35" s="2467"/>
      <c r="Z35" s="2467"/>
      <c r="AA35" s="2467"/>
      <c r="AB35" s="2467"/>
      <c r="AC35" s="2467"/>
      <c r="AD35" s="2467"/>
    </row>
    <row r="36">
      <c r="A36" s="2467"/>
      <c r="B36" s="2469"/>
      <c r="C36" s="47"/>
      <c r="D36" s="2469"/>
      <c r="E36" s="2469"/>
      <c r="F36" s="2469"/>
      <c r="G36" s="2467"/>
      <c r="H36" s="2469"/>
      <c r="I36" s="2469"/>
      <c r="J36" s="2467"/>
      <c r="K36" s="2469"/>
      <c r="L36" s="2469"/>
      <c r="M36" s="2467"/>
      <c r="N36" s="2469"/>
      <c r="O36" s="2469"/>
      <c r="P36" s="2469"/>
      <c r="Q36" s="2469"/>
      <c r="R36" s="2469"/>
      <c r="S36" s="2469"/>
      <c r="T36" s="2469"/>
      <c r="U36" s="2469"/>
      <c r="V36" s="2467"/>
      <c r="W36" s="2467"/>
      <c r="X36" s="2471"/>
      <c r="Y36" s="2467"/>
      <c r="Z36" s="2467"/>
      <c r="AA36" s="2467"/>
      <c r="AB36" s="2467"/>
      <c r="AC36" s="2467"/>
      <c r="AD36" s="2467"/>
    </row>
    <row r="37">
      <c r="A37" s="2467"/>
      <c r="B37" s="2469"/>
      <c r="C37" s="47"/>
      <c r="D37" s="2469"/>
      <c r="E37" s="2469"/>
      <c r="F37" s="2469"/>
      <c r="G37" s="2467"/>
      <c r="H37" s="2469"/>
      <c r="I37" s="2469"/>
      <c r="J37" s="2467"/>
      <c r="K37" s="2469"/>
      <c r="L37" s="2469"/>
      <c r="M37" s="2467"/>
      <c r="N37" s="2469"/>
      <c r="O37" s="2469"/>
      <c r="P37" s="2469"/>
      <c r="Q37" s="2469"/>
      <c r="R37" s="2469"/>
      <c r="S37" s="2469"/>
      <c r="T37" s="2469"/>
      <c r="U37" s="2469"/>
      <c r="V37" s="2467"/>
      <c r="W37" s="2467"/>
      <c r="X37" s="2471"/>
      <c r="Y37" s="2467"/>
      <c r="Z37" s="2467"/>
      <c r="AA37" s="2467"/>
      <c r="AB37" s="2467"/>
      <c r="AC37" s="2467"/>
      <c r="AD37" s="2467"/>
    </row>
    <row r="38">
      <c r="A38" s="2467"/>
      <c r="B38" s="2469"/>
      <c r="C38" s="47"/>
      <c r="D38" s="2469"/>
      <c r="E38" s="2469"/>
      <c r="F38" s="2469"/>
      <c r="G38" s="2467"/>
      <c r="H38" s="2469"/>
      <c r="I38" s="2469"/>
      <c r="J38" s="2467"/>
      <c r="K38" s="2469"/>
      <c r="L38" s="2469"/>
      <c r="M38" s="2467"/>
      <c r="N38" s="2469"/>
      <c r="O38" s="2469"/>
      <c r="P38" s="2469"/>
      <c r="Q38" s="2469"/>
      <c r="R38" s="2469"/>
      <c r="S38" s="2469"/>
      <c r="T38" s="2469"/>
      <c r="U38" s="2469"/>
      <c r="V38" s="2467"/>
      <c r="W38" s="2467"/>
      <c r="X38" s="2471"/>
      <c r="Y38" s="2467"/>
      <c r="Z38" s="2467"/>
      <c r="AA38" s="2467"/>
      <c r="AB38" s="2467"/>
      <c r="AC38" s="2467"/>
      <c r="AD38" s="2467"/>
    </row>
    <row r="39">
      <c r="A39" s="2467"/>
      <c r="B39" s="2469"/>
      <c r="C39" s="47"/>
      <c r="D39" s="2469"/>
      <c r="E39" s="2469"/>
      <c r="F39" s="2469"/>
      <c r="G39" s="2467"/>
      <c r="H39" s="2469"/>
      <c r="I39" s="2469"/>
      <c r="J39" s="2467"/>
      <c r="K39" s="2469"/>
      <c r="L39" s="2469"/>
      <c r="M39" s="2467"/>
      <c r="N39" s="2469"/>
      <c r="O39" s="2469"/>
      <c r="P39" s="2469"/>
      <c r="Q39" s="2469"/>
      <c r="R39" s="2469"/>
      <c r="S39" s="2469"/>
      <c r="T39" s="2469"/>
      <c r="U39" s="2469"/>
      <c r="V39" s="2467"/>
      <c r="W39" s="2467"/>
      <c r="X39" s="2471"/>
      <c r="Y39" s="2467"/>
      <c r="Z39" s="2467"/>
      <c r="AA39" s="2467"/>
      <c r="AB39" s="2467"/>
      <c r="AC39" s="2467"/>
      <c r="AD39" s="2467"/>
    </row>
    <row r="40">
      <c r="A40" s="2467"/>
      <c r="B40" s="2469"/>
      <c r="C40" s="47"/>
      <c r="D40" s="2469"/>
      <c r="E40" s="2469"/>
      <c r="F40" s="2469"/>
      <c r="G40" s="2467"/>
      <c r="H40" s="2469"/>
      <c r="I40" s="2469"/>
      <c r="J40" s="2467"/>
      <c r="K40" s="2469"/>
      <c r="L40" s="2469"/>
      <c r="M40" s="2467"/>
      <c r="N40" s="2469"/>
      <c r="O40" s="2469"/>
      <c r="P40" s="2469"/>
      <c r="Q40" s="2469"/>
      <c r="R40" s="2469"/>
      <c r="S40" s="2469"/>
      <c r="T40" s="2469"/>
      <c r="U40" s="2469"/>
      <c r="V40" s="2467"/>
      <c r="W40" s="2467"/>
      <c r="X40" s="2471"/>
      <c r="Y40" s="2467"/>
      <c r="Z40" s="2467"/>
      <c r="AA40" s="2467"/>
      <c r="AB40" s="2467"/>
      <c r="AC40" s="2467"/>
      <c r="AD40" s="2467"/>
    </row>
    <row r="41">
      <c r="A41" s="2467"/>
      <c r="B41" s="2469"/>
      <c r="C41" s="47"/>
      <c r="D41" s="2469"/>
      <c r="E41" s="2469"/>
      <c r="F41" s="2469"/>
      <c r="G41" s="2467"/>
      <c r="H41" s="2469"/>
      <c r="I41" s="2469"/>
      <c r="J41" s="2467"/>
      <c r="K41" s="2469"/>
      <c r="L41" s="2469"/>
      <c r="M41" s="2467"/>
      <c r="N41" s="2469"/>
      <c r="O41" s="2469"/>
      <c r="P41" s="2469"/>
      <c r="Q41" s="2469"/>
      <c r="R41" s="2469"/>
      <c r="S41" s="2469"/>
      <c r="T41" s="2469"/>
      <c r="U41" s="2469"/>
      <c r="V41" s="2467"/>
      <c r="W41" s="2467"/>
      <c r="X41" s="2471"/>
      <c r="Y41" s="2467"/>
      <c r="Z41" s="2467"/>
      <c r="AA41" s="2467"/>
      <c r="AB41" s="2467"/>
      <c r="AC41" s="2467"/>
      <c r="AD41" s="2467"/>
    </row>
    <row r="42">
      <c r="A42" s="2467"/>
      <c r="B42" s="2469"/>
      <c r="C42" s="47"/>
      <c r="D42" s="2469"/>
      <c r="E42" s="2469"/>
      <c r="F42" s="2469"/>
      <c r="G42" s="2467"/>
      <c r="H42" s="2469"/>
      <c r="I42" s="2469"/>
      <c r="J42" s="2467"/>
      <c r="K42" s="2469"/>
      <c r="L42" s="2469"/>
      <c r="M42" s="2467"/>
      <c r="N42" s="2469"/>
      <c r="O42" s="2469"/>
      <c r="P42" s="2469"/>
      <c r="Q42" s="2469"/>
      <c r="R42" s="2469"/>
      <c r="S42" s="2469"/>
      <c r="T42" s="2469"/>
      <c r="U42" s="2469"/>
      <c r="V42" s="2467"/>
      <c r="W42" s="2467"/>
      <c r="X42" s="2471"/>
      <c r="Y42" s="2467"/>
      <c r="Z42" s="2467"/>
      <c r="AA42" s="2467"/>
      <c r="AB42" s="2467"/>
      <c r="AC42" s="2467"/>
      <c r="AD42" s="2467"/>
    </row>
    <row r="43">
      <c r="A43" s="2467"/>
      <c r="B43" s="2469"/>
      <c r="C43" s="47"/>
      <c r="D43" s="2469"/>
      <c r="E43" s="2469"/>
      <c r="F43" s="2469"/>
      <c r="G43" s="2467"/>
      <c r="H43" s="2469"/>
      <c r="I43" s="2469"/>
      <c r="J43" s="2467"/>
      <c r="K43" s="2469"/>
      <c r="L43" s="2469"/>
      <c r="M43" s="2467"/>
      <c r="N43" s="2469"/>
      <c r="O43" s="2469"/>
      <c r="P43" s="2469"/>
      <c r="Q43" s="2469"/>
      <c r="R43" s="2469"/>
      <c r="S43" s="2469"/>
      <c r="T43" s="2469"/>
      <c r="U43" s="2469"/>
      <c r="V43" s="2467"/>
      <c r="W43" s="2467"/>
      <c r="X43" s="2471"/>
      <c r="Y43" s="2467"/>
      <c r="Z43" s="2467"/>
      <c r="AA43" s="2467"/>
      <c r="AB43" s="2467"/>
      <c r="AC43" s="2467"/>
      <c r="AD43" s="2467"/>
    </row>
    <row r="44">
      <c r="A44" s="2467"/>
      <c r="B44" s="2469"/>
      <c r="C44" s="47"/>
      <c r="D44" s="2469"/>
      <c r="E44" s="2469"/>
      <c r="F44" s="2469"/>
      <c r="G44" s="2467"/>
      <c r="H44" s="2469"/>
      <c r="I44" s="2469"/>
      <c r="J44" s="2467"/>
      <c r="K44" s="2469"/>
      <c r="L44" s="2469"/>
      <c r="M44" s="2467"/>
      <c r="N44" s="2469"/>
      <c r="O44" s="2469"/>
      <c r="P44" s="2469"/>
      <c r="Q44" s="2469"/>
      <c r="R44" s="2469"/>
      <c r="S44" s="2469"/>
      <c r="T44" s="2469"/>
      <c r="U44" s="2469"/>
      <c r="V44" s="2467"/>
      <c r="W44" s="2467"/>
      <c r="X44" s="2471"/>
      <c r="Y44" s="2467"/>
      <c r="Z44" s="2467"/>
      <c r="AA44" s="2467"/>
      <c r="AB44" s="2467"/>
      <c r="AC44" s="2467"/>
      <c r="AD44" s="2467"/>
    </row>
    <row r="45">
      <c r="A45" s="2467"/>
      <c r="B45" s="2469"/>
      <c r="C45" s="47"/>
      <c r="D45" s="2469"/>
      <c r="E45" s="2469"/>
      <c r="F45" s="2469"/>
      <c r="G45" s="2467"/>
      <c r="H45" s="2469"/>
      <c r="I45" s="2469"/>
      <c r="J45" s="2467"/>
      <c r="K45" s="2469"/>
      <c r="L45" s="2469"/>
      <c r="M45" s="2467"/>
      <c r="N45" s="2469"/>
      <c r="O45" s="2469"/>
      <c r="P45" s="2469"/>
      <c r="Q45" s="2469"/>
      <c r="R45" s="2469"/>
      <c r="S45" s="2469"/>
      <c r="T45" s="2469"/>
      <c r="U45" s="2469"/>
      <c r="V45" s="2467"/>
      <c r="W45" s="2467"/>
      <c r="X45" s="2471"/>
      <c r="Y45" s="2467"/>
      <c r="Z45" s="2467"/>
      <c r="AA45" s="2467"/>
      <c r="AB45" s="2467"/>
      <c r="AC45" s="2467"/>
      <c r="AD45" s="2467"/>
    </row>
    <row r="46">
      <c r="A46" s="2467"/>
      <c r="B46" s="2469"/>
      <c r="C46" s="47"/>
      <c r="D46" s="2469"/>
      <c r="E46" s="2469"/>
      <c r="F46" s="2469"/>
      <c r="G46" s="2467"/>
      <c r="H46" s="2469"/>
      <c r="I46" s="2469"/>
      <c r="J46" s="2467"/>
      <c r="K46" s="2469"/>
      <c r="L46" s="2469"/>
      <c r="M46" s="2467"/>
      <c r="N46" s="2469"/>
      <c r="O46" s="2469"/>
      <c r="P46" s="2469"/>
      <c r="Q46" s="2469"/>
      <c r="R46" s="2469"/>
      <c r="S46" s="2469"/>
      <c r="T46" s="2469"/>
      <c r="U46" s="2469"/>
      <c r="V46" s="2467"/>
      <c r="W46" s="2467"/>
      <c r="X46" s="2471"/>
      <c r="Y46" s="2467"/>
      <c r="Z46" s="2467"/>
      <c r="AA46" s="2467"/>
      <c r="AB46" s="2467"/>
      <c r="AC46" s="2467"/>
      <c r="AD46" s="2467"/>
    </row>
    <row r="47">
      <c r="A47" s="2467"/>
      <c r="B47" s="2469"/>
      <c r="C47" s="47"/>
      <c r="D47" s="2469"/>
      <c r="E47" s="2469"/>
      <c r="F47" s="2469"/>
      <c r="G47" s="2467"/>
      <c r="H47" s="2469"/>
      <c r="I47" s="2469"/>
      <c r="J47" s="2467"/>
      <c r="K47" s="2469"/>
      <c r="L47" s="2469"/>
      <c r="M47" s="2467"/>
      <c r="N47" s="2469"/>
      <c r="O47" s="2469"/>
      <c r="P47" s="2469"/>
      <c r="Q47" s="2469"/>
      <c r="R47" s="2469"/>
      <c r="S47" s="2469"/>
      <c r="T47" s="2469"/>
      <c r="U47" s="2469"/>
      <c r="V47" s="2467"/>
      <c r="W47" s="2467"/>
      <c r="X47" s="2471"/>
      <c r="Y47" s="2467"/>
      <c r="Z47" s="2467"/>
      <c r="AA47" s="2467"/>
      <c r="AB47" s="2467"/>
      <c r="AC47" s="2467"/>
      <c r="AD47" s="2467"/>
    </row>
    <row r="48">
      <c r="A48" s="2467"/>
      <c r="B48" s="2469"/>
      <c r="C48" s="47"/>
      <c r="D48" s="2469"/>
      <c r="E48" s="2469"/>
      <c r="F48" s="2469"/>
      <c r="G48" s="2467"/>
      <c r="H48" s="2469"/>
      <c r="I48" s="2469"/>
      <c r="J48" s="2467"/>
      <c r="K48" s="2469"/>
      <c r="L48" s="2469"/>
      <c r="M48" s="2467"/>
      <c r="N48" s="2469"/>
      <c r="O48" s="2469"/>
      <c r="P48" s="2469"/>
      <c r="Q48" s="2469"/>
      <c r="R48" s="2469"/>
      <c r="S48" s="2469"/>
      <c r="T48" s="2469"/>
      <c r="U48" s="2469"/>
      <c r="V48" s="2467"/>
      <c r="W48" s="2467"/>
      <c r="X48" s="2471"/>
      <c r="Y48" s="2467"/>
      <c r="Z48" s="2467"/>
      <c r="AA48" s="2467"/>
      <c r="AB48" s="2467"/>
      <c r="AC48" s="2467"/>
      <c r="AD48" s="2467"/>
    </row>
    <row r="49">
      <c r="A49" s="2467"/>
      <c r="B49" s="2469"/>
      <c r="C49" s="47"/>
      <c r="D49" s="2469"/>
      <c r="E49" s="2469"/>
      <c r="F49" s="2469"/>
      <c r="G49" s="2467"/>
      <c r="H49" s="2469"/>
      <c r="I49" s="2469"/>
      <c r="J49" s="2467"/>
      <c r="K49" s="2469"/>
      <c r="L49" s="2469"/>
      <c r="M49" s="2467"/>
      <c r="N49" s="2469"/>
      <c r="O49" s="2469"/>
      <c r="P49" s="2469"/>
      <c r="Q49" s="2469"/>
      <c r="R49" s="2469"/>
      <c r="S49" s="2469"/>
      <c r="T49" s="2469"/>
      <c r="U49" s="2469"/>
      <c r="V49" s="2467"/>
      <c r="W49" s="2467"/>
      <c r="X49" s="2471"/>
      <c r="Y49" s="2467"/>
      <c r="Z49" s="2467"/>
      <c r="AA49" s="2467"/>
      <c r="AB49" s="2467"/>
      <c r="AC49" s="2467"/>
      <c r="AD49" s="2467"/>
    </row>
    <row r="50">
      <c r="A50" s="2467"/>
      <c r="B50" s="2469"/>
      <c r="C50" s="47"/>
      <c r="D50" s="2469"/>
      <c r="E50" s="2469"/>
      <c r="F50" s="2469"/>
      <c r="G50" s="2467"/>
      <c r="H50" s="2469"/>
      <c r="I50" s="2469"/>
      <c r="J50" s="2467"/>
      <c r="K50" s="2469"/>
      <c r="L50" s="2469"/>
      <c r="M50" s="2467"/>
      <c r="N50" s="2469"/>
      <c r="O50" s="2469"/>
      <c r="P50" s="2469"/>
      <c r="Q50" s="2469"/>
      <c r="R50" s="2469"/>
      <c r="S50" s="2469"/>
      <c r="T50" s="2469"/>
      <c r="U50" s="2469"/>
      <c r="V50" s="2467"/>
      <c r="W50" s="2467"/>
      <c r="X50" s="2471"/>
      <c r="Y50" s="2467"/>
      <c r="Z50" s="2467"/>
      <c r="AA50" s="2467"/>
      <c r="AB50" s="2467"/>
      <c r="AC50" s="2467"/>
      <c r="AD50" s="2467"/>
    </row>
    <row r="51">
      <c r="A51" s="2467"/>
      <c r="B51" s="2469"/>
      <c r="C51" s="47"/>
      <c r="D51" s="2469"/>
      <c r="E51" s="2469"/>
      <c r="F51" s="2469"/>
      <c r="G51" s="2467"/>
      <c r="H51" s="2469"/>
      <c r="I51" s="2469"/>
      <c r="J51" s="2467"/>
      <c r="K51" s="2469"/>
      <c r="L51" s="2469"/>
      <c r="M51" s="2467"/>
      <c r="N51" s="2469"/>
      <c r="O51" s="2469"/>
      <c r="P51" s="2469"/>
      <c r="Q51" s="2469"/>
      <c r="R51" s="2469"/>
      <c r="S51" s="2469"/>
      <c r="T51" s="2469"/>
      <c r="U51" s="2469"/>
      <c r="V51" s="2467"/>
      <c r="W51" s="2467"/>
      <c r="X51" s="2471"/>
      <c r="Y51" s="2467"/>
      <c r="Z51" s="2467"/>
      <c r="AA51" s="2467"/>
      <c r="AB51" s="2467"/>
      <c r="AC51" s="2467"/>
      <c r="AD51" s="2467"/>
    </row>
    <row r="52">
      <c r="A52" s="2467"/>
      <c r="B52" s="2469"/>
      <c r="C52" s="47"/>
      <c r="D52" s="2469"/>
      <c r="E52" s="2469"/>
      <c r="F52" s="2469"/>
      <c r="G52" s="2467"/>
      <c r="H52" s="2469"/>
      <c r="I52" s="2469"/>
      <c r="J52" s="2467"/>
      <c r="K52" s="2469"/>
      <c r="L52" s="2469"/>
      <c r="M52" s="2467"/>
      <c r="N52" s="2469"/>
      <c r="O52" s="2469"/>
      <c r="P52" s="2469"/>
      <c r="Q52" s="2469"/>
      <c r="R52" s="2469"/>
      <c r="S52" s="2469"/>
      <c r="T52" s="2469"/>
      <c r="U52" s="2469"/>
      <c r="V52" s="2467"/>
      <c r="W52" s="2467"/>
      <c r="X52" s="2471"/>
      <c r="Y52" s="2467"/>
      <c r="Z52" s="2467"/>
      <c r="AA52" s="2467"/>
      <c r="AB52" s="2467"/>
      <c r="AC52" s="2467"/>
      <c r="AD52" s="2467"/>
    </row>
    <row r="53">
      <c r="A53" s="2467"/>
      <c r="B53" s="2469"/>
      <c r="C53" s="47"/>
      <c r="D53" s="2469"/>
      <c r="E53" s="2469"/>
      <c r="F53" s="2469"/>
      <c r="G53" s="2467"/>
      <c r="H53" s="2469"/>
      <c r="I53" s="2469"/>
      <c r="J53" s="2467"/>
      <c r="K53" s="2469"/>
      <c r="L53" s="2469"/>
      <c r="M53" s="2467"/>
      <c r="N53" s="2469"/>
      <c r="O53" s="2469"/>
      <c r="P53" s="2469"/>
      <c r="Q53" s="2469"/>
      <c r="R53" s="2469"/>
      <c r="S53" s="2469"/>
      <c r="T53" s="2469"/>
      <c r="U53" s="2469"/>
      <c r="V53" s="2467"/>
      <c r="W53" s="2467"/>
      <c r="X53" s="2471"/>
      <c r="Y53" s="2467"/>
      <c r="Z53" s="2467"/>
      <c r="AA53" s="2467"/>
      <c r="AB53" s="2467"/>
      <c r="AC53" s="2467"/>
      <c r="AD53" s="2467"/>
    </row>
    <row r="54">
      <c r="A54" s="2467"/>
      <c r="B54" s="2469"/>
      <c r="C54" s="47"/>
      <c r="D54" s="2469"/>
      <c r="E54" s="2469"/>
      <c r="F54" s="2469"/>
      <c r="G54" s="2467"/>
      <c r="H54" s="2469"/>
      <c r="I54" s="2469"/>
      <c r="J54" s="2467"/>
      <c r="K54" s="2469"/>
      <c r="L54" s="2469"/>
      <c r="M54" s="2467"/>
      <c r="N54" s="2469"/>
      <c r="O54" s="2469"/>
      <c r="P54" s="2469"/>
      <c r="Q54" s="2469"/>
      <c r="R54" s="2469"/>
      <c r="S54" s="2469"/>
      <c r="T54" s="2469"/>
      <c r="U54" s="2469"/>
      <c r="V54" s="2467"/>
      <c r="W54" s="2467"/>
      <c r="X54" s="2471"/>
      <c r="Y54" s="2467"/>
      <c r="Z54" s="2467"/>
      <c r="AA54" s="2467"/>
      <c r="AB54" s="2467"/>
      <c r="AC54" s="2467"/>
      <c r="AD54" s="2467"/>
    </row>
    <row r="55">
      <c r="A55" s="2467"/>
      <c r="B55" s="2469"/>
      <c r="C55" s="47"/>
      <c r="D55" s="2469"/>
      <c r="E55" s="2469"/>
      <c r="F55" s="2469"/>
      <c r="G55" s="2467"/>
      <c r="H55" s="2469"/>
      <c r="I55" s="2469"/>
      <c r="J55" s="2467"/>
      <c r="K55" s="2469"/>
      <c r="L55" s="2469"/>
      <c r="M55" s="2467"/>
      <c r="N55" s="2469"/>
      <c r="O55" s="2469"/>
      <c r="P55" s="2469"/>
      <c r="Q55" s="2469"/>
      <c r="R55" s="2469"/>
      <c r="S55" s="2469"/>
      <c r="T55" s="2469"/>
      <c r="U55" s="2469"/>
      <c r="V55" s="2467"/>
      <c r="W55" s="2467"/>
      <c r="X55" s="2471"/>
      <c r="Y55" s="2467"/>
      <c r="Z55" s="2467"/>
      <c r="AA55" s="2467"/>
      <c r="AB55" s="2467"/>
      <c r="AC55" s="2467"/>
      <c r="AD55" s="2467"/>
    </row>
    <row r="56">
      <c r="A56" s="2467"/>
      <c r="B56" s="2469"/>
      <c r="C56" s="47"/>
      <c r="D56" s="2469"/>
      <c r="E56" s="2469"/>
      <c r="F56" s="2469"/>
      <c r="G56" s="2467"/>
      <c r="H56" s="2469"/>
      <c r="I56" s="2469"/>
      <c r="J56" s="2467"/>
      <c r="K56" s="2469"/>
      <c r="L56" s="2469"/>
      <c r="M56" s="2467"/>
      <c r="N56" s="2469"/>
      <c r="O56" s="2469"/>
      <c r="P56" s="2469"/>
      <c r="Q56" s="2469"/>
      <c r="R56" s="2469"/>
      <c r="S56" s="2469"/>
      <c r="T56" s="2469"/>
      <c r="U56" s="2469"/>
      <c r="V56" s="2467"/>
      <c r="W56" s="2467"/>
      <c r="X56" s="2471"/>
      <c r="Y56" s="2467"/>
      <c r="Z56" s="2467"/>
      <c r="AA56" s="2467"/>
      <c r="AB56" s="2467"/>
      <c r="AC56" s="2467"/>
      <c r="AD56" s="2467"/>
    </row>
    <row r="57">
      <c r="A57" s="2467"/>
      <c r="B57" s="2469"/>
      <c r="C57" s="47"/>
      <c r="D57" s="2469"/>
      <c r="E57" s="2469"/>
      <c r="F57" s="2469"/>
      <c r="G57" s="2467"/>
      <c r="H57" s="2469"/>
      <c r="I57" s="2469"/>
      <c r="J57" s="2467"/>
      <c r="K57" s="2469"/>
      <c r="L57" s="2469"/>
      <c r="M57" s="2467"/>
      <c r="N57" s="2469"/>
      <c r="O57" s="2469"/>
      <c r="P57" s="2469"/>
      <c r="Q57" s="2469"/>
      <c r="R57" s="2469"/>
      <c r="S57" s="2469"/>
      <c r="T57" s="2469"/>
      <c r="U57" s="2469"/>
      <c r="V57" s="2467"/>
      <c r="W57" s="2467"/>
      <c r="X57" s="2471"/>
      <c r="Y57" s="2467"/>
      <c r="Z57" s="2467"/>
      <c r="AA57" s="2467"/>
      <c r="AB57" s="2467"/>
      <c r="AC57" s="2467"/>
      <c r="AD57" s="2467"/>
    </row>
    <row r="58">
      <c r="A58" s="2467"/>
      <c r="B58" s="2469"/>
      <c r="C58" s="47"/>
      <c r="D58" s="2469"/>
      <c r="E58" s="2469"/>
      <c r="F58" s="2469"/>
      <c r="G58" s="2467"/>
      <c r="H58" s="2469"/>
      <c r="I58" s="2469"/>
      <c r="J58" s="2467"/>
      <c r="K58" s="2469"/>
      <c r="L58" s="2469"/>
      <c r="M58" s="2467"/>
      <c r="N58" s="2469"/>
      <c r="O58" s="2469"/>
      <c r="P58" s="2469"/>
      <c r="Q58" s="2469"/>
      <c r="R58" s="2469"/>
      <c r="S58" s="2469"/>
      <c r="T58" s="2469"/>
      <c r="U58" s="2469"/>
      <c r="V58" s="2467"/>
      <c r="W58" s="2467"/>
      <c r="X58" s="2471"/>
      <c r="Y58" s="2467"/>
      <c r="Z58" s="2467"/>
      <c r="AA58" s="2467"/>
      <c r="AB58" s="2467"/>
      <c r="AC58" s="2467"/>
      <c r="AD58" s="2467"/>
    </row>
    <row r="59">
      <c r="A59" s="2467"/>
      <c r="B59" s="2469"/>
      <c r="C59" s="47"/>
      <c r="D59" s="2469"/>
      <c r="E59" s="2469"/>
      <c r="F59" s="2469"/>
      <c r="G59" s="2467"/>
      <c r="H59" s="2469"/>
      <c r="I59" s="2469"/>
      <c r="J59" s="2467"/>
      <c r="K59" s="2469"/>
      <c r="L59" s="2469"/>
      <c r="M59" s="2467"/>
      <c r="N59" s="2469"/>
      <c r="O59" s="2469"/>
      <c r="P59" s="2469"/>
      <c r="Q59" s="2469"/>
      <c r="R59" s="2469"/>
      <c r="S59" s="2469"/>
      <c r="T59" s="2469"/>
      <c r="U59" s="2469"/>
      <c r="V59" s="2467"/>
      <c r="W59" s="2467"/>
      <c r="X59" s="2471"/>
      <c r="Y59" s="2467"/>
      <c r="Z59" s="2467"/>
      <c r="AA59" s="2467"/>
      <c r="AB59" s="2467"/>
      <c r="AC59" s="2467"/>
      <c r="AD59" s="2467"/>
    </row>
    <row r="60">
      <c r="A60" s="2467"/>
      <c r="B60" s="2469"/>
      <c r="C60" s="47"/>
      <c r="D60" s="2469"/>
      <c r="E60" s="2469"/>
      <c r="F60" s="2469"/>
      <c r="G60" s="2467"/>
      <c r="H60" s="2469"/>
      <c r="I60" s="2469"/>
      <c r="J60" s="2467"/>
      <c r="K60" s="2469"/>
      <c r="L60" s="2469"/>
      <c r="M60" s="2467"/>
      <c r="N60" s="2469"/>
      <c r="O60" s="2469"/>
      <c r="P60" s="2469"/>
      <c r="Q60" s="2469"/>
      <c r="R60" s="2469"/>
      <c r="S60" s="2469"/>
      <c r="T60" s="2469"/>
      <c r="U60" s="2469"/>
      <c r="V60" s="2467"/>
      <c r="W60" s="2467"/>
      <c r="X60" s="2471"/>
      <c r="Y60" s="2467"/>
      <c r="Z60" s="2467"/>
      <c r="AA60" s="2467"/>
      <c r="AB60" s="2467"/>
      <c r="AC60" s="2467"/>
      <c r="AD60" s="2467"/>
    </row>
    <row r="61">
      <c r="A61" s="2467"/>
      <c r="B61" s="2469"/>
      <c r="C61" s="47"/>
      <c r="D61" s="2469"/>
      <c r="E61" s="2469"/>
      <c r="F61" s="2469"/>
      <c r="G61" s="2467"/>
      <c r="H61" s="2469"/>
      <c r="I61" s="2469"/>
      <c r="J61" s="2467"/>
      <c r="K61" s="2469"/>
      <c r="L61" s="2469"/>
      <c r="M61" s="2467"/>
      <c r="N61" s="2469"/>
      <c r="O61" s="2469"/>
      <c r="P61" s="2469"/>
      <c r="Q61" s="2469"/>
      <c r="R61" s="2469"/>
      <c r="S61" s="2469"/>
      <c r="T61" s="2469"/>
      <c r="U61" s="2469"/>
      <c r="V61" s="2467"/>
      <c r="W61" s="2467"/>
      <c r="X61" s="2471"/>
      <c r="Y61" s="2467"/>
      <c r="Z61" s="2467"/>
      <c r="AA61" s="2467"/>
      <c r="AB61" s="2467"/>
      <c r="AC61" s="2467"/>
      <c r="AD61" s="2467"/>
    </row>
    <row r="62">
      <c r="A62" s="2467"/>
      <c r="B62" s="2469"/>
      <c r="C62" s="47"/>
      <c r="D62" s="2469"/>
      <c r="E62" s="2469"/>
      <c r="F62" s="2469"/>
      <c r="G62" s="2467"/>
      <c r="H62" s="2469"/>
      <c r="I62" s="2469"/>
      <c r="J62" s="2467"/>
      <c r="K62" s="2469"/>
      <c r="L62" s="2469"/>
      <c r="M62" s="2467"/>
      <c r="N62" s="2469"/>
      <c r="O62" s="2469"/>
      <c r="P62" s="2469"/>
      <c r="Q62" s="2469"/>
      <c r="R62" s="2469"/>
      <c r="S62" s="2469"/>
      <c r="T62" s="2469"/>
      <c r="U62" s="2469"/>
      <c r="V62" s="2467"/>
      <c r="W62" s="2467"/>
      <c r="X62" s="2471"/>
      <c r="Y62" s="2467"/>
      <c r="Z62" s="2467"/>
      <c r="AA62" s="2467"/>
      <c r="AB62" s="2467"/>
      <c r="AC62" s="2467"/>
      <c r="AD62" s="2467"/>
    </row>
    <row r="63">
      <c r="A63" s="2467"/>
      <c r="B63" s="2469"/>
      <c r="C63" s="47"/>
      <c r="D63" s="2469"/>
      <c r="E63" s="2469"/>
      <c r="F63" s="2469"/>
      <c r="G63" s="2467"/>
      <c r="H63" s="2469"/>
      <c r="I63" s="2469"/>
      <c r="J63" s="2467"/>
      <c r="K63" s="2469"/>
      <c r="L63" s="2469"/>
      <c r="M63" s="2467"/>
      <c r="N63" s="2469"/>
      <c r="O63" s="2469"/>
      <c r="P63" s="2469"/>
      <c r="Q63" s="2469"/>
      <c r="R63" s="2469"/>
      <c r="S63" s="2469"/>
      <c r="T63" s="2469"/>
      <c r="U63" s="2469"/>
      <c r="V63" s="2467"/>
      <c r="W63" s="2467"/>
      <c r="X63" s="2471"/>
      <c r="Y63" s="2467"/>
      <c r="Z63" s="2467"/>
      <c r="AA63" s="2467"/>
      <c r="AB63" s="2467"/>
      <c r="AC63" s="2467"/>
      <c r="AD63" s="2467"/>
    </row>
    <row r="64">
      <c r="A64" s="2467"/>
      <c r="B64" s="2469"/>
      <c r="C64" s="47"/>
      <c r="D64" s="2469"/>
      <c r="E64" s="2469"/>
      <c r="F64" s="2469"/>
      <c r="G64" s="2467"/>
      <c r="H64" s="2469"/>
      <c r="I64" s="2469"/>
      <c r="J64" s="2467"/>
      <c r="K64" s="2469"/>
      <c r="L64" s="2469"/>
      <c r="M64" s="2467"/>
      <c r="N64" s="2469"/>
      <c r="O64" s="2469"/>
      <c r="P64" s="2469"/>
      <c r="Q64" s="2469"/>
      <c r="R64" s="2469"/>
      <c r="S64" s="2469"/>
      <c r="T64" s="2469"/>
      <c r="U64" s="2469"/>
      <c r="V64" s="2467"/>
      <c r="W64" s="2467"/>
      <c r="X64" s="2471"/>
      <c r="Y64" s="2467"/>
      <c r="Z64" s="2467"/>
      <c r="AA64" s="2467"/>
      <c r="AB64" s="2467"/>
      <c r="AC64" s="2467"/>
      <c r="AD64" s="2467"/>
    </row>
    <row r="65">
      <c r="A65" s="2467"/>
      <c r="B65" s="2469"/>
      <c r="C65" s="47"/>
      <c r="D65" s="2469"/>
      <c r="E65" s="2469"/>
      <c r="F65" s="2469"/>
      <c r="G65" s="2467"/>
      <c r="H65" s="2469"/>
      <c r="I65" s="2469"/>
      <c r="J65" s="2467"/>
      <c r="K65" s="2469"/>
      <c r="L65" s="2469"/>
      <c r="M65" s="2467"/>
      <c r="N65" s="2469"/>
      <c r="O65" s="2469"/>
      <c r="P65" s="2469"/>
      <c r="Q65" s="2469"/>
      <c r="R65" s="2469"/>
      <c r="S65" s="2469"/>
      <c r="T65" s="2469"/>
      <c r="U65" s="2469"/>
      <c r="V65" s="2467"/>
      <c r="W65" s="2467"/>
      <c r="X65" s="2471"/>
      <c r="Y65" s="2467"/>
      <c r="Z65" s="2467"/>
      <c r="AA65" s="2467"/>
      <c r="AB65" s="2467"/>
      <c r="AC65" s="2467"/>
      <c r="AD65" s="2467"/>
    </row>
    <row r="66">
      <c r="A66" s="2467"/>
      <c r="B66" s="2469"/>
      <c r="C66" s="47"/>
      <c r="D66" s="2469"/>
      <c r="E66" s="2469"/>
      <c r="F66" s="2469"/>
      <c r="G66" s="2467"/>
      <c r="H66" s="2469"/>
      <c r="I66" s="2469"/>
      <c r="J66" s="2467"/>
      <c r="K66" s="2469"/>
      <c r="L66" s="2469"/>
      <c r="M66" s="2467"/>
      <c r="N66" s="2469"/>
      <c r="O66" s="2469"/>
      <c r="P66" s="2469"/>
      <c r="Q66" s="2469"/>
      <c r="R66" s="2469"/>
      <c r="S66" s="2469"/>
      <c r="T66" s="2469"/>
      <c r="U66" s="2469"/>
      <c r="V66" s="2467"/>
      <c r="W66" s="2467"/>
      <c r="X66" s="2471"/>
      <c r="Y66" s="2467"/>
      <c r="Z66" s="2467"/>
      <c r="AA66" s="2467"/>
      <c r="AB66" s="2467"/>
      <c r="AC66" s="2467"/>
      <c r="AD66" s="2467"/>
    </row>
    <row r="67">
      <c r="A67" s="2467"/>
      <c r="B67" s="2469"/>
      <c r="C67" s="47"/>
      <c r="D67" s="2469"/>
      <c r="E67" s="2469"/>
      <c r="F67" s="2469"/>
      <c r="G67" s="2467"/>
      <c r="H67" s="2469"/>
      <c r="I67" s="2469"/>
      <c r="J67" s="2467"/>
      <c r="K67" s="2469"/>
      <c r="L67" s="2469"/>
      <c r="M67" s="2467"/>
      <c r="N67" s="2469"/>
      <c r="O67" s="2469"/>
      <c r="P67" s="2469"/>
      <c r="Q67" s="2469"/>
      <c r="R67" s="2469"/>
      <c r="S67" s="2469"/>
      <c r="T67" s="2469"/>
      <c r="U67" s="2469"/>
      <c r="V67" s="2467"/>
      <c r="W67" s="2467"/>
      <c r="X67" s="2471"/>
      <c r="Y67" s="2467"/>
      <c r="Z67" s="2467"/>
      <c r="AA67" s="2467"/>
      <c r="AB67" s="2467"/>
      <c r="AC67" s="2467"/>
      <c r="AD67" s="2467"/>
    </row>
    <row r="68">
      <c r="A68" s="2467"/>
      <c r="B68" s="2469"/>
      <c r="C68" s="47"/>
      <c r="D68" s="2469"/>
      <c r="E68" s="2469"/>
      <c r="F68" s="2469"/>
      <c r="G68" s="2467"/>
      <c r="H68" s="2469"/>
      <c r="I68" s="2469"/>
      <c r="J68" s="2467"/>
      <c r="K68" s="2469"/>
      <c r="L68" s="2469"/>
      <c r="M68" s="2467"/>
      <c r="N68" s="2469"/>
      <c r="O68" s="2469"/>
      <c r="P68" s="2469"/>
      <c r="Q68" s="2469"/>
      <c r="R68" s="2469"/>
      <c r="S68" s="2469"/>
      <c r="T68" s="2469"/>
      <c r="U68" s="2469"/>
      <c r="V68" s="2467"/>
      <c r="W68" s="2467"/>
      <c r="X68" s="2471"/>
      <c r="Y68" s="2467"/>
      <c r="Z68" s="2467"/>
      <c r="AA68" s="2467"/>
      <c r="AB68" s="2467"/>
      <c r="AC68" s="2467"/>
      <c r="AD68" s="2467"/>
    </row>
    <row r="69">
      <c r="A69" s="2467"/>
      <c r="B69" s="2469"/>
      <c r="C69" s="47"/>
      <c r="D69" s="2469"/>
      <c r="E69" s="2469"/>
      <c r="F69" s="2469"/>
      <c r="G69" s="2467"/>
      <c r="H69" s="2469"/>
      <c r="I69" s="2469"/>
      <c r="J69" s="2467"/>
      <c r="K69" s="2469"/>
      <c r="L69" s="2469"/>
      <c r="M69" s="2467"/>
      <c r="N69" s="2469"/>
      <c r="O69" s="2469"/>
      <c r="P69" s="2469"/>
      <c r="Q69" s="2469"/>
      <c r="R69" s="2469"/>
      <c r="S69" s="2469"/>
      <c r="T69" s="2469"/>
      <c r="U69" s="2469"/>
      <c r="V69" s="2467"/>
      <c r="W69" s="2467"/>
      <c r="X69" s="2471"/>
      <c r="Y69" s="2467"/>
      <c r="Z69" s="2467"/>
      <c r="AA69" s="2467"/>
      <c r="AB69" s="2467"/>
      <c r="AC69" s="2467"/>
      <c r="AD69" s="2467"/>
    </row>
    <row r="70">
      <c r="A70" s="2467"/>
      <c r="B70" s="2469"/>
      <c r="C70" s="47"/>
      <c r="D70" s="2469"/>
      <c r="E70" s="2469"/>
      <c r="F70" s="2469"/>
      <c r="G70" s="2467"/>
      <c r="H70" s="2469"/>
      <c r="I70" s="2469"/>
      <c r="J70" s="2467"/>
      <c r="K70" s="2469"/>
      <c r="L70" s="2469"/>
      <c r="M70" s="2467"/>
      <c r="N70" s="2469"/>
      <c r="O70" s="2469"/>
      <c r="P70" s="2469"/>
      <c r="Q70" s="2469"/>
      <c r="R70" s="2469"/>
      <c r="S70" s="2469"/>
      <c r="T70" s="2469"/>
      <c r="U70" s="2469"/>
      <c r="V70" s="2467"/>
      <c r="W70" s="2467"/>
      <c r="X70" s="2471"/>
      <c r="Y70" s="2467"/>
      <c r="Z70" s="2467"/>
      <c r="AA70" s="2467"/>
      <c r="AB70" s="2467"/>
      <c r="AC70" s="2467"/>
      <c r="AD70" s="2467"/>
    </row>
    <row r="71">
      <c r="A71" s="2467"/>
      <c r="B71" s="2469"/>
      <c r="C71" s="47"/>
      <c r="D71" s="2469"/>
      <c r="E71" s="2469"/>
      <c r="F71" s="2469"/>
      <c r="G71" s="2467"/>
      <c r="H71" s="2469"/>
      <c r="I71" s="2469"/>
      <c r="J71" s="2467"/>
      <c r="K71" s="2469"/>
      <c r="L71" s="2469"/>
      <c r="M71" s="2467"/>
      <c r="N71" s="2469"/>
      <c r="O71" s="2469"/>
      <c r="P71" s="2469"/>
      <c r="Q71" s="2469"/>
      <c r="R71" s="2469"/>
      <c r="S71" s="2469"/>
      <c r="T71" s="2469"/>
      <c r="U71" s="2469"/>
      <c r="V71" s="2467"/>
      <c r="W71" s="2467"/>
      <c r="X71" s="2471"/>
      <c r="Y71" s="2467"/>
      <c r="Z71" s="2467"/>
      <c r="AA71" s="2467"/>
      <c r="AB71" s="2467"/>
      <c r="AC71" s="2467"/>
      <c r="AD71" s="2467"/>
    </row>
    <row r="72">
      <c r="A72" s="2467"/>
      <c r="B72" s="2469"/>
      <c r="C72" s="47"/>
      <c r="D72" s="2469"/>
      <c r="E72" s="2469"/>
      <c r="F72" s="2469"/>
      <c r="G72" s="2467"/>
      <c r="H72" s="2469"/>
      <c r="I72" s="2469"/>
      <c r="J72" s="2467"/>
      <c r="K72" s="2469"/>
      <c r="L72" s="2469"/>
      <c r="M72" s="2467"/>
      <c r="N72" s="2469"/>
      <c r="O72" s="2469"/>
      <c r="P72" s="2469"/>
      <c r="Q72" s="2469"/>
      <c r="R72" s="2469"/>
      <c r="S72" s="2469"/>
      <c r="T72" s="2469"/>
      <c r="U72" s="2469"/>
      <c r="V72" s="2467"/>
      <c r="W72" s="2467"/>
      <c r="X72" s="2471"/>
      <c r="Y72" s="2467"/>
      <c r="Z72" s="2467"/>
      <c r="AA72" s="2467"/>
      <c r="AB72" s="2467"/>
      <c r="AC72" s="2467"/>
      <c r="AD72" s="2467"/>
    </row>
    <row r="73">
      <c r="A73" s="2467"/>
      <c r="B73" s="2469"/>
      <c r="C73" s="47"/>
      <c r="D73" s="2469"/>
      <c r="E73" s="2469"/>
      <c r="F73" s="2469"/>
      <c r="G73" s="2467"/>
      <c r="H73" s="2469"/>
      <c r="I73" s="2469"/>
      <c r="J73" s="2467"/>
      <c r="K73" s="2469"/>
      <c r="L73" s="2469"/>
      <c r="M73" s="2467"/>
      <c r="N73" s="2469"/>
      <c r="O73" s="2469"/>
      <c r="P73" s="2469"/>
      <c r="Q73" s="2469"/>
      <c r="R73" s="2469"/>
      <c r="S73" s="2469"/>
      <c r="T73" s="2469"/>
      <c r="U73" s="2469"/>
      <c r="V73" s="2467"/>
      <c r="W73" s="2467"/>
      <c r="X73" s="2471"/>
      <c r="Y73" s="2467"/>
      <c r="Z73" s="2467"/>
      <c r="AA73" s="2467"/>
      <c r="AB73" s="2467"/>
      <c r="AC73" s="2467"/>
      <c r="AD73" s="2467"/>
    </row>
    <row r="74">
      <c r="A74" s="2467"/>
      <c r="B74" s="2469"/>
      <c r="C74" s="47"/>
      <c r="D74" s="2469"/>
      <c r="E74" s="2469"/>
      <c r="F74" s="2469"/>
      <c r="G74" s="2467"/>
      <c r="H74" s="2469"/>
      <c r="I74" s="2469"/>
      <c r="J74" s="2467"/>
      <c r="K74" s="2469"/>
      <c r="L74" s="2469"/>
      <c r="M74" s="2467"/>
      <c r="N74" s="2469"/>
      <c r="O74" s="2469"/>
      <c r="P74" s="2469"/>
      <c r="Q74" s="2469"/>
      <c r="R74" s="2469"/>
      <c r="S74" s="2469"/>
      <c r="T74" s="2469"/>
      <c r="U74" s="2469"/>
      <c r="V74" s="2467"/>
      <c r="W74" s="2467"/>
      <c r="X74" s="2471"/>
      <c r="Y74" s="2467"/>
      <c r="Z74" s="2467"/>
      <c r="AA74" s="2467"/>
      <c r="AB74" s="2467"/>
      <c r="AC74" s="2467"/>
      <c r="AD74" s="2467"/>
    </row>
    <row r="75">
      <c r="A75" s="2467"/>
      <c r="B75" s="2469"/>
      <c r="C75" s="47"/>
      <c r="D75" s="2469"/>
      <c r="E75" s="2469"/>
      <c r="F75" s="2469"/>
      <c r="G75" s="2467"/>
      <c r="H75" s="2469"/>
      <c r="I75" s="2469"/>
      <c r="J75" s="2467"/>
      <c r="K75" s="2469"/>
      <c r="L75" s="2469"/>
      <c r="M75" s="2467"/>
      <c r="N75" s="2469"/>
      <c r="O75" s="2469"/>
      <c r="P75" s="2469"/>
      <c r="Q75" s="2469"/>
      <c r="R75" s="2469"/>
      <c r="S75" s="2469"/>
      <c r="T75" s="2469"/>
      <c r="U75" s="2469"/>
      <c r="V75" s="2467"/>
      <c r="W75" s="2467"/>
      <c r="X75" s="2471"/>
      <c r="Y75" s="2467"/>
      <c r="Z75" s="2467"/>
      <c r="AA75" s="2467"/>
      <c r="AB75" s="2467"/>
      <c r="AC75" s="2467"/>
      <c r="AD75" s="2467"/>
    </row>
    <row r="76">
      <c r="A76" s="2467"/>
      <c r="B76" s="2469"/>
      <c r="C76" s="47"/>
      <c r="D76" s="2469"/>
      <c r="E76" s="2469"/>
      <c r="F76" s="2469"/>
      <c r="G76" s="2467"/>
      <c r="H76" s="2469"/>
      <c r="I76" s="2469"/>
      <c r="J76" s="2467"/>
      <c r="K76" s="2469"/>
      <c r="L76" s="2469"/>
      <c r="M76" s="2467"/>
      <c r="N76" s="2469"/>
      <c r="O76" s="2469"/>
      <c r="P76" s="2469"/>
      <c r="Q76" s="2469"/>
      <c r="R76" s="2469"/>
      <c r="S76" s="2469"/>
      <c r="T76" s="2469"/>
      <c r="U76" s="2469"/>
      <c r="V76" s="2467"/>
      <c r="W76" s="2467"/>
      <c r="X76" s="2471"/>
      <c r="Y76" s="2467"/>
      <c r="Z76" s="2467"/>
      <c r="AA76" s="2467"/>
      <c r="AB76" s="2467"/>
      <c r="AC76" s="2467"/>
      <c r="AD76" s="2467"/>
    </row>
    <row r="77">
      <c r="A77" s="2467"/>
      <c r="B77" s="2469"/>
      <c r="C77" s="47"/>
      <c r="D77" s="2469"/>
      <c r="E77" s="2469"/>
      <c r="F77" s="2469"/>
      <c r="G77" s="2467"/>
      <c r="H77" s="2469"/>
      <c r="I77" s="2469"/>
      <c r="J77" s="2467"/>
      <c r="K77" s="2469"/>
      <c r="L77" s="2469"/>
      <c r="M77" s="2467"/>
      <c r="N77" s="2469"/>
      <c r="O77" s="2469"/>
      <c r="P77" s="2469"/>
      <c r="Q77" s="2469"/>
      <c r="R77" s="2469"/>
      <c r="S77" s="2469"/>
      <c r="T77" s="2469"/>
      <c r="U77" s="2469"/>
      <c r="V77" s="2467"/>
      <c r="W77" s="2467"/>
      <c r="X77" s="2471"/>
      <c r="Y77" s="2467"/>
      <c r="Z77" s="2467"/>
      <c r="AA77" s="2467"/>
      <c r="AB77" s="2467"/>
      <c r="AC77" s="2467"/>
      <c r="AD77" s="2467"/>
    </row>
    <row r="78">
      <c r="A78" s="2467"/>
      <c r="B78" s="2469"/>
      <c r="C78" s="47"/>
      <c r="D78" s="2469"/>
      <c r="E78" s="2469"/>
      <c r="F78" s="2469"/>
      <c r="G78" s="2467"/>
      <c r="H78" s="2469"/>
      <c r="I78" s="2469"/>
      <c r="J78" s="2467"/>
      <c r="K78" s="2469"/>
      <c r="L78" s="2469"/>
      <c r="M78" s="2467"/>
      <c r="N78" s="2469"/>
      <c r="O78" s="2469"/>
      <c r="P78" s="2469"/>
      <c r="Q78" s="2469"/>
      <c r="R78" s="2469"/>
      <c r="S78" s="2469"/>
      <c r="T78" s="2469"/>
      <c r="U78" s="2469"/>
      <c r="V78" s="2467"/>
      <c r="W78" s="2467"/>
      <c r="X78" s="2471"/>
      <c r="Y78" s="2467"/>
      <c r="Z78" s="2467"/>
      <c r="AA78" s="2467"/>
      <c r="AB78" s="2467"/>
      <c r="AC78" s="2467"/>
      <c r="AD78" s="2467"/>
    </row>
    <row r="79">
      <c r="A79" s="2467"/>
      <c r="B79" s="2469"/>
      <c r="C79" s="47"/>
      <c r="D79" s="2469"/>
      <c r="E79" s="2469"/>
      <c r="F79" s="2469"/>
      <c r="G79" s="2467"/>
      <c r="H79" s="2469"/>
      <c r="I79" s="2469"/>
      <c r="J79" s="2467"/>
      <c r="K79" s="2469"/>
      <c r="L79" s="2469"/>
      <c r="M79" s="2467"/>
      <c r="N79" s="2469"/>
      <c r="O79" s="2469"/>
      <c r="P79" s="2469"/>
      <c r="Q79" s="2469"/>
      <c r="R79" s="2469"/>
      <c r="S79" s="2469"/>
      <c r="T79" s="2469"/>
      <c r="U79" s="2469"/>
      <c r="V79" s="2467"/>
      <c r="W79" s="2467"/>
      <c r="X79" s="2471"/>
      <c r="Y79" s="2467"/>
      <c r="Z79" s="2467"/>
      <c r="AA79" s="2467"/>
      <c r="AB79" s="2467"/>
      <c r="AC79" s="2467"/>
      <c r="AD79" s="2467"/>
    </row>
    <row r="80">
      <c r="A80" s="2467"/>
      <c r="B80" s="2469"/>
      <c r="C80" s="47"/>
      <c r="D80" s="2469"/>
      <c r="E80" s="2469"/>
      <c r="F80" s="2469"/>
      <c r="G80" s="2467"/>
      <c r="H80" s="2469"/>
      <c r="I80" s="2469"/>
      <c r="J80" s="2467"/>
      <c r="K80" s="2469"/>
      <c r="L80" s="2469"/>
      <c r="M80" s="2467"/>
      <c r="N80" s="2469"/>
      <c r="O80" s="2469"/>
      <c r="P80" s="2469"/>
      <c r="Q80" s="2469"/>
      <c r="R80" s="2469"/>
      <c r="S80" s="2469"/>
      <c r="T80" s="2469"/>
      <c r="U80" s="2469"/>
      <c r="V80" s="2467"/>
      <c r="W80" s="2467"/>
      <c r="X80" s="2471"/>
      <c r="Y80" s="2467"/>
      <c r="Z80" s="2467"/>
      <c r="AA80" s="2467"/>
      <c r="AB80" s="2467"/>
      <c r="AC80" s="2467"/>
      <c r="AD80" s="2467"/>
    </row>
    <row r="81">
      <c r="A81" s="2467"/>
      <c r="B81" s="2469"/>
      <c r="C81" s="47"/>
      <c r="D81" s="2469"/>
      <c r="E81" s="2469"/>
      <c r="F81" s="2469"/>
      <c r="G81" s="2467"/>
      <c r="H81" s="2469"/>
      <c r="I81" s="2469"/>
      <c r="J81" s="2467"/>
      <c r="K81" s="2469"/>
      <c r="L81" s="2469"/>
      <c r="M81" s="2467"/>
      <c r="N81" s="2469"/>
      <c r="O81" s="2469"/>
      <c r="P81" s="2469"/>
      <c r="Q81" s="2469"/>
      <c r="R81" s="2469"/>
      <c r="S81" s="2469"/>
      <c r="T81" s="2469"/>
      <c r="U81" s="2469"/>
      <c r="V81" s="2467"/>
      <c r="W81" s="2467"/>
      <c r="X81" s="2471"/>
      <c r="Y81" s="2467"/>
      <c r="Z81" s="2467"/>
      <c r="AA81" s="2467"/>
      <c r="AB81" s="2467"/>
      <c r="AC81" s="2467"/>
      <c r="AD81" s="2467"/>
    </row>
    <row r="82">
      <c r="A82" s="2467"/>
      <c r="B82" s="2469"/>
      <c r="C82" s="47"/>
      <c r="D82" s="2469"/>
      <c r="E82" s="2469"/>
      <c r="F82" s="2469"/>
      <c r="G82" s="2467"/>
      <c r="H82" s="2469"/>
      <c r="I82" s="2469"/>
      <c r="J82" s="2467"/>
      <c r="K82" s="2469"/>
      <c r="L82" s="2469"/>
      <c r="M82" s="2467"/>
      <c r="N82" s="2469"/>
      <c r="O82" s="2469"/>
      <c r="P82" s="2469"/>
      <c r="Q82" s="2469"/>
      <c r="R82" s="2469"/>
      <c r="S82" s="2469"/>
      <c r="T82" s="2469"/>
      <c r="U82" s="2469"/>
      <c r="V82" s="2467"/>
      <c r="W82" s="2467"/>
      <c r="X82" s="2471"/>
      <c r="Y82" s="2467"/>
      <c r="Z82" s="2467"/>
      <c r="AA82" s="2467"/>
      <c r="AB82" s="2467"/>
      <c r="AC82" s="2467"/>
      <c r="AD82" s="2467"/>
    </row>
    <row r="83">
      <c r="A83" s="2467"/>
      <c r="B83" s="2469"/>
      <c r="C83" s="47"/>
      <c r="D83" s="2469"/>
      <c r="E83" s="2469"/>
      <c r="F83" s="2469"/>
      <c r="G83" s="2467"/>
      <c r="H83" s="2469"/>
      <c r="I83" s="2469"/>
      <c r="J83" s="2467"/>
      <c r="K83" s="2469"/>
      <c r="L83" s="2469"/>
      <c r="M83" s="2467"/>
      <c r="N83" s="2469"/>
      <c r="O83" s="2469"/>
      <c r="P83" s="2469"/>
      <c r="Q83" s="2469"/>
      <c r="R83" s="2469"/>
      <c r="S83" s="2469"/>
      <c r="T83" s="2469"/>
      <c r="U83" s="2469"/>
      <c r="V83" s="2467"/>
      <c r="W83" s="2467"/>
      <c r="X83" s="2471"/>
      <c r="Y83" s="2467"/>
      <c r="Z83" s="2467"/>
      <c r="AA83" s="2467"/>
      <c r="AB83" s="2467"/>
      <c r="AC83" s="2467"/>
      <c r="AD83" s="2467"/>
    </row>
    <row r="84">
      <c r="A84" s="2467"/>
      <c r="B84" s="2469"/>
      <c r="C84" s="47"/>
      <c r="D84" s="2469"/>
      <c r="E84" s="2469"/>
      <c r="F84" s="2469"/>
      <c r="G84" s="2467"/>
      <c r="H84" s="2469"/>
      <c r="I84" s="2469"/>
      <c r="J84" s="2467"/>
      <c r="K84" s="2469"/>
      <c r="L84" s="2469"/>
      <c r="M84" s="2467"/>
      <c r="N84" s="2469"/>
      <c r="O84" s="2469"/>
      <c r="P84" s="2469"/>
      <c r="Q84" s="2469"/>
      <c r="R84" s="2469"/>
      <c r="S84" s="2469"/>
      <c r="T84" s="2469"/>
      <c r="U84" s="2469"/>
      <c r="V84" s="2467"/>
      <c r="W84" s="2467"/>
      <c r="X84" s="2471"/>
      <c r="Y84" s="2467"/>
      <c r="Z84" s="2467"/>
      <c r="AA84" s="2467"/>
      <c r="AB84" s="2467"/>
      <c r="AC84" s="2467"/>
      <c r="AD84" s="2467"/>
    </row>
    <row r="85">
      <c r="A85" s="2467"/>
      <c r="B85" s="2469"/>
      <c r="C85" s="47"/>
      <c r="D85" s="2469"/>
      <c r="E85" s="2469"/>
      <c r="F85" s="2469"/>
      <c r="G85" s="2467"/>
      <c r="H85" s="2469"/>
      <c r="I85" s="2469"/>
      <c r="J85" s="2467"/>
      <c r="K85" s="2469"/>
      <c r="L85" s="2469"/>
      <c r="M85" s="2467"/>
      <c r="N85" s="2469"/>
      <c r="O85" s="2469"/>
      <c r="P85" s="2469"/>
      <c r="Q85" s="2469"/>
      <c r="R85" s="2469"/>
      <c r="S85" s="2469"/>
      <c r="T85" s="2469"/>
      <c r="U85" s="2469"/>
      <c r="V85" s="2467"/>
      <c r="W85" s="2467"/>
      <c r="X85" s="2471"/>
      <c r="Y85" s="2467"/>
      <c r="Z85" s="2467"/>
      <c r="AA85" s="2467"/>
      <c r="AB85" s="2467"/>
      <c r="AC85" s="2467"/>
      <c r="AD85" s="2467"/>
    </row>
    <row r="86">
      <c r="A86" s="2467"/>
      <c r="B86" s="2469"/>
      <c r="C86" s="47"/>
      <c r="D86" s="2469"/>
      <c r="E86" s="2469"/>
      <c r="F86" s="2469"/>
      <c r="G86" s="2467"/>
      <c r="H86" s="2469"/>
      <c r="I86" s="2469"/>
      <c r="J86" s="2467"/>
      <c r="K86" s="2469"/>
      <c r="L86" s="2469"/>
      <c r="M86" s="2467"/>
      <c r="N86" s="2469"/>
      <c r="O86" s="2469"/>
      <c r="P86" s="2469"/>
      <c r="Q86" s="2469"/>
      <c r="R86" s="2469"/>
      <c r="S86" s="2469"/>
      <c r="T86" s="2469"/>
      <c r="U86" s="2469"/>
      <c r="V86" s="2467"/>
      <c r="W86" s="2467"/>
      <c r="X86" s="2471"/>
      <c r="Y86" s="2467"/>
      <c r="Z86" s="2467"/>
      <c r="AA86" s="2467"/>
      <c r="AB86" s="2467"/>
      <c r="AC86" s="2467"/>
      <c r="AD86" s="2467"/>
    </row>
    <row r="87">
      <c r="A87" s="2467"/>
      <c r="B87" s="2469"/>
      <c r="C87" s="47"/>
      <c r="D87" s="2469"/>
      <c r="E87" s="2469"/>
      <c r="F87" s="2469"/>
      <c r="G87" s="2467"/>
      <c r="H87" s="2469"/>
      <c r="I87" s="2469"/>
      <c r="J87" s="2467"/>
      <c r="K87" s="2469"/>
      <c r="L87" s="2469"/>
      <c r="M87" s="2467"/>
      <c r="N87" s="2469"/>
      <c r="O87" s="2469"/>
      <c r="P87" s="2469"/>
      <c r="Q87" s="2469"/>
      <c r="R87" s="2469"/>
      <c r="S87" s="2469"/>
      <c r="T87" s="2469"/>
      <c r="U87" s="2469"/>
      <c r="V87" s="2467"/>
      <c r="W87" s="2467"/>
      <c r="X87" s="2471"/>
      <c r="Y87" s="2467"/>
      <c r="Z87" s="2467"/>
      <c r="AA87" s="2467"/>
      <c r="AB87" s="2467"/>
      <c r="AC87" s="2467"/>
      <c r="AD87" s="2467"/>
    </row>
    <row r="88">
      <c r="A88" s="2467"/>
      <c r="B88" s="2469"/>
      <c r="C88" s="47"/>
      <c r="D88" s="2469"/>
      <c r="E88" s="2469"/>
      <c r="F88" s="2469"/>
      <c r="G88" s="2467"/>
      <c r="H88" s="2469"/>
      <c r="I88" s="2469"/>
      <c r="J88" s="2467"/>
      <c r="K88" s="2469"/>
      <c r="L88" s="2469"/>
      <c r="M88" s="2467"/>
      <c r="N88" s="2469"/>
      <c r="O88" s="2469"/>
      <c r="P88" s="2469"/>
      <c r="Q88" s="2469"/>
      <c r="R88" s="2469"/>
      <c r="S88" s="2469"/>
      <c r="T88" s="2469"/>
      <c r="U88" s="2469"/>
      <c r="V88" s="2467"/>
      <c r="W88" s="2467"/>
      <c r="X88" s="2471"/>
      <c r="Y88" s="2467"/>
      <c r="Z88" s="2467"/>
      <c r="AA88" s="2467"/>
      <c r="AB88" s="2467"/>
      <c r="AC88" s="2467"/>
      <c r="AD88" s="2467"/>
    </row>
    <row r="89">
      <c r="A89" s="2467"/>
      <c r="B89" s="2469"/>
      <c r="C89" s="47"/>
      <c r="D89" s="2469"/>
      <c r="E89" s="2469"/>
      <c r="F89" s="2469"/>
      <c r="G89" s="2467"/>
      <c r="H89" s="2469"/>
      <c r="I89" s="2469"/>
      <c r="J89" s="2467"/>
      <c r="K89" s="2469"/>
      <c r="L89" s="2469"/>
      <c r="M89" s="2467"/>
      <c r="N89" s="2469"/>
      <c r="O89" s="2469"/>
      <c r="P89" s="2469"/>
      <c r="Q89" s="2469"/>
      <c r="R89" s="2469"/>
      <c r="S89" s="2469"/>
      <c r="T89" s="2469"/>
      <c r="U89" s="2469"/>
      <c r="V89" s="2467"/>
      <c r="W89" s="2467"/>
      <c r="X89" s="2471"/>
      <c r="Y89" s="2467"/>
      <c r="Z89" s="2467"/>
      <c r="AA89" s="2467"/>
      <c r="AB89" s="2467"/>
      <c r="AC89" s="2467"/>
      <c r="AD89" s="2467"/>
    </row>
    <row r="90">
      <c r="A90" s="2467"/>
      <c r="B90" s="2469"/>
      <c r="C90" s="47"/>
      <c r="D90" s="2469"/>
      <c r="E90" s="2469"/>
      <c r="F90" s="2469"/>
      <c r="G90" s="2467"/>
      <c r="H90" s="2469"/>
      <c r="I90" s="2469"/>
      <c r="J90" s="2467"/>
      <c r="K90" s="2469"/>
      <c r="L90" s="2469"/>
      <c r="M90" s="2467"/>
      <c r="N90" s="2469"/>
      <c r="O90" s="2469"/>
      <c r="P90" s="2469"/>
      <c r="Q90" s="2469"/>
      <c r="R90" s="2469"/>
      <c r="S90" s="2469"/>
      <c r="T90" s="2469"/>
      <c r="U90" s="2469"/>
      <c r="V90" s="2467"/>
      <c r="W90" s="2467"/>
      <c r="X90" s="2471"/>
      <c r="Y90" s="2467"/>
      <c r="Z90" s="2467"/>
      <c r="AA90" s="2467"/>
      <c r="AB90" s="2467"/>
      <c r="AC90" s="2467"/>
      <c r="AD90" s="2467"/>
    </row>
    <row r="91">
      <c r="A91" s="2467"/>
      <c r="B91" s="2469"/>
      <c r="C91" s="47"/>
      <c r="D91" s="2469"/>
      <c r="E91" s="2469"/>
      <c r="F91" s="2469"/>
      <c r="G91" s="2467"/>
      <c r="H91" s="2469"/>
      <c r="I91" s="2469"/>
      <c r="J91" s="2467"/>
      <c r="K91" s="2469"/>
      <c r="L91" s="2469"/>
      <c r="M91" s="2467"/>
      <c r="N91" s="2469"/>
      <c r="O91" s="2469"/>
      <c r="P91" s="2469"/>
      <c r="Q91" s="2469"/>
      <c r="R91" s="2469"/>
      <c r="S91" s="2469"/>
      <c r="T91" s="2469"/>
      <c r="U91" s="2469"/>
      <c r="V91" s="2467"/>
      <c r="W91" s="2467"/>
      <c r="X91" s="2471"/>
      <c r="Y91" s="2467"/>
      <c r="Z91" s="2467"/>
      <c r="AA91" s="2467"/>
      <c r="AB91" s="2467"/>
      <c r="AC91" s="2467"/>
      <c r="AD91" s="2467"/>
    </row>
    <row r="92">
      <c r="A92" s="2467"/>
      <c r="B92" s="2469"/>
      <c r="C92" s="47"/>
      <c r="D92" s="2469"/>
      <c r="E92" s="2469"/>
      <c r="F92" s="2469"/>
      <c r="G92" s="2467"/>
      <c r="H92" s="2469"/>
      <c r="I92" s="2469"/>
      <c r="J92" s="2467"/>
      <c r="K92" s="2469"/>
      <c r="L92" s="2469"/>
      <c r="M92" s="2467"/>
      <c r="N92" s="2469"/>
      <c r="O92" s="2469"/>
      <c r="P92" s="2469"/>
      <c r="Q92" s="2469"/>
      <c r="R92" s="2469"/>
      <c r="S92" s="2469"/>
      <c r="T92" s="2469"/>
      <c r="U92" s="2469"/>
      <c r="V92" s="2467"/>
      <c r="W92" s="2467"/>
      <c r="X92" s="2471"/>
      <c r="Y92" s="2467"/>
      <c r="Z92" s="2467"/>
      <c r="AA92" s="2467"/>
      <c r="AB92" s="2467"/>
      <c r="AC92" s="2467"/>
      <c r="AD92" s="2467"/>
    </row>
    <row r="93">
      <c r="A93" s="2467"/>
      <c r="B93" s="2469"/>
      <c r="C93" s="47"/>
      <c r="D93" s="2469"/>
      <c r="E93" s="2469"/>
      <c r="F93" s="2469"/>
      <c r="G93" s="2467"/>
      <c r="H93" s="2469"/>
      <c r="I93" s="2469"/>
      <c r="J93" s="2467"/>
      <c r="K93" s="2469"/>
      <c r="L93" s="2469"/>
      <c r="M93" s="2467"/>
      <c r="N93" s="2469"/>
      <c r="O93" s="2469"/>
      <c r="P93" s="2469"/>
      <c r="Q93" s="2469"/>
      <c r="R93" s="2469"/>
      <c r="S93" s="2469"/>
      <c r="T93" s="2469"/>
      <c r="U93" s="2469"/>
      <c r="V93" s="2467"/>
      <c r="W93" s="2467"/>
      <c r="X93" s="2471"/>
      <c r="Y93" s="2467"/>
      <c r="Z93" s="2467"/>
      <c r="AA93" s="2467"/>
      <c r="AB93" s="2467"/>
      <c r="AC93" s="2467"/>
      <c r="AD93" s="2467"/>
    </row>
    <row r="94">
      <c r="A94" s="2467"/>
      <c r="B94" s="2469"/>
      <c r="C94" s="47"/>
      <c r="D94" s="2469"/>
      <c r="E94" s="2469"/>
      <c r="F94" s="2469"/>
      <c r="G94" s="2467"/>
      <c r="H94" s="2469"/>
      <c r="I94" s="2469"/>
      <c r="J94" s="2467"/>
      <c r="K94" s="2469"/>
      <c r="L94" s="2469"/>
      <c r="M94" s="2467"/>
      <c r="N94" s="2469"/>
      <c r="O94" s="2469"/>
      <c r="P94" s="2469"/>
      <c r="Q94" s="2469"/>
      <c r="R94" s="2469"/>
      <c r="S94" s="2469"/>
      <c r="T94" s="2469"/>
      <c r="U94" s="2469"/>
      <c r="V94" s="2467"/>
      <c r="W94" s="2467"/>
      <c r="X94" s="2471"/>
      <c r="Y94" s="2467"/>
      <c r="Z94" s="2467"/>
      <c r="AA94" s="2467"/>
      <c r="AB94" s="2467"/>
      <c r="AC94" s="2467"/>
      <c r="AD94" s="2467"/>
    </row>
    <row r="95">
      <c r="A95" s="2467"/>
      <c r="B95" s="2469"/>
      <c r="C95" s="47"/>
      <c r="D95" s="2469"/>
      <c r="E95" s="2469"/>
      <c r="F95" s="2469"/>
      <c r="G95" s="2467"/>
      <c r="H95" s="2469"/>
      <c r="I95" s="2469"/>
      <c r="J95" s="2467"/>
      <c r="K95" s="2469"/>
      <c r="L95" s="2469"/>
      <c r="M95" s="2467"/>
      <c r="N95" s="2469"/>
      <c r="O95" s="2469"/>
      <c r="P95" s="2469"/>
      <c r="Q95" s="2469"/>
      <c r="R95" s="2469"/>
      <c r="S95" s="2469"/>
      <c r="T95" s="2469"/>
      <c r="U95" s="2469"/>
      <c r="V95" s="2467"/>
      <c r="W95" s="2467"/>
      <c r="X95" s="2471"/>
      <c r="Y95" s="2467"/>
      <c r="Z95" s="2467"/>
      <c r="AA95" s="2467"/>
      <c r="AB95" s="2467"/>
      <c r="AC95" s="2467"/>
      <c r="AD95" s="2467"/>
    </row>
    <row r="96">
      <c r="A96" s="2467"/>
      <c r="B96" s="2469"/>
      <c r="C96" s="47"/>
      <c r="D96" s="2469"/>
      <c r="E96" s="2469"/>
      <c r="F96" s="2469"/>
      <c r="G96" s="2467"/>
      <c r="H96" s="2469"/>
      <c r="I96" s="2469"/>
      <c r="J96" s="2467"/>
      <c r="K96" s="2469"/>
      <c r="L96" s="2469"/>
      <c r="M96" s="2467"/>
      <c r="N96" s="2469"/>
      <c r="O96" s="2469"/>
      <c r="P96" s="2469"/>
      <c r="Q96" s="2469"/>
      <c r="R96" s="2469"/>
      <c r="S96" s="2469"/>
      <c r="T96" s="2469"/>
      <c r="U96" s="2469"/>
      <c r="V96" s="2467"/>
      <c r="W96" s="2467"/>
      <c r="X96" s="2471"/>
      <c r="Y96" s="2467"/>
      <c r="Z96" s="2467"/>
      <c r="AA96" s="2467"/>
      <c r="AB96" s="2467"/>
      <c r="AC96" s="2467"/>
      <c r="AD96" s="2467"/>
    </row>
    <row r="97">
      <c r="A97" s="2467"/>
      <c r="B97" s="2469"/>
      <c r="C97" s="47"/>
      <c r="D97" s="2469"/>
      <c r="E97" s="2469"/>
      <c r="F97" s="2469"/>
      <c r="G97" s="2467"/>
      <c r="H97" s="2469"/>
      <c r="I97" s="2469"/>
      <c r="J97" s="2467"/>
      <c r="K97" s="2469"/>
      <c r="L97" s="2469"/>
      <c r="M97" s="2467"/>
      <c r="N97" s="2469"/>
      <c r="O97" s="2469"/>
      <c r="P97" s="2469"/>
      <c r="Q97" s="2469"/>
      <c r="R97" s="2469"/>
      <c r="S97" s="2469"/>
      <c r="T97" s="2469"/>
      <c r="U97" s="2469"/>
      <c r="V97" s="2467"/>
      <c r="W97" s="2467"/>
      <c r="X97" s="2471"/>
      <c r="Y97" s="2467"/>
      <c r="Z97" s="2467"/>
      <c r="AA97" s="2467"/>
      <c r="AB97" s="2467"/>
      <c r="AC97" s="2467"/>
      <c r="AD97" s="2467"/>
    </row>
    <row r="98">
      <c r="A98" s="2467"/>
      <c r="B98" s="2469"/>
      <c r="C98" s="47"/>
      <c r="D98" s="2469"/>
      <c r="E98" s="2469"/>
      <c r="F98" s="2469"/>
      <c r="G98" s="2467"/>
      <c r="H98" s="2469"/>
      <c r="I98" s="2469"/>
      <c r="J98" s="2467"/>
      <c r="K98" s="2469"/>
      <c r="L98" s="2469"/>
      <c r="M98" s="2467"/>
      <c r="N98" s="2469"/>
      <c r="O98" s="2469"/>
      <c r="P98" s="2469"/>
      <c r="Q98" s="2469"/>
      <c r="R98" s="2469"/>
      <c r="S98" s="2469"/>
      <c r="T98" s="2469"/>
      <c r="U98" s="2469"/>
      <c r="V98" s="2467"/>
      <c r="W98" s="2467"/>
      <c r="X98" s="2471"/>
      <c r="Y98" s="2467"/>
      <c r="Z98" s="2467"/>
      <c r="AA98" s="2467"/>
      <c r="AB98" s="2467"/>
      <c r="AC98" s="2467"/>
      <c r="AD98" s="2467"/>
    </row>
    <row r="99">
      <c r="A99" s="2467"/>
      <c r="B99" s="2469"/>
      <c r="C99" s="47"/>
      <c r="D99" s="2469"/>
      <c r="E99" s="2469"/>
      <c r="F99" s="2469"/>
      <c r="G99" s="2467"/>
      <c r="H99" s="2469"/>
      <c r="I99" s="2469"/>
      <c r="J99" s="2467"/>
      <c r="K99" s="2469"/>
      <c r="L99" s="2469"/>
      <c r="M99" s="2467"/>
      <c r="N99" s="2469"/>
      <c r="O99" s="2469"/>
      <c r="P99" s="2469"/>
      <c r="Q99" s="2469"/>
      <c r="R99" s="2469"/>
      <c r="S99" s="2469"/>
      <c r="T99" s="2469"/>
      <c r="U99" s="2469"/>
      <c r="V99" s="2467"/>
      <c r="W99" s="2467"/>
      <c r="X99" s="2471"/>
      <c r="Y99" s="2467"/>
      <c r="Z99" s="2467"/>
      <c r="AA99" s="2467"/>
      <c r="AB99" s="2467"/>
      <c r="AC99" s="2467"/>
      <c r="AD99" s="2467"/>
    </row>
    <row r="100">
      <c r="A100" s="2467"/>
      <c r="B100" s="2469"/>
      <c r="C100" s="47"/>
      <c r="D100" s="2469"/>
      <c r="E100" s="2469"/>
      <c r="F100" s="2469"/>
      <c r="G100" s="2467"/>
      <c r="H100" s="2469"/>
      <c r="I100" s="2469"/>
      <c r="J100" s="2467"/>
      <c r="K100" s="2469"/>
      <c r="L100" s="2469"/>
      <c r="M100" s="2467"/>
      <c r="N100" s="2469"/>
      <c r="O100" s="2469"/>
      <c r="P100" s="2469"/>
      <c r="Q100" s="2469"/>
      <c r="R100" s="2469"/>
      <c r="S100" s="2469"/>
      <c r="T100" s="2469"/>
      <c r="U100" s="2469"/>
      <c r="V100" s="2467"/>
      <c r="W100" s="2467"/>
      <c r="X100" s="2471"/>
      <c r="Y100" s="2467"/>
      <c r="Z100" s="2467"/>
      <c r="AA100" s="2467"/>
      <c r="AB100" s="2467"/>
      <c r="AC100" s="2467"/>
      <c r="AD100" s="2467"/>
    </row>
    <row r="101">
      <c r="A101" s="2467"/>
      <c r="B101" s="2469"/>
      <c r="C101" s="47"/>
      <c r="D101" s="2469"/>
      <c r="E101" s="2469"/>
      <c r="F101" s="2469"/>
      <c r="G101" s="2467"/>
      <c r="H101" s="2469"/>
      <c r="I101" s="2469"/>
      <c r="J101" s="2467"/>
      <c r="K101" s="2469"/>
      <c r="L101" s="2469"/>
      <c r="M101" s="2467"/>
      <c r="N101" s="2469"/>
      <c r="O101" s="2469"/>
      <c r="P101" s="2469"/>
      <c r="Q101" s="2469"/>
      <c r="R101" s="2469"/>
      <c r="S101" s="2469"/>
      <c r="T101" s="2469"/>
      <c r="U101" s="2469"/>
      <c r="V101" s="2467"/>
      <c r="W101" s="2467"/>
      <c r="X101" s="2471"/>
      <c r="Y101" s="2467"/>
      <c r="Z101" s="2467"/>
      <c r="AA101" s="2467"/>
      <c r="AB101" s="2467"/>
      <c r="AC101" s="2467"/>
      <c r="AD101" s="2467"/>
    </row>
    <row r="102">
      <c r="A102" s="2467"/>
      <c r="B102" s="2469"/>
      <c r="C102" s="47"/>
      <c r="D102" s="2469"/>
      <c r="E102" s="2469"/>
      <c r="F102" s="2469"/>
      <c r="G102" s="2467"/>
      <c r="H102" s="2469"/>
      <c r="I102" s="2469"/>
      <c r="J102" s="2467"/>
      <c r="K102" s="2469"/>
      <c r="L102" s="2469"/>
      <c r="M102" s="2467"/>
      <c r="N102" s="2469"/>
      <c r="O102" s="2469"/>
      <c r="P102" s="2469"/>
      <c r="Q102" s="2469"/>
      <c r="R102" s="2469"/>
      <c r="S102" s="2469"/>
      <c r="T102" s="2469"/>
      <c r="U102" s="2469"/>
      <c r="V102" s="2467"/>
      <c r="W102" s="2467"/>
      <c r="X102" s="2471"/>
      <c r="Y102" s="2467"/>
      <c r="Z102" s="2467"/>
      <c r="AA102" s="2467"/>
      <c r="AB102" s="2467"/>
      <c r="AC102" s="2467"/>
      <c r="AD102" s="2467"/>
    </row>
    <row r="103">
      <c r="A103" s="2467"/>
      <c r="B103" s="2469"/>
      <c r="C103" s="47"/>
      <c r="D103" s="2469"/>
      <c r="E103" s="2469"/>
      <c r="F103" s="2469"/>
      <c r="G103" s="2467"/>
      <c r="H103" s="2469"/>
      <c r="I103" s="2469"/>
      <c r="J103" s="2467"/>
      <c r="K103" s="2469"/>
      <c r="L103" s="2469"/>
      <c r="M103" s="2467"/>
      <c r="N103" s="2469"/>
      <c r="O103" s="2469"/>
      <c r="P103" s="2469"/>
      <c r="Q103" s="2469"/>
      <c r="R103" s="2469"/>
      <c r="S103" s="2469"/>
      <c r="T103" s="2469"/>
      <c r="U103" s="2469"/>
      <c r="V103" s="2467"/>
      <c r="W103" s="2467"/>
      <c r="X103" s="2471"/>
      <c r="Y103" s="2467"/>
      <c r="Z103" s="2467"/>
      <c r="AA103" s="2467"/>
      <c r="AB103" s="2467"/>
      <c r="AC103" s="2467"/>
      <c r="AD103" s="2467"/>
    </row>
    <row r="104">
      <c r="A104" s="2467"/>
      <c r="B104" s="2469"/>
      <c r="C104" s="47"/>
      <c r="D104" s="2469"/>
      <c r="E104" s="2469"/>
      <c r="F104" s="2469"/>
      <c r="G104" s="2467"/>
      <c r="H104" s="2469"/>
      <c r="I104" s="2469"/>
      <c r="J104" s="2467"/>
      <c r="K104" s="2469"/>
      <c r="L104" s="2469"/>
      <c r="M104" s="2467"/>
      <c r="N104" s="2469"/>
      <c r="O104" s="2469"/>
      <c r="P104" s="2469"/>
      <c r="Q104" s="2469"/>
      <c r="R104" s="2469"/>
      <c r="S104" s="2469"/>
      <c r="T104" s="2469"/>
      <c r="U104" s="2469"/>
      <c r="V104" s="2467"/>
      <c r="W104" s="2467"/>
      <c r="X104" s="2471"/>
      <c r="Y104" s="2467"/>
      <c r="Z104" s="2467"/>
      <c r="AA104" s="2467"/>
      <c r="AB104" s="2467"/>
      <c r="AC104" s="2467"/>
      <c r="AD104" s="2467"/>
    </row>
    <row r="105">
      <c r="A105" s="2467"/>
      <c r="B105" s="2469"/>
      <c r="C105" s="47"/>
      <c r="D105" s="2469"/>
      <c r="E105" s="2469"/>
      <c r="F105" s="2469"/>
      <c r="G105" s="2467"/>
      <c r="H105" s="2469"/>
      <c r="I105" s="2469"/>
      <c r="J105" s="2467"/>
      <c r="K105" s="2469"/>
      <c r="L105" s="2469"/>
      <c r="M105" s="2467"/>
      <c r="N105" s="2469"/>
      <c r="O105" s="2469"/>
      <c r="P105" s="2469"/>
      <c r="Q105" s="2469"/>
      <c r="R105" s="2469"/>
      <c r="S105" s="2469"/>
      <c r="T105" s="2469"/>
      <c r="U105" s="2469"/>
      <c r="V105" s="2467"/>
      <c r="W105" s="2467"/>
      <c r="X105" s="2471"/>
      <c r="Y105" s="2467"/>
      <c r="Z105" s="2467"/>
      <c r="AA105" s="2467"/>
      <c r="AB105" s="2467"/>
      <c r="AC105" s="2467"/>
      <c r="AD105" s="2467"/>
    </row>
    <row r="106">
      <c r="A106" s="2467"/>
      <c r="B106" s="2469"/>
      <c r="C106" s="47"/>
      <c r="D106" s="2469"/>
      <c r="E106" s="2469"/>
      <c r="F106" s="2469"/>
      <c r="G106" s="2467"/>
      <c r="H106" s="2469"/>
      <c r="I106" s="2469"/>
      <c r="J106" s="2467"/>
      <c r="K106" s="2469"/>
      <c r="L106" s="2469"/>
      <c r="M106" s="2467"/>
      <c r="N106" s="2469"/>
      <c r="O106" s="2469"/>
      <c r="P106" s="2469"/>
      <c r="Q106" s="2469"/>
      <c r="R106" s="2469"/>
      <c r="S106" s="2469"/>
      <c r="T106" s="2469"/>
      <c r="U106" s="2469"/>
      <c r="V106" s="2467"/>
      <c r="W106" s="2467"/>
      <c r="X106" s="2471"/>
      <c r="Y106" s="2467"/>
      <c r="Z106" s="2467"/>
      <c r="AA106" s="2467"/>
      <c r="AB106" s="2467"/>
      <c r="AC106" s="2467"/>
      <c r="AD106" s="2467"/>
    </row>
    <row r="107">
      <c r="A107" s="2467"/>
      <c r="B107" s="2469"/>
      <c r="C107" s="47"/>
      <c r="D107" s="2469"/>
      <c r="E107" s="2469"/>
      <c r="F107" s="2469"/>
      <c r="G107" s="2467"/>
      <c r="H107" s="2469"/>
      <c r="I107" s="2469"/>
      <c r="J107" s="2467"/>
      <c r="K107" s="2469"/>
      <c r="L107" s="2469"/>
      <c r="M107" s="2467"/>
      <c r="N107" s="2469"/>
      <c r="O107" s="2469"/>
      <c r="P107" s="2469"/>
      <c r="Q107" s="2469"/>
      <c r="R107" s="2469"/>
      <c r="S107" s="2469"/>
      <c r="T107" s="2469"/>
      <c r="U107" s="2469"/>
      <c r="V107" s="2467"/>
      <c r="W107" s="2467"/>
      <c r="X107" s="2471"/>
      <c r="Y107" s="2467"/>
      <c r="Z107" s="2467"/>
      <c r="AA107" s="2467"/>
      <c r="AB107" s="2467"/>
      <c r="AC107" s="2467"/>
      <c r="AD107" s="2467"/>
    </row>
    <row r="108">
      <c r="A108" s="2467"/>
      <c r="B108" s="2469"/>
      <c r="C108" s="47"/>
      <c r="D108" s="2469"/>
      <c r="E108" s="2469"/>
      <c r="F108" s="2469"/>
      <c r="G108" s="2467"/>
      <c r="H108" s="2469"/>
      <c r="I108" s="2469"/>
      <c r="J108" s="2467"/>
      <c r="K108" s="2469"/>
      <c r="L108" s="2469"/>
      <c r="M108" s="2467"/>
      <c r="N108" s="2469"/>
      <c r="O108" s="2469"/>
      <c r="P108" s="2469"/>
      <c r="Q108" s="2469"/>
      <c r="R108" s="2469"/>
      <c r="S108" s="2469"/>
      <c r="T108" s="2469"/>
      <c r="U108" s="2469"/>
      <c r="V108" s="2467"/>
      <c r="W108" s="2467"/>
      <c r="X108" s="2471"/>
      <c r="Y108" s="2467"/>
      <c r="Z108" s="2467"/>
      <c r="AA108" s="2467"/>
      <c r="AB108" s="2467"/>
      <c r="AC108" s="2467"/>
      <c r="AD108" s="2467"/>
    </row>
    <row r="109">
      <c r="A109" s="2467"/>
      <c r="B109" s="2469"/>
      <c r="C109" s="47"/>
      <c r="D109" s="2469"/>
      <c r="E109" s="2469"/>
      <c r="F109" s="2469"/>
      <c r="G109" s="2467"/>
      <c r="H109" s="2469"/>
      <c r="I109" s="2469"/>
      <c r="J109" s="2467"/>
      <c r="K109" s="2469"/>
      <c r="L109" s="2469"/>
      <c r="M109" s="2467"/>
      <c r="N109" s="2469"/>
      <c r="O109" s="2469"/>
      <c r="P109" s="2469"/>
      <c r="Q109" s="2469"/>
      <c r="R109" s="2469"/>
      <c r="S109" s="2469"/>
      <c r="T109" s="2469"/>
      <c r="U109" s="2469"/>
      <c r="V109" s="2467"/>
      <c r="W109" s="2467"/>
      <c r="X109" s="2471"/>
      <c r="Y109" s="2467"/>
      <c r="Z109" s="2467"/>
      <c r="AA109" s="2467"/>
      <c r="AB109" s="2467"/>
      <c r="AC109" s="2467"/>
      <c r="AD109" s="2467"/>
    </row>
    <row r="110">
      <c r="A110" s="2467"/>
      <c r="B110" s="2469"/>
      <c r="C110" s="47"/>
      <c r="D110" s="2469"/>
      <c r="E110" s="2469"/>
      <c r="F110" s="2469"/>
      <c r="G110" s="2467"/>
      <c r="H110" s="2469"/>
      <c r="I110" s="2469"/>
      <c r="J110" s="2467"/>
      <c r="K110" s="2469"/>
      <c r="L110" s="2469"/>
      <c r="M110" s="2467"/>
      <c r="N110" s="2469"/>
      <c r="O110" s="2469"/>
      <c r="P110" s="2469"/>
      <c r="Q110" s="2469"/>
      <c r="R110" s="2469"/>
      <c r="S110" s="2469"/>
      <c r="T110" s="2469"/>
      <c r="U110" s="2469"/>
      <c r="V110" s="2467"/>
      <c r="W110" s="2467"/>
      <c r="X110" s="2471"/>
      <c r="Y110" s="2467"/>
      <c r="Z110" s="2467"/>
      <c r="AA110" s="2467"/>
      <c r="AB110" s="2467"/>
      <c r="AC110" s="2467"/>
      <c r="AD110" s="2467"/>
    </row>
    <row r="111">
      <c r="A111" s="2467"/>
      <c r="B111" s="2469"/>
      <c r="C111" s="47"/>
      <c r="D111" s="2469"/>
      <c r="E111" s="2469"/>
      <c r="F111" s="2469"/>
      <c r="G111" s="2467"/>
      <c r="H111" s="2469"/>
      <c r="I111" s="2469"/>
      <c r="J111" s="2467"/>
      <c r="K111" s="2469"/>
      <c r="L111" s="2469"/>
      <c r="M111" s="2467"/>
      <c r="N111" s="2469"/>
      <c r="O111" s="2469"/>
      <c r="P111" s="2469"/>
      <c r="Q111" s="2469"/>
      <c r="R111" s="2469"/>
      <c r="S111" s="2469"/>
      <c r="T111" s="2469"/>
      <c r="U111" s="2469"/>
      <c r="V111" s="2467"/>
      <c r="W111" s="2467"/>
      <c r="X111" s="2471"/>
      <c r="Y111" s="2467"/>
      <c r="Z111" s="2467"/>
      <c r="AA111" s="2467"/>
      <c r="AB111" s="2467"/>
      <c r="AC111" s="2467"/>
      <c r="AD111" s="2467"/>
    </row>
    <row r="112">
      <c r="A112" s="2467"/>
      <c r="B112" s="2469"/>
      <c r="C112" s="47"/>
      <c r="D112" s="2469"/>
      <c r="E112" s="2469"/>
      <c r="F112" s="2469"/>
      <c r="G112" s="2467"/>
      <c r="H112" s="2469"/>
      <c r="I112" s="2469"/>
      <c r="J112" s="2467"/>
      <c r="K112" s="2469"/>
      <c r="L112" s="2469"/>
      <c r="M112" s="2467"/>
      <c r="N112" s="2469"/>
      <c r="O112" s="2469"/>
      <c r="P112" s="2469"/>
      <c r="Q112" s="2469"/>
      <c r="R112" s="2469"/>
      <c r="S112" s="2469"/>
      <c r="T112" s="2469"/>
      <c r="U112" s="2469"/>
      <c r="V112" s="2467"/>
      <c r="W112" s="2467"/>
      <c r="X112" s="2471"/>
      <c r="Y112" s="2467"/>
      <c r="Z112" s="2467"/>
      <c r="AA112" s="2467"/>
      <c r="AB112" s="2467"/>
      <c r="AC112" s="2467"/>
      <c r="AD112" s="2467"/>
    </row>
    <row r="113">
      <c r="A113" s="2467"/>
      <c r="B113" s="2469"/>
      <c r="C113" s="47"/>
      <c r="D113" s="2469"/>
      <c r="E113" s="2469"/>
      <c r="F113" s="2469"/>
      <c r="G113" s="2467"/>
      <c r="H113" s="2469"/>
      <c r="I113" s="2469"/>
      <c r="J113" s="2467"/>
      <c r="K113" s="2469"/>
      <c r="L113" s="2469"/>
      <c r="M113" s="2467"/>
      <c r="N113" s="2469"/>
      <c r="O113" s="2469"/>
      <c r="P113" s="2469"/>
      <c r="Q113" s="2469"/>
      <c r="R113" s="2469"/>
      <c r="S113" s="2469"/>
      <c r="T113" s="2469"/>
      <c r="U113" s="2469"/>
      <c r="V113" s="2467"/>
      <c r="W113" s="2467"/>
      <c r="X113" s="2471"/>
      <c r="Y113" s="2467"/>
      <c r="Z113" s="2467"/>
      <c r="AA113" s="2467"/>
      <c r="AB113" s="2467"/>
      <c r="AC113" s="2467"/>
      <c r="AD113" s="2467"/>
    </row>
    <row r="114">
      <c r="A114" s="2467"/>
      <c r="B114" s="2469"/>
      <c r="C114" s="47"/>
      <c r="D114" s="2469"/>
      <c r="E114" s="2469"/>
      <c r="F114" s="2469"/>
      <c r="G114" s="2467"/>
      <c r="H114" s="2469"/>
      <c r="I114" s="2469"/>
      <c r="J114" s="2467"/>
      <c r="K114" s="2469"/>
      <c r="L114" s="2469"/>
      <c r="M114" s="2467"/>
      <c r="N114" s="2469"/>
      <c r="O114" s="2469"/>
      <c r="P114" s="2469"/>
      <c r="Q114" s="2469"/>
      <c r="R114" s="2469"/>
      <c r="S114" s="2469"/>
      <c r="T114" s="2469"/>
      <c r="U114" s="2469"/>
      <c r="V114" s="2467"/>
      <c r="W114" s="2467"/>
      <c r="X114" s="2471"/>
      <c r="Y114" s="2467"/>
      <c r="Z114" s="2467"/>
      <c r="AA114" s="2467"/>
      <c r="AB114" s="2467"/>
      <c r="AC114" s="2467"/>
      <c r="AD114" s="2467"/>
    </row>
    <row r="115">
      <c r="A115" s="2467"/>
      <c r="B115" s="2469"/>
      <c r="C115" s="47"/>
      <c r="D115" s="2469"/>
      <c r="E115" s="2469"/>
      <c r="F115" s="2469"/>
      <c r="G115" s="2467"/>
      <c r="H115" s="2469"/>
      <c r="I115" s="2469"/>
      <c r="J115" s="2467"/>
      <c r="K115" s="2469"/>
      <c r="L115" s="2469"/>
      <c r="M115" s="2467"/>
      <c r="N115" s="2469"/>
      <c r="O115" s="2469"/>
      <c r="P115" s="2469"/>
      <c r="Q115" s="2469"/>
      <c r="R115" s="2469"/>
      <c r="S115" s="2469"/>
      <c r="T115" s="2469"/>
      <c r="U115" s="2469"/>
      <c r="V115" s="2467"/>
      <c r="W115" s="2467"/>
      <c r="X115" s="2471"/>
      <c r="Y115" s="2467"/>
      <c r="Z115" s="2467"/>
      <c r="AA115" s="2467"/>
      <c r="AB115" s="2467"/>
      <c r="AC115" s="2467"/>
      <c r="AD115" s="2467"/>
    </row>
    <row r="116">
      <c r="A116" s="2467"/>
      <c r="B116" s="2469"/>
      <c r="C116" s="47"/>
      <c r="D116" s="2469"/>
      <c r="E116" s="2469"/>
      <c r="F116" s="2469"/>
      <c r="G116" s="2467"/>
      <c r="H116" s="2469"/>
      <c r="I116" s="2469"/>
      <c r="J116" s="2467"/>
      <c r="K116" s="2469"/>
      <c r="L116" s="2469"/>
      <c r="M116" s="2467"/>
      <c r="N116" s="2469"/>
      <c r="O116" s="2469"/>
      <c r="P116" s="2469"/>
      <c r="Q116" s="2469"/>
      <c r="R116" s="2469"/>
      <c r="S116" s="2469"/>
      <c r="T116" s="2469"/>
      <c r="U116" s="2469"/>
      <c r="V116" s="2467"/>
      <c r="W116" s="2467"/>
      <c r="X116" s="2471"/>
      <c r="Y116" s="2467"/>
      <c r="Z116" s="2467"/>
      <c r="AA116" s="2467"/>
      <c r="AB116" s="2467"/>
      <c r="AC116" s="2467"/>
      <c r="AD116" s="2467"/>
    </row>
    <row r="117">
      <c r="A117" s="2467"/>
      <c r="B117" s="2469"/>
      <c r="C117" s="47"/>
      <c r="D117" s="2469"/>
      <c r="E117" s="2469"/>
      <c r="F117" s="2469"/>
      <c r="G117" s="2467"/>
      <c r="H117" s="2469"/>
      <c r="I117" s="2469"/>
      <c r="J117" s="2467"/>
      <c r="K117" s="2469"/>
      <c r="L117" s="2469"/>
      <c r="M117" s="2467"/>
      <c r="N117" s="2469"/>
      <c r="O117" s="2469"/>
      <c r="P117" s="2469"/>
      <c r="Q117" s="2469"/>
      <c r="R117" s="2469"/>
      <c r="S117" s="2469"/>
      <c r="T117" s="2469"/>
      <c r="U117" s="2469"/>
      <c r="V117" s="2467"/>
      <c r="W117" s="2467"/>
      <c r="X117" s="2471"/>
      <c r="Y117" s="2467"/>
      <c r="Z117" s="2467"/>
      <c r="AA117" s="2467"/>
      <c r="AB117" s="2467"/>
      <c r="AC117" s="2467"/>
      <c r="AD117" s="2467"/>
    </row>
    <row r="118">
      <c r="A118" s="2467"/>
      <c r="B118" s="2469"/>
      <c r="C118" s="47"/>
      <c r="D118" s="2469"/>
      <c r="E118" s="2469"/>
      <c r="F118" s="2469"/>
      <c r="G118" s="2467"/>
      <c r="H118" s="2469"/>
      <c r="I118" s="2469"/>
      <c r="J118" s="2467"/>
      <c r="K118" s="2469"/>
      <c r="L118" s="2469"/>
      <c r="M118" s="2467"/>
      <c r="N118" s="2469"/>
      <c r="O118" s="2469"/>
      <c r="P118" s="2469"/>
      <c r="Q118" s="2469"/>
      <c r="R118" s="2469"/>
      <c r="S118" s="2469"/>
      <c r="T118" s="2469"/>
      <c r="U118" s="2469"/>
      <c r="V118" s="2467"/>
      <c r="W118" s="2467"/>
      <c r="X118" s="2471"/>
      <c r="Y118" s="2467"/>
      <c r="Z118" s="2467"/>
      <c r="AA118" s="2467"/>
      <c r="AB118" s="2467"/>
      <c r="AC118" s="2467"/>
      <c r="AD118" s="2467"/>
    </row>
    <row r="119">
      <c r="A119" s="2467"/>
      <c r="B119" s="2469"/>
      <c r="C119" s="47"/>
      <c r="D119" s="2469"/>
      <c r="E119" s="2469"/>
      <c r="F119" s="2469"/>
      <c r="G119" s="2467"/>
      <c r="H119" s="2469"/>
      <c r="I119" s="2469"/>
      <c r="J119" s="2467"/>
      <c r="K119" s="2469"/>
      <c r="L119" s="2469"/>
      <c r="M119" s="2467"/>
      <c r="N119" s="2469"/>
      <c r="O119" s="2469"/>
      <c r="P119" s="2469"/>
      <c r="Q119" s="2469"/>
      <c r="R119" s="2469"/>
      <c r="S119" s="2469"/>
      <c r="T119" s="2469"/>
      <c r="U119" s="2469"/>
      <c r="V119" s="2467"/>
      <c r="W119" s="2467"/>
      <c r="X119" s="2471"/>
      <c r="Y119" s="2467"/>
      <c r="Z119" s="2467"/>
      <c r="AA119" s="2467"/>
      <c r="AB119" s="2467"/>
      <c r="AC119" s="2467"/>
      <c r="AD119" s="2467"/>
    </row>
    <row r="120">
      <c r="A120" s="2467"/>
      <c r="B120" s="2469"/>
      <c r="C120" s="47"/>
      <c r="D120" s="2469"/>
      <c r="E120" s="2469"/>
      <c r="F120" s="2469"/>
      <c r="G120" s="2467"/>
      <c r="H120" s="2469"/>
      <c r="I120" s="2469"/>
      <c r="J120" s="2467"/>
      <c r="K120" s="2469"/>
      <c r="L120" s="2469"/>
      <c r="M120" s="2467"/>
      <c r="N120" s="2469"/>
      <c r="O120" s="2469"/>
      <c r="P120" s="2469"/>
      <c r="Q120" s="2469"/>
      <c r="R120" s="2469"/>
      <c r="S120" s="2469"/>
      <c r="T120" s="2469"/>
      <c r="U120" s="2469"/>
      <c r="V120" s="2467"/>
      <c r="W120" s="2467"/>
      <c r="X120" s="2471"/>
      <c r="Y120" s="2467"/>
      <c r="Z120" s="2467"/>
      <c r="AA120" s="2467"/>
      <c r="AB120" s="2467"/>
      <c r="AC120" s="2467"/>
      <c r="AD120" s="2467"/>
    </row>
    <row r="121">
      <c r="A121" s="2467"/>
      <c r="B121" s="2469"/>
      <c r="C121" s="47"/>
      <c r="D121" s="2469"/>
      <c r="E121" s="2469"/>
      <c r="F121" s="2469"/>
      <c r="G121" s="2467"/>
      <c r="H121" s="2469"/>
      <c r="I121" s="2469"/>
      <c r="J121" s="2467"/>
      <c r="K121" s="2469"/>
      <c r="L121" s="2469"/>
      <c r="M121" s="2467"/>
      <c r="N121" s="2469"/>
      <c r="O121" s="2469"/>
      <c r="P121" s="2469"/>
      <c r="Q121" s="2469"/>
      <c r="R121" s="2469"/>
      <c r="S121" s="2469"/>
      <c r="T121" s="2469"/>
      <c r="U121" s="2469"/>
      <c r="V121" s="2467"/>
      <c r="W121" s="2467"/>
      <c r="X121" s="2471"/>
      <c r="Y121" s="2467"/>
      <c r="Z121" s="2467"/>
      <c r="AA121" s="2467"/>
      <c r="AB121" s="2467"/>
      <c r="AC121" s="2467"/>
      <c r="AD121" s="2467"/>
    </row>
    <row r="122">
      <c r="A122" s="2467"/>
      <c r="B122" s="2469"/>
      <c r="C122" s="47"/>
      <c r="D122" s="2469"/>
      <c r="E122" s="2469"/>
      <c r="F122" s="2469"/>
      <c r="G122" s="2467"/>
      <c r="H122" s="2469"/>
      <c r="I122" s="2469"/>
      <c r="J122" s="2467"/>
      <c r="K122" s="2469"/>
      <c r="L122" s="2469"/>
      <c r="M122" s="2467"/>
      <c r="N122" s="2469"/>
      <c r="O122" s="2469"/>
      <c r="P122" s="2469"/>
      <c r="Q122" s="2469"/>
      <c r="R122" s="2469"/>
      <c r="S122" s="2469"/>
      <c r="T122" s="2469"/>
      <c r="U122" s="2469"/>
      <c r="V122" s="2467"/>
      <c r="W122" s="2467"/>
      <c r="X122" s="2471"/>
      <c r="Y122" s="2467"/>
      <c r="Z122" s="2467"/>
      <c r="AA122" s="2467"/>
      <c r="AB122" s="2467"/>
      <c r="AC122" s="2467"/>
      <c r="AD122" s="2467"/>
    </row>
    <row r="123">
      <c r="A123" s="2467"/>
      <c r="B123" s="2469"/>
      <c r="C123" s="47"/>
      <c r="D123" s="2469"/>
      <c r="E123" s="2469"/>
      <c r="F123" s="2469"/>
      <c r="G123" s="2467"/>
      <c r="H123" s="2469"/>
      <c r="I123" s="2469"/>
      <c r="J123" s="2467"/>
      <c r="K123" s="2469"/>
      <c r="L123" s="2469"/>
      <c r="M123" s="2467"/>
      <c r="N123" s="2469"/>
      <c r="O123" s="2469"/>
      <c r="P123" s="2469"/>
      <c r="Q123" s="2469"/>
      <c r="R123" s="2469"/>
      <c r="S123" s="2469"/>
      <c r="T123" s="2469"/>
      <c r="U123" s="2469"/>
      <c r="V123" s="2467"/>
      <c r="W123" s="2467"/>
      <c r="X123" s="2471"/>
      <c r="Y123" s="2467"/>
      <c r="Z123" s="2467"/>
      <c r="AA123" s="2467"/>
      <c r="AB123" s="2467"/>
      <c r="AC123" s="2467"/>
      <c r="AD123" s="2467"/>
    </row>
    <row r="124">
      <c r="A124" s="2467"/>
      <c r="B124" s="2469"/>
      <c r="C124" s="47"/>
      <c r="D124" s="2469"/>
      <c r="E124" s="2469"/>
      <c r="F124" s="2469"/>
      <c r="G124" s="2467"/>
      <c r="H124" s="2469"/>
      <c r="I124" s="2469"/>
      <c r="J124" s="2467"/>
      <c r="K124" s="2469"/>
      <c r="L124" s="2469"/>
      <c r="M124" s="2467"/>
      <c r="N124" s="2469"/>
      <c r="O124" s="2469"/>
      <c r="P124" s="2469"/>
      <c r="Q124" s="2469"/>
      <c r="R124" s="2469"/>
      <c r="S124" s="2469"/>
      <c r="T124" s="2469"/>
      <c r="U124" s="2469"/>
      <c r="V124" s="2467"/>
      <c r="W124" s="2467"/>
      <c r="X124" s="2471"/>
      <c r="Y124" s="2467"/>
      <c r="Z124" s="2467"/>
      <c r="AA124" s="2467"/>
      <c r="AB124" s="2467"/>
      <c r="AC124" s="2467"/>
      <c r="AD124" s="2467"/>
    </row>
    <row r="125">
      <c r="A125" s="2467"/>
      <c r="B125" s="2469"/>
      <c r="C125" s="47"/>
      <c r="D125" s="2469"/>
      <c r="E125" s="2469"/>
      <c r="F125" s="2469"/>
      <c r="G125" s="2467"/>
      <c r="H125" s="2469"/>
      <c r="I125" s="2469"/>
      <c r="J125" s="2467"/>
      <c r="K125" s="2469"/>
      <c r="L125" s="2469"/>
      <c r="M125" s="2467"/>
      <c r="N125" s="2469"/>
      <c r="O125" s="2469"/>
      <c r="P125" s="2469"/>
      <c r="Q125" s="2469"/>
      <c r="R125" s="2469"/>
      <c r="S125" s="2469"/>
      <c r="T125" s="2469"/>
      <c r="U125" s="2469"/>
      <c r="V125" s="2467"/>
      <c r="W125" s="2467"/>
      <c r="X125" s="2471"/>
      <c r="Y125" s="2467"/>
      <c r="Z125" s="2467"/>
      <c r="AA125" s="2467"/>
      <c r="AB125" s="2467"/>
      <c r="AC125" s="2467"/>
      <c r="AD125" s="2467"/>
    </row>
    <row r="126">
      <c r="A126" s="2467"/>
      <c r="B126" s="2469"/>
      <c r="C126" s="47"/>
      <c r="D126" s="2469"/>
      <c r="E126" s="2469"/>
      <c r="F126" s="2469"/>
      <c r="G126" s="2467"/>
      <c r="H126" s="2469"/>
      <c r="I126" s="2469"/>
      <c r="J126" s="2467"/>
      <c r="K126" s="2469"/>
      <c r="L126" s="2469"/>
      <c r="M126" s="2467"/>
      <c r="N126" s="2469"/>
      <c r="O126" s="2469"/>
      <c r="P126" s="2469"/>
      <c r="Q126" s="2469"/>
      <c r="R126" s="2469"/>
      <c r="S126" s="2469"/>
      <c r="T126" s="2469"/>
      <c r="U126" s="2469"/>
      <c r="V126" s="2467"/>
      <c r="W126" s="2467"/>
      <c r="X126" s="2471"/>
      <c r="Y126" s="2467"/>
      <c r="Z126" s="2467"/>
      <c r="AA126" s="2467"/>
      <c r="AB126" s="2467"/>
      <c r="AC126" s="2467"/>
      <c r="AD126" s="2467"/>
    </row>
    <row r="127">
      <c r="A127" s="2467"/>
      <c r="B127" s="2469"/>
      <c r="C127" s="47"/>
      <c r="D127" s="2469"/>
      <c r="E127" s="2469"/>
      <c r="F127" s="2469"/>
      <c r="G127" s="2467"/>
      <c r="H127" s="2469"/>
      <c r="I127" s="2469"/>
      <c r="J127" s="2467"/>
      <c r="K127" s="2469"/>
      <c r="L127" s="2469"/>
      <c r="M127" s="2467"/>
      <c r="N127" s="2469"/>
      <c r="O127" s="2469"/>
      <c r="P127" s="2469"/>
      <c r="Q127" s="2469"/>
      <c r="R127" s="2469"/>
      <c r="S127" s="2469"/>
      <c r="T127" s="2469"/>
      <c r="U127" s="2469"/>
      <c r="V127" s="2467"/>
      <c r="W127" s="2467"/>
      <c r="X127" s="2471"/>
      <c r="Y127" s="2467"/>
      <c r="Z127" s="2467"/>
      <c r="AA127" s="2467"/>
      <c r="AB127" s="2467"/>
      <c r="AC127" s="2467"/>
      <c r="AD127" s="2467"/>
    </row>
    <row r="128">
      <c r="A128" s="2467"/>
      <c r="B128" s="2469"/>
      <c r="C128" s="47"/>
      <c r="D128" s="2469"/>
      <c r="E128" s="2469"/>
      <c r="F128" s="2469"/>
      <c r="G128" s="2467"/>
      <c r="H128" s="2469"/>
      <c r="I128" s="2469"/>
      <c r="J128" s="2467"/>
      <c r="K128" s="2469"/>
      <c r="L128" s="2469"/>
      <c r="M128" s="2467"/>
      <c r="N128" s="2469"/>
      <c r="O128" s="2469"/>
      <c r="P128" s="2469"/>
      <c r="Q128" s="2469"/>
      <c r="R128" s="2469"/>
      <c r="S128" s="2469"/>
      <c r="T128" s="2469"/>
      <c r="U128" s="2469"/>
      <c r="V128" s="2467"/>
      <c r="W128" s="2467"/>
      <c r="X128" s="2471"/>
      <c r="Y128" s="2467"/>
      <c r="Z128" s="2467"/>
      <c r="AA128" s="2467"/>
      <c r="AB128" s="2467"/>
      <c r="AC128" s="2467"/>
      <c r="AD128" s="2467"/>
    </row>
    <row r="129">
      <c r="A129" s="2467"/>
      <c r="B129" s="2469"/>
      <c r="C129" s="47"/>
      <c r="D129" s="2469"/>
      <c r="E129" s="2469"/>
      <c r="F129" s="2469"/>
      <c r="G129" s="2467"/>
      <c r="H129" s="2469"/>
      <c r="I129" s="2469"/>
      <c r="J129" s="2467"/>
      <c r="K129" s="2469"/>
      <c r="L129" s="2469"/>
      <c r="M129" s="2467"/>
      <c r="N129" s="2469"/>
      <c r="O129" s="2469"/>
      <c r="P129" s="2469"/>
      <c r="Q129" s="2469"/>
      <c r="R129" s="2469"/>
      <c r="S129" s="2469"/>
      <c r="T129" s="2469"/>
      <c r="U129" s="2469"/>
      <c r="V129" s="2467"/>
      <c r="W129" s="2467"/>
      <c r="X129" s="2471"/>
      <c r="Y129" s="2467"/>
      <c r="Z129" s="2467"/>
      <c r="AA129" s="2467"/>
      <c r="AB129" s="2467"/>
      <c r="AC129" s="2467"/>
      <c r="AD129" s="2467"/>
    </row>
    <row r="130">
      <c r="A130" s="2467"/>
      <c r="B130" s="2469"/>
      <c r="C130" s="47"/>
      <c r="D130" s="2469"/>
      <c r="E130" s="2469"/>
      <c r="F130" s="2469"/>
      <c r="G130" s="2467"/>
      <c r="H130" s="2469"/>
      <c r="I130" s="2469"/>
      <c r="J130" s="2467"/>
      <c r="K130" s="2469"/>
      <c r="L130" s="2469"/>
      <c r="M130" s="2467"/>
      <c r="N130" s="2469"/>
      <c r="O130" s="2469"/>
      <c r="P130" s="2469"/>
      <c r="Q130" s="2469"/>
      <c r="R130" s="2469"/>
      <c r="S130" s="2469"/>
      <c r="T130" s="2469"/>
      <c r="U130" s="2469"/>
      <c r="V130" s="2467"/>
      <c r="W130" s="2467"/>
      <c r="X130" s="2471"/>
      <c r="Y130" s="2467"/>
      <c r="Z130" s="2467"/>
      <c r="AA130" s="2467"/>
      <c r="AB130" s="2467"/>
      <c r="AC130" s="2467"/>
      <c r="AD130" s="2467"/>
    </row>
    <row r="131">
      <c r="A131" s="2467"/>
      <c r="B131" s="2469"/>
      <c r="C131" s="47"/>
      <c r="D131" s="2469"/>
      <c r="E131" s="2469"/>
      <c r="F131" s="2469"/>
      <c r="G131" s="2467"/>
      <c r="H131" s="2469"/>
      <c r="I131" s="2469"/>
      <c r="J131" s="2467"/>
      <c r="K131" s="2469"/>
      <c r="L131" s="2469"/>
      <c r="M131" s="2467"/>
      <c r="N131" s="2469"/>
      <c r="O131" s="2469"/>
      <c r="P131" s="2469"/>
      <c r="Q131" s="2469"/>
      <c r="R131" s="2469"/>
      <c r="S131" s="2469"/>
      <c r="T131" s="2469"/>
      <c r="U131" s="2469"/>
      <c r="V131" s="2467"/>
      <c r="W131" s="2467"/>
      <c r="X131" s="2471"/>
      <c r="Y131" s="2467"/>
      <c r="Z131" s="2467"/>
      <c r="AA131" s="2467"/>
      <c r="AB131" s="2467"/>
      <c r="AC131" s="2467"/>
      <c r="AD131" s="2467"/>
    </row>
    <row r="132">
      <c r="A132" s="2467"/>
      <c r="B132" s="2469"/>
      <c r="C132" s="47"/>
      <c r="D132" s="2469"/>
      <c r="E132" s="2469"/>
      <c r="F132" s="2469"/>
      <c r="G132" s="2467"/>
      <c r="H132" s="2469"/>
      <c r="I132" s="2469"/>
      <c r="J132" s="2467"/>
      <c r="K132" s="2469"/>
      <c r="L132" s="2469"/>
      <c r="M132" s="2467"/>
      <c r="N132" s="2469"/>
      <c r="O132" s="2469"/>
      <c r="P132" s="2469"/>
      <c r="Q132" s="2469"/>
      <c r="R132" s="2469"/>
      <c r="S132" s="2469"/>
      <c r="T132" s="2469"/>
      <c r="U132" s="2469"/>
      <c r="V132" s="2467"/>
      <c r="W132" s="2467"/>
      <c r="X132" s="2471"/>
      <c r="Y132" s="2467"/>
      <c r="Z132" s="2467"/>
      <c r="AA132" s="2467"/>
      <c r="AB132" s="2467"/>
      <c r="AC132" s="2467"/>
      <c r="AD132" s="2467"/>
    </row>
    <row r="133">
      <c r="A133" s="2467"/>
      <c r="B133" s="2469"/>
      <c r="C133" s="47"/>
      <c r="D133" s="2469"/>
      <c r="E133" s="2469"/>
      <c r="F133" s="2469"/>
      <c r="G133" s="2467"/>
      <c r="H133" s="2469"/>
      <c r="I133" s="2469"/>
      <c r="J133" s="2467"/>
      <c r="K133" s="2469"/>
      <c r="L133" s="2469"/>
      <c r="M133" s="2467"/>
      <c r="N133" s="2469"/>
      <c r="O133" s="2469"/>
      <c r="P133" s="2469"/>
      <c r="Q133" s="2469"/>
      <c r="R133" s="2469"/>
      <c r="S133" s="2469"/>
      <c r="T133" s="2469"/>
      <c r="U133" s="2469"/>
      <c r="V133" s="2467"/>
      <c r="W133" s="2467"/>
      <c r="X133" s="2471"/>
      <c r="Y133" s="2467"/>
      <c r="Z133" s="2467"/>
      <c r="AA133" s="2467"/>
      <c r="AB133" s="2467"/>
      <c r="AC133" s="2467"/>
      <c r="AD133" s="2467"/>
    </row>
    <row r="134">
      <c r="A134" s="2467"/>
      <c r="B134" s="2469"/>
      <c r="C134" s="47"/>
      <c r="D134" s="2469"/>
      <c r="E134" s="2469"/>
      <c r="F134" s="2469"/>
      <c r="G134" s="2467"/>
      <c r="H134" s="2469"/>
      <c r="I134" s="2469"/>
      <c r="J134" s="2467"/>
      <c r="K134" s="2469"/>
      <c r="L134" s="2469"/>
      <c r="M134" s="2467"/>
      <c r="N134" s="2469"/>
      <c r="O134" s="2469"/>
      <c r="P134" s="2469"/>
      <c r="Q134" s="2469"/>
      <c r="R134" s="2469"/>
      <c r="S134" s="2469"/>
      <c r="T134" s="2469"/>
      <c r="U134" s="2469"/>
      <c r="V134" s="2467"/>
      <c r="W134" s="2467"/>
      <c r="X134" s="2471"/>
      <c r="Y134" s="2467"/>
      <c r="Z134" s="2467"/>
      <c r="AA134" s="2467"/>
      <c r="AB134" s="2467"/>
      <c r="AC134" s="2467"/>
      <c r="AD134" s="2467"/>
    </row>
    <row r="135">
      <c r="A135" s="2467"/>
      <c r="B135" s="2469"/>
      <c r="C135" s="47"/>
      <c r="D135" s="2469"/>
      <c r="E135" s="2469"/>
      <c r="F135" s="2469"/>
      <c r="G135" s="2467"/>
      <c r="H135" s="2469"/>
      <c r="I135" s="2469"/>
      <c r="J135" s="2467"/>
      <c r="K135" s="2469"/>
      <c r="L135" s="2469"/>
      <c r="M135" s="2467"/>
      <c r="N135" s="2469"/>
      <c r="O135" s="2469"/>
      <c r="P135" s="2469"/>
      <c r="Q135" s="2469"/>
      <c r="R135" s="2469"/>
      <c r="S135" s="2469"/>
      <c r="T135" s="2469"/>
      <c r="U135" s="2469"/>
      <c r="V135" s="2467"/>
      <c r="W135" s="2467"/>
      <c r="X135" s="2471"/>
      <c r="Y135" s="2467"/>
      <c r="Z135" s="2467"/>
      <c r="AA135" s="2467"/>
      <c r="AB135" s="2467"/>
      <c r="AC135" s="2467"/>
      <c r="AD135" s="2467"/>
    </row>
    <row r="136">
      <c r="A136" s="2467"/>
      <c r="B136" s="2469"/>
      <c r="C136" s="47"/>
      <c r="D136" s="2469"/>
      <c r="E136" s="2469"/>
      <c r="F136" s="2469"/>
      <c r="G136" s="2467"/>
      <c r="H136" s="2469"/>
      <c r="I136" s="2469"/>
      <c r="J136" s="2467"/>
      <c r="K136" s="2469"/>
      <c r="L136" s="2469"/>
      <c r="M136" s="2467"/>
      <c r="N136" s="2469"/>
      <c r="O136" s="2469"/>
      <c r="P136" s="2469"/>
      <c r="Q136" s="2469"/>
      <c r="R136" s="2469"/>
      <c r="S136" s="2469"/>
      <c r="T136" s="2469"/>
      <c r="U136" s="2469"/>
      <c r="V136" s="2467"/>
      <c r="W136" s="2467"/>
      <c r="X136" s="2471"/>
      <c r="Y136" s="2467"/>
      <c r="Z136" s="2467"/>
      <c r="AA136" s="2467"/>
      <c r="AB136" s="2467"/>
      <c r="AC136" s="2467"/>
      <c r="AD136" s="2467"/>
    </row>
    <row r="137">
      <c r="A137" s="2467"/>
      <c r="B137" s="2469"/>
      <c r="C137" s="47"/>
      <c r="D137" s="2469"/>
      <c r="E137" s="2469"/>
      <c r="F137" s="2469"/>
      <c r="G137" s="2467"/>
      <c r="H137" s="2469"/>
      <c r="I137" s="2469"/>
      <c r="J137" s="2467"/>
      <c r="K137" s="2469"/>
      <c r="L137" s="2469"/>
      <c r="M137" s="2467"/>
      <c r="N137" s="2469"/>
      <c r="O137" s="2469"/>
      <c r="P137" s="2469"/>
      <c r="Q137" s="2469"/>
      <c r="R137" s="2469"/>
      <c r="S137" s="2469"/>
      <c r="T137" s="2469"/>
      <c r="U137" s="2469"/>
      <c r="V137" s="2467"/>
      <c r="W137" s="2467"/>
      <c r="X137" s="2471"/>
      <c r="Y137" s="2467"/>
      <c r="Z137" s="2467"/>
      <c r="AA137" s="2467"/>
      <c r="AB137" s="2467"/>
      <c r="AC137" s="2467"/>
      <c r="AD137" s="2467"/>
    </row>
    <row r="138">
      <c r="A138" s="2467"/>
      <c r="B138" s="2469"/>
      <c r="C138" s="47"/>
      <c r="D138" s="2469"/>
      <c r="E138" s="2469"/>
      <c r="F138" s="2469"/>
      <c r="G138" s="2467"/>
      <c r="H138" s="2469"/>
      <c r="I138" s="2469"/>
      <c r="J138" s="2467"/>
      <c r="K138" s="2469"/>
      <c r="L138" s="2469"/>
      <c r="M138" s="2467"/>
      <c r="N138" s="2469"/>
      <c r="O138" s="2469"/>
      <c r="P138" s="2469"/>
      <c r="Q138" s="2469"/>
      <c r="R138" s="2469"/>
      <c r="S138" s="2469"/>
      <c r="T138" s="2469"/>
      <c r="U138" s="2469"/>
      <c r="V138" s="2467"/>
      <c r="W138" s="2467"/>
      <c r="X138" s="2471"/>
      <c r="Y138" s="2467"/>
      <c r="Z138" s="2467"/>
      <c r="AA138" s="2467"/>
      <c r="AB138" s="2467"/>
      <c r="AC138" s="2467"/>
      <c r="AD138" s="2467"/>
    </row>
    <row r="139">
      <c r="A139" s="2467"/>
      <c r="B139" s="2469"/>
      <c r="C139" s="47"/>
      <c r="D139" s="2469"/>
      <c r="E139" s="2469"/>
      <c r="F139" s="2469"/>
      <c r="G139" s="2467"/>
      <c r="H139" s="2469"/>
      <c r="I139" s="2469"/>
      <c r="J139" s="2467"/>
      <c r="K139" s="2469"/>
      <c r="L139" s="2469"/>
      <c r="M139" s="2467"/>
      <c r="N139" s="2469"/>
      <c r="O139" s="2469"/>
      <c r="P139" s="2469"/>
      <c r="Q139" s="2469"/>
      <c r="R139" s="2469"/>
      <c r="S139" s="2469"/>
      <c r="T139" s="2469"/>
      <c r="U139" s="2469"/>
      <c r="V139" s="2467"/>
      <c r="W139" s="2467"/>
      <c r="X139" s="2471"/>
      <c r="Y139" s="2467"/>
      <c r="Z139" s="2467"/>
      <c r="AA139" s="2467"/>
      <c r="AB139" s="2467"/>
      <c r="AC139" s="2467"/>
      <c r="AD139" s="2467"/>
    </row>
    <row r="140">
      <c r="A140" s="2467"/>
      <c r="B140" s="2469"/>
      <c r="C140" s="47"/>
      <c r="D140" s="2469"/>
      <c r="E140" s="2469"/>
      <c r="F140" s="2469"/>
      <c r="G140" s="2467"/>
      <c r="H140" s="2469"/>
      <c r="I140" s="2469"/>
      <c r="J140" s="2467"/>
      <c r="K140" s="2469"/>
      <c r="L140" s="2469"/>
      <c r="M140" s="2467"/>
      <c r="N140" s="2469"/>
      <c r="O140" s="2469"/>
      <c r="P140" s="2469"/>
      <c r="Q140" s="2469"/>
      <c r="R140" s="2469"/>
      <c r="S140" s="2469"/>
      <c r="T140" s="2469"/>
      <c r="U140" s="2469"/>
      <c r="V140" s="2467"/>
      <c r="W140" s="2467"/>
      <c r="X140" s="2471"/>
      <c r="Y140" s="2467"/>
      <c r="Z140" s="2467"/>
      <c r="AA140" s="2467"/>
      <c r="AB140" s="2467"/>
      <c r="AC140" s="2467"/>
      <c r="AD140" s="2467"/>
    </row>
    <row r="141">
      <c r="A141" s="2467"/>
      <c r="B141" s="2469"/>
      <c r="C141" s="47"/>
      <c r="D141" s="2469"/>
      <c r="E141" s="2469"/>
      <c r="F141" s="2469"/>
      <c r="G141" s="2467"/>
      <c r="H141" s="2469"/>
      <c r="I141" s="2469"/>
      <c r="J141" s="2467"/>
      <c r="K141" s="2469"/>
      <c r="L141" s="2469"/>
      <c r="M141" s="2467"/>
      <c r="N141" s="2469"/>
      <c r="O141" s="2469"/>
      <c r="P141" s="2469"/>
      <c r="Q141" s="2469"/>
      <c r="R141" s="2469"/>
      <c r="S141" s="2469"/>
      <c r="T141" s="2469"/>
      <c r="U141" s="2469"/>
      <c r="V141" s="2467"/>
      <c r="W141" s="2467"/>
      <c r="X141" s="2471"/>
      <c r="Y141" s="2467"/>
      <c r="Z141" s="2467"/>
      <c r="AA141" s="2467"/>
      <c r="AB141" s="2467"/>
      <c r="AC141" s="2467"/>
      <c r="AD141" s="2467"/>
    </row>
    <row r="142">
      <c r="A142" s="2467"/>
      <c r="B142" s="2469"/>
      <c r="C142" s="47"/>
      <c r="D142" s="2469"/>
      <c r="E142" s="2469"/>
      <c r="F142" s="2469"/>
      <c r="G142" s="2467"/>
      <c r="H142" s="2469"/>
      <c r="I142" s="2469"/>
      <c r="J142" s="2467"/>
      <c r="K142" s="2469"/>
      <c r="L142" s="2469"/>
      <c r="M142" s="2467"/>
      <c r="N142" s="2469"/>
      <c r="O142" s="2469"/>
      <c r="P142" s="2469"/>
      <c r="Q142" s="2469"/>
      <c r="R142" s="2469"/>
      <c r="S142" s="2469"/>
      <c r="T142" s="2469"/>
      <c r="U142" s="2469"/>
      <c r="V142" s="2467"/>
      <c r="W142" s="2467"/>
      <c r="X142" s="2471"/>
      <c r="Y142" s="2467"/>
      <c r="Z142" s="2467"/>
      <c r="AA142" s="2467"/>
      <c r="AB142" s="2467"/>
      <c r="AC142" s="2467"/>
      <c r="AD142" s="2467"/>
    </row>
    <row r="143">
      <c r="A143" s="2467"/>
      <c r="B143" s="2469"/>
      <c r="C143" s="47"/>
      <c r="D143" s="2469"/>
      <c r="E143" s="2469"/>
      <c r="F143" s="2469"/>
      <c r="G143" s="2467"/>
      <c r="H143" s="2469"/>
      <c r="I143" s="2469"/>
      <c r="J143" s="2467"/>
      <c r="K143" s="2469"/>
      <c r="L143" s="2469"/>
      <c r="M143" s="2467"/>
      <c r="N143" s="2469"/>
      <c r="O143" s="2469"/>
      <c r="P143" s="2469"/>
      <c r="Q143" s="2469"/>
      <c r="R143" s="2469"/>
      <c r="S143" s="2469"/>
      <c r="T143" s="2469"/>
      <c r="U143" s="2469"/>
      <c r="V143" s="2467"/>
      <c r="W143" s="2467"/>
      <c r="X143" s="2471"/>
      <c r="Y143" s="2467"/>
      <c r="Z143" s="2467"/>
      <c r="AA143" s="2467"/>
      <c r="AB143" s="2467"/>
      <c r="AC143" s="2467"/>
      <c r="AD143" s="2467"/>
    </row>
    <row r="144">
      <c r="A144" s="2467"/>
      <c r="B144" s="2469"/>
      <c r="C144" s="47"/>
      <c r="D144" s="2469"/>
      <c r="E144" s="2469"/>
      <c r="F144" s="2469"/>
      <c r="G144" s="2467"/>
      <c r="H144" s="2469"/>
      <c r="I144" s="2469"/>
      <c r="J144" s="2467"/>
      <c r="K144" s="2469"/>
      <c r="L144" s="2469"/>
      <c r="M144" s="2467"/>
      <c r="N144" s="2469"/>
      <c r="O144" s="2469"/>
      <c r="P144" s="2469"/>
      <c r="Q144" s="2469"/>
      <c r="R144" s="2469"/>
      <c r="S144" s="2469"/>
      <c r="T144" s="2469"/>
      <c r="U144" s="2469"/>
      <c r="V144" s="2467"/>
      <c r="W144" s="2467"/>
      <c r="X144" s="2471"/>
      <c r="Y144" s="2467"/>
      <c r="Z144" s="2467"/>
      <c r="AA144" s="2467"/>
      <c r="AB144" s="2467"/>
      <c r="AC144" s="2467"/>
      <c r="AD144" s="2467"/>
    </row>
    <row r="145">
      <c r="A145" s="2467"/>
      <c r="B145" s="2469"/>
      <c r="C145" s="47"/>
      <c r="D145" s="2469"/>
      <c r="E145" s="2469"/>
      <c r="F145" s="2469"/>
      <c r="G145" s="2467"/>
      <c r="H145" s="2469"/>
      <c r="I145" s="2469"/>
      <c r="J145" s="2467"/>
      <c r="K145" s="2469"/>
      <c r="L145" s="2469"/>
      <c r="M145" s="2467"/>
      <c r="N145" s="2469"/>
      <c r="O145" s="2469"/>
      <c r="P145" s="2469"/>
      <c r="Q145" s="2469"/>
      <c r="R145" s="2469"/>
      <c r="S145" s="2469"/>
      <c r="T145" s="2469"/>
      <c r="U145" s="2469"/>
      <c r="V145" s="2467"/>
      <c r="W145" s="2467"/>
      <c r="X145" s="2471"/>
      <c r="Y145" s="2467"/>
      <c r="Z145" s="2467"/>
      <c r="AA145" s="2467"/>
      <c r="AB145" s="2467"/>
      <c r="AC145" s="2467"/>
      <c r="AD145" s="2467"/>
    </row>
    <row r="146">
      <c r="A146" s="2467"/>
      <c r="B146" s="2469"/>
      <c r="C146" s="47"/>
      <c r="D146" s="2469"/>
      <c r="E146" s="2469"/>
      <c r="F146" s="2469"/>
      <c r="G146" s="2467"/>
      <c r="H146" s="2469"/>
      <c r="I146" s="2469"/>
      <c r="J146" s="2467"/>
      <c r="K146" s="2469"/>
      <c r="L146" s="2469"/>
      <c r="M146" s="2467"/>
      <c r="N146" s="2469"/>
      <c r="O146" s="2469"/>
      <c r="P146" s="2469"/>
      <c r="Q146" s="2469"/>
      <c r="R146" s="2469"/>
      <c r="S146" s="2469"/>
      <c r="T146" s="2469"/>
      <c r="U146" s="2469"/>
      <c r="V146" s="2467"/>
      <c r="W146" s="2467"/>
      <c r="X146" s="2471"/>
      <c r="Y146" s="2467"/>
      <c r="Z146" s="2467"/>
      <c r="AA146" s="2467"/>
      <c r="AB146" s="2467"/>
      <c r="AC146" s="2467"/>
      <c r="AD146" s="2467"/>
    </row>
    <row r="147">
      <c r="A147" s="2467"/>
      <c r="B147" s="2469"/>
      <c r="C147" s="47"/>
      <c r="D147" s="2469"/>
      <c r="E147" s="2469"/>
      <c r="F147" s="2469"/>
      <c r="G147" s="2467"/>
      <c r="H147" s="2469"/>
      <c r="I147" s="2469"/>
      <c r="J147" s="2467"/>
      <c r="K147" s="2469"/>
      <c r="L147" s="2469"/>
      <c r="M147" s="2467"/>
      <c r="N147" s="2469"/>
      <c r="O147" s="2469"/>
      <c r="P147" s="2469"/>
      <c r="Q147" s="2469"/>
      <c r="R147" s="2469"/>
      <c r="S147" s="2469"/>
      <c r="T147" s="2469"/>
      <c r="U147" s="2469"/>
      <c r="V147" s="2467"/>
      <c r="W147" s="2467"/>
      <c r="X147" s="2471"/>
      <c r="Y147" s="2467"/>
      <c r="Z147" s="2467"/>
      <c r="AA147" s="2467"/>
      <c r="AB147" s="2467"/>
      <c r="AC147" s="2467"/>
      <c r="AD147" s="2467"/>
    </row>
    <row r="148">
      <c r="A148" s="2467"/>
      <c r="B148" s="2469"/>
      <c r="C148" s="47"/>
      <c r="D148" s="2469"/>
      <c r="E148" s="2469"/>
      <c r="F148" s="2469"/>
      <c r="G148" s="2467"/>
      <c r="H148" s="2469"/>
      <c r="I148" s="2469"/>
      <c r="J148" s="2467"/>
      <c r="K148" s="2469"/>
      <c r="L148" s="2469"/>
      <c r="M148" s="2467"/>
      <c r="N148" s="2469"/>
      <c r="O148" s="2469"/>
      <c r="P148" s="2469"/>
      <c r="Q148" s="2469"/>
      <c r="R148" s="2469"/>
      <c r="S148" s="2469"/>
      <c r="T148" s="2469"/>
      <c r="U148" s="2469"/>
      <c r="V148" s="2467"/>
      <c r="W148" s="2467"/>
      <c r="X148" s="2471"/>
      <c r="Y148" s="2467"/>
      <c r="Z148" s="2467"/>
      <c r="AA148" s="2467"/>
      <c r="AB148" s="2467"/>
      <c r="AC148" s="2467"/>
      <c r="AD148" s="2467"/>
    </row>
    <row r="149">
      <c r="A149" s="2467"/>
      <c r="B149" s="2469"/>
      <c r="C149" s="47"/>
      <c r="D149" s="2469"/>
      <c r="E149" s="2469"/>
      <c r="F149" s="2469"/>
      <c r="G149" s="2467"/>
      <c r="H149" s="2469"/>
      <c r="I149" s="2469"/>
      <c r="J149" s="2467"/>
      <c r="K149" s="2469"/>
      <c r="L149" s="2469"/>
      <c r="M149" s="2467"/>
      <c r="N149" s="2469"/>
      <c r="O149" s="2469"/>
      <c r="P149" s="2469"/>
      <c r="Q149" s="2469"/>
      <c r="R149" s="2469"/>
      <c r="S149" s="2469"/>
      <c r="T149" s="2469"/>
      <c r="U149" s="2469"/>
      <c r="V149" s="2467"/>
      <c r="W149" s="2467"/>
      <c r="X149" s="2471"/>
      <c r="Y149" s="2467"/>
      <c r="Z149" s="2467"/>
      <c r="AA149" s="2467"/>
      <c r="AB149" s="2467"/>
      <c r="AC149" s="2467"/>
      <c r="AD149" s="2467"/>
    </row>
    <row r="150">
      <c r="A150" s="2467"/>
      <c r="B150" s="2469"/>
      <c r="C150" s="47"/>
      <c r="D150" s="2469"/>
      <c r="E150" s="2469"/>
      <c r="F150" s="2469"/>
      <c r="G150" s="2467"/>
      <c r="H150" s="2469"/>
      <c r="I150" s="2469"/>
      <c r="J150" s="2467"/>
      <c r="K150" s="2469"/>
      <c r="L150" s="2469"/>
      <c r="M150" s="2467"/>
      <c r="N150" s="2469"/>
      <c r="O150" s="2469"/>
      <c r="P150" s="2469"/>
      <c r="Q150" s="2469"/>
      <c r="R150" s="2469"/>
      <c r="S150" s="2469"/>
      <c r="T150" s="2469"/>
      <c r="U150" s="2469"/>
      <c r="V150" s="2467"/>
      <c r="W150" s="2467"/>
      <c r="X150" s="2471"/>
      <c r="Y150" s="2467"/>
      <c r="Z150" s="2467"/>
      <c r="AA150" s="2467"/>
      <c r="AB150" s="2467"/>
      <c r="AC150" s="2467"/>
      <c r="AD150" s="2467"/>
    </row>
    <row r="151">
      <c r="A151" s="2467"/>
      <c r="B151" s="2469"/>
      <c r="C151" s="47"/>
      <c r="D151" s="2469"/>
      <c r="E151" s="2469"/>
      <c r="F151" s="2469"/>
      <c r="G151" s="2467"/>
      <c r="H151" s="2469"/>
      <c r="I151" s="2469"/>
      <c r="J151" s="2467"/>
      <c r="K151" s="2469"/>
      <c r="L151" s="2469"/>
      <c r="M151" s="2467"/>
      <c r="N151" s="2469"/>
      <c r="O151" s="2469"/>
      <c r="P151" s="2469"/>
      <c r="Q151" s="2469"/>
      <c r="R151" s="2469"/>
      <c r="S151" s="2469"/>
      <c r="T151" s="2469"/>
      <c r="U151" s="2469"/>
      <c r="V151" s="2467"/>
      <c r="W151" s="2467"/>
      <c r="X151" s="2471"/>
      <c r="Y151" s="2467"/>
      <c r="Z151" s="2467"/>
      <c r="AA151" s="2467"/>
      <c r="AB151" s="2467"/>
      <c r="AC151" s="2467"/>
      <c r="AD151" s="2467"/>
    </row>
    <row r="152">
      <c r="A152" s="2467"/>
      <c r="B152" s="2469"/>
      <c r="C152" s="47"/>
      <c r="D152" s="2469"/>
      <c r="E152" s="2469"/>
      <c r="F152" s="2469"/>
      <c r="G152" s="2467"/>
      <c r="H152" s="2469"/>
      <c r="I152" s="2469"/>
      <c r="J152" s="2467"/>
      <c r="K152" s="2469"/>
      <c r="L152" s="2469"/>
      <c r="M152" s="2467"/>
      <c r="N152" s="2469"/>
      <c r="O152" s="2469"/>
      <c r="P152" s="2469"/>
      <c r="Q152" s="2469"/>
      <c r="R152" s="2469"/>
      <c r="S152" s="2469"/>
      <c r="T152" s="2469"/>
      <c r="U152" s="2469"/>
      <c r="V152" s="2467"/>
      <c r="W152" s="2467"/>
      <c r="X152" s="2471"/>
      <c r="Y152" s="2467"/>
      <c r="Z152" s="2467"/>
      <c r="AA152" s="2467"/>
      <c r="AB152" s="2467"/>
      <c r="AC152" s="2467"/>
      <c r="AD152" s="2467"/>
    </row>
    <row r="153">
      <c r="A153" s="2467"/>
      <c r="B153" s="2469"/>
      <c r="C153" s="47"/>
      <c r="D153" s="2469"/>
      <c r="E153" s="2469"/>
      <c r="F153" s="2469"/>
      <c r="G153" s="2467"/>
      <c r="H153" s="2469"/>
      <c r="I153" s="2469"/>
      <c r="J153" s="2467"/>
      <c r="K153" s="2469"/>
      <c r="L153" s="2469"/>
      <c r="M153" s="2467"/>
      <c r="N153" s="2469"/>
      <c r="O153" s="2469"/>
      <c r="P153" s="2469"/>
      <c r="Q153" s="2469"/>
      <c r="R153" s="2469"/>
      <c r="S153" s="2469"/>
      <c r="T153" s="2469"/>
      <c r="U153" s="2469"/>
      <c r="V153" s="2467"/>
      <c r="W153" s="2467"/>
      <c r="X153" s="2471"/>
      <c r="Y153" s="2467"/>
      <c r="Z153" s="2467"/>
      <c r="AA153" s="2467"/>
      <c r="AB153" s="2467"/>
      <c r="AC153" s="2467"/>
      <c r="AD153" s="2467"/>
    </row>
    <row r="154">
      <c r="A154" s="2467"/>
      <c r="B154" s="2469"/>
      <c r="C154" s="47"/>
      <c r="D154" s="2469"/>
      <c r="E154" s="2469"/>
      <c r="F154" s="2469"/>
      <c r="G154" s="2467"/>
      <c r="H154" s="2469"/>
      <c r="I154" s="2469"/>
      <c r="J154" s="2467"/>
      <c r="K154" s="2469"/>
      <c r="L154" s="2469"/>
      <c r="M154" s="2467"/>
      <c r="N154" s="2469"/>
      <c r="O154" s="2469"/>
      <c r="P154" s="2469"/>
      <c r="Q154" s="2469"/>
      <c r="R154" s="2469"/>
      <c r="S154" s="2469"/>
      <c r="T154" s="2469"/>
      <c r="U154" s="2469"/>
      <c r="V154" s="2467"/>
      <c r="W154" s="2467"/>
      <c r="X154" s="2471"/>
      <c r="Y154" s="2467"/>
      <c r="Z154" s="2467"/>
      <c r="AA154" s="2467"/>
      <c r="AB154" s="2467"/>
      <c r="AC154" s="2467"/>
      <c r="AD154" s="2467"/>
    </row>
    <row r="155">
      <c r="A155" s="2467"/>
      <c r="B155" s="2469"/>
      <c r="C155" s="47"/>
      <c r="D155" s="2469"/>
      <c r="E155" s="2469"/>
      <c r="F155" s="2469"/>
      <c r="G155" s="2467"/>
      <c r="H155" s="2469"/>
      <c r="I155" s="2469"/>
      <c r="J155" s="2467"/>
      <c r="K155" s="2469"/>
      <c r="L155" s="2469"/>
      <c r="M155" s="2467"/>
      <c r="N155" s="2469"/>
      <c r="O155" s="2469"/>
      <c r="P155" s="2469"/>
      <c r="Q155" s="2469"/>
      <c r="R155" s="2469"/>
      <c r="S155" s="2469"/>
      <c r="T155" s="2469"/>
      <c r="U155" s="2469"/>
      <c r="V155" s="2467"/>
      <c r="W155" s="2467"/>
      <c r="X155" s="2471"/>
      <c r="Y155" s="2467"/>
      <c r="Z155" s="2467"/>
      <c r="AA155" s="2467"/>
      <c r="AB155" s="2467"/>
      <c r="AC155" s="2467"/>
      <c r="AD155" s="2467"/>
    </row>
    <row r="156">
      <c r="A156" s="2467"/>
      <c r="B156" s="2469"/>
      <c r="C156" s="47"/>
      <c r="D156" s="2469"/>
      <c r="E156" s="2469"/>
      <c r="F156" s="2469"/>
      <c r="G156" s="2467"/>
      <c r="H156" s="2469"/>
      <c r="I156" s="2469"/>
      <c r="J156" s="2467"/>
      <c r="K156" s="2469"/>
      <c r="L156" s="2469"/>
      <c r="M156" s="2467"/>
      <c r="N156" s="2469"/>
      <c r="O156" s="2469"/>
      <c r="P156" s="2469"/>
      <c r="Q156" s="2469"/>
      <c r="R156" s="2469"/>
      <c r="S156" s="2469"/>
      <c r="T156" s="2469"/>
      <c r="U156" s="2469"/>
      <c r="V156" s="2467"/>
      <c r="W156" s="2467"/>
      <c r="X156" s="2471"/>
      <c r="Y156" s="2467"/>
      <c r="Z156" s="2467"/>
      <c r="AA156" s="2467"/>
      <c r="AB156" s="2467"/>
      <c r="AC156" s="2467"/>
      <c r="AD156" s="2467"/>
    </row>
    <row r="157">
      <c r="A157" s="2467"/>
      <c r="B157" s="2469"/>
      <c r="C157" s="47"/>
      <c r="D157" s="2469"/>
      <c r="E157" s="2469"/>
      <c r="F157" s="2469"/>
      <c r="G157" s="2467"/>
      <c r="H157" s="2469"/>
      <c r="I157" s="2469"/>
      <c r="J157" s="2467"/>
      <c r="K157" s="2469"/>
      <c r="L157" s="2469"/>
      <c r="M157" s="2467"/>
      <c r="N157" s="2469"/>
      <c r="O157" s="2469"/>
      <c r="P157" s="2469"/>
      <c r="Q157" s="2469"/>
      <c r="R157" s="2469"/>
      <c r="S157" s="2469"/>
      <c r="T157" s="2469"/>
      <c r="U157" s="2469"/>
      <c r="V157" s="2467"/>
      <c r="W157" s="2467"/>
      <c r="X157" s="2471"/>
      <c r="Y157" s="2467"/>
      <c r="Z157" s="2467"/>
      <c r="AA157" s="2467"/>
      <c r="AB157" s="2467"/>
      <c r="AC157" s="2467"/>
      <c r="AD157" s="2467"/>
    </row>
    <row r="158">
      <c r="A158" s="2467"/>
      <c r="B158" s="2469"/>
      <c r="C158" s="47"/>
      <c r="D158" s="2469"/>
      <c r="E158" s="2469"/>
      <c r="F158" s="2469"/>
      <c r="G158" s="2467"/>
      <c r="H158" s="2469"/>
      <c r="I158" s="2469"/>
      <c r="J158" s="2467"/>
      <c r="K158" s="2469"/>
      <c r="L158" s="2469"/>
      <c r="M158" s="2467"/>
      <c r="N158" s="2469"/>
      <c r="O158" s="2469"/>
      <c r="P158" s="2469"/>
      <c r="Q158" s="2469"/>
      <c r="R158" s="2469"/>
      <c r="S158" s="2469"/>
      <c r="T158" s="2469"/>
      <c r="U158" s="2469"/>
      <c r="V158" s="2467"/>
      <c r="W158" s="2467"/>
      <c r="X158" s="2471"/>
      <c r="Y158" s="2467"/>
      <c r="Z158" s="2467"/>
      <c r="AA158" s="2467"/>
      <c r="AB158" s="2467"/>
      <c r="AC158" s="2467"/>
      <c r="AD158" s="2467"/>
    </row>
    <row r="159">
      <c r="A159" s="2467"/>
      <c r="B159" s="2469"/>
      <c r="C159" s="47"/>
      <c r="D159" s="2469"/>
      <c r="E159" s="2469"/>
      <c r="F159" s="2469"/>
      <c r="G159" s="2467"/>
      <c r="H159" s="2469"/>
      <c r="I159" s="2469"/>
      <c r="J159" s="2467"/>
      <c r="K159" s="2469"/>
      <c r="L159" s="2469"/>
      <c r="M159" s="2467"/>
      <c r="N159" s="2469"/>
      <c r="O159" s="2469"/>
      <c r="P159" s="2469"/>
      <c r="Q159" s="2469"/>
      <c r="R159" s="2469"/>
      <c r="S159" s="2469"/>
      <c r="T159" s="2469"/>
      <c r="U159" s="2469"/>
      <c r="V159" s="2467"/>
      <c r="W159" s="2467"/>
      <c r="X159" s="2471"/>
      <c r="Y159" s="2467"/>
      <c r="Z159" s="2467"/>
      <c r="AA159" s="2467"/>
      <c r="AB159" s="2467"/>
      <c r="AC159" s="2467"/>
      <c r="AD159" s="2467"/>
    </row>
    <row r="160">
      <c r="A160" s="2467"/>
      <c r="B160" s="2469"/>
      <c r="C160" s="47"/>
      <c r="D160" s="2469"/>
      <c r="E160" s="2469"/>
      <c r="F160" s="2469"/>
      <c r="G160" s="2467"/>
      <c r="H160" s="2469"/>
      <c r="I160" s="2469"/>
      <c r="J160" s="2467"/>
      <c r="K160" s="2469"/>
      <c r="L160" s="2469"/>
      <c r="M160" s="2467"/>
      <c r="N160" s="2469"/>
      <c r="O160" s="2469"/>
      <c r="P160" s="2469"/>
      <c r="Q160" s="2469"/>
      <c r="R160" s="2469"/>
      <c r="S160" s="2469"/>
      <c r="T160" s="2469"/>
      <c r="U160" s="2469"/>
      <c r="V160" s="2467"/>
      <c r="W160" s="2467"/>
      <c r="X160" s="2471"/>
      <c r="Y160" s="2467"/>
      <c r="Z160" s="2467"/>
      <c r="AA160" s="2467"/>
      <c r="AB160" s="2467"/>
      <c r="AC160" s="2467"/>
      <c r="AD160" s="2467"/>
    </row>
    <row r="161">
      <c r="A161" s="2467"/>
      <c r="B161" s="2469"/>
      <c r="C161" s="47"/>
      <c r="D161" s="2469"/>
      <c r="E161" s="2469"/>
      <c r="F161" s="2469"/>
      <c r="G161" s="2467"/>
      <c r="H161" s="2469"/>
      <c r="I161" s="2469"/>
      <c r="J161" s="2467"/>
      <c r="K161" s="2469"/>
      <c r="L161" s="2469"/>
      <c r="M161" s="2467"/>
      <c r="N161" s="2469"/>
      <c r="O161" s="2469"/>
      <c r="P161" s="2469"/>
      <c r="Q161" s="2469"/>
      <c r="R161" s="2469"/>
      <c r="S161" s="2469"/>
      <c r="T161" s="2469"/>
      <c r="U161" s="2469"/>
      <c r="V161" s="2467"/>
      <c r="W161" s="2467"/>
      <c r="X161" s="2471"/>
      <c r="Y161" s="2467"/>
      <c r="Z161" s="2467"/>
      <c r="AA161" s="2467"/>
      <c r="AB161" s="2467"/>
      <c r="AC161" s="2467"/>
      <c r="AD161" s="2467"/>
    </row>
    <row r="162">
      <c r="A162" s="2467"/>
      <c r="B162" s="2469"/>
      <c r="C162" s="47"/>
      <c r="D162" s="2469"/>
      <c r="E162" s="2469"/>
      <c r="F162" s="2469"/>
      <c r="G162" s="2467"/>
      <c r="H162" s="2469"/>
      <c r="I162" s="2469"/>
      <c r="J162" s="2467"/>
      <c r="K162" s="2469"/>
      <c r="L162" s="2469"/>
      <c r="M162" s="2467"/>
      <c r="N162" s="2469"/>
      <c r="O162" s="2469"/>
      <c r="P162" s="2469"/>
      <c r="Q162" s="2469"/>
      <c r="R162" s="2469"/>
      <c r="S162" s="2469"/>
      <c r="T162" s="2469"/>
      <c r="U162" s="2469"/>
      <c r="V162" s="2467"/>
      <c r="W162" s="2467"/>
      <c r="X162" s="2471"/>
      <c r="Y162" s="2467"/>
      <c r="Z162" s="2467"/>
      <c r="AA162" s="2467"/>
      <c r="AB162" s="2467"/>
      <c r="AC162" s="2467"/>
      <c r="AD162" s="2467"/>
    </row>
    <row r="163">
      <c r="A163" s="2467"/>
      <c r="B163" s="2469"/>
      <c r="C163" s="47"/>
      <c r="D163" s="2469"/>
      <c r="E163" s="2469"/>
      <c r="F163" s="2469"/>
      <c r="G163" s="2467"/>
      <c r="H163" s="2469"/>
      <c r="I163" s="2469"/>
      <c r="J163" s="2467"/>
      <c r="K163" s="2469"/>
      <c r="L163" s="2469"/>
      <c r="M163" s="2467"/>
      <c r="N163" s="2469"/>
      <c r="O163" s="2469"/>
      <c r="P163" s="2469"/>
      <c r="Q163" s="2469"/>
      <c r="R163" s="2469"/>
      <c r="S163" s="2469"/>
      <c r="T163" s="2469"/>
      <c r="U163" s="2469"/>
      <c r="V163" s="2467"/>
      <c r="W163" s="2467"/>
      <c r="X163" s="2471"/>
      <c r="Y163" s="2467"/>
      <c r="Z163" s="2467"/>
      <c r="AA163" s="2467"/>
      <c r="AB163" s="2467"/>
      <c r="AC163" s="2467"/>
      <c r="AD163" s="2467"/>
    </row>
    <row r="164">
      <c r="A164" s="2467"/>
      <c r="B164" s="2469"/>
      <c r="C164" s="47"/>
      <c r="D164" s="2469"/>
      <c r="E164" s="2469"/>
      <c r="F164" s="2469"/>
      <c r="G164" s="2467"/>
      <c r="H164" s="2469"/>
      <c r="I164" s="2469"/>
      <c r="J164" s="2467"/>
      <c r="K164" s="2469"/>
      <c r="L164" s="2469"/>
      <c r="M164" s="2467"/>
      <c r="N164" s="2469"/>
      <c r="O164" s="2469"/>
      <c r="P164" s="2469"/>
      <c r="Q164" s="2469"/>
      <c r="R164" s="2469"/>
      <c r="S164" s="2469"/>
      <c r="T164" s="2469"/>
      <c r="U164" s="2469"/>
      <c r="V164" s="2467"/>
      <c r="W164" s="2467"/>
      <c r="X164" s="2471"/>
      <c r="Y164" s="2467"/>
      <c r="Z164" s="2467"/>
      <c r="AA164" s="2467"/>
      <c r="AB164" s="2467"/>
      <c r="AC164" s="2467"/>
      <c r="AD164" s="2467"/>
    </row>
    <row r="165">
      <c r="A165" s="2467"/>
      <c r="B165" s="2469"/>
      <c r="C165" s="47"/>
      <c r="D165" s="2469"/>
      <c r="E165" s="2469"/>
      <c r="F165" s="2469"/>
      <c r="G165" s="2467"/>
      <c r="H165" s="2469"/>
      <c r="I165" s="2469"/>
      <c r="J165" s="2467"/>
      <c r="K165" s="2469"/>
      <c r="L165" s="2469"/>
      <c r="M165" s="2467"/>
      <c r="N165" s="2469"/>
      <c r="O165" s="2469"/>
      <c r="P165" s="2469"/>
      <c r="Q165" s="2469"/>
      <c r="R165" s="2469"/>
      <c r="S165" s="2469"/>
      <c r="T165" s="2469"/>
      <c r="U165" s="2469"/>
      <c r="V165" s="2467"/>
      <c r="W165" s="2467"/>
      <c r="X165" s="2471"/>
      <c r="Y165" s="2467"/>
      <c r="Z165" s="2467"/>
      <c r="AA165" s="2467"/>
      <c r="AB165" s="2467"/>
      <c r="AC165" s="2467"/>
      <c r="AD165" s="2467"/>
    </row>
    <row r="166">
      <c r="A166" s="2467"/>
      <c r="B166" s="2469"/>
      <c r="C166" s="47"/>
      <c r="D166" s="2469"/>
      <c r="E166" s="2469"/>
      <c r="F166" s="2469"/>
      <c r="G166" s="2467"/>
      <c r="H166" s="2469"/>
      <c r="I166" s="2469"/>
      <c r="J166" s="2467"/>
      <c r="K166" s="2469"/>
      <c r="L166" s="2469"/>
      <c r="M166" s="2467"/>
      <c r="N166" s="2469"/>
      <c r="O166" s="2469"/>
      <c r="P166" s="2469"/>
      <c r="Q166" s="2469"/>
      <c r="R166" s="2469"/>
      <c r="S166" s="2469"/>
      <c r="T166" s="2469"/>
      <c r="U166" s="2469"/>
      <c r="V166" s="2467"/>
      <c r="W166" s="2467"/>
      <c r="X166" s="2471"/>
      <c r="Y166" s="2467"/>
      <c r="Z166" s="2467"/>
      <c r="AA166" s="2467"/>
      <c r="AB166" s="2467"/>
      <c r="AC166" s="2467"/>
      <c r="AD166" s="2467"/>
    </row>
    <row r="167">
      <c r="A167" s="2467"/>
      <c r="B167" s="2469"/>
      <c r="C167" s="47"/>
      <c r="D167" s="2469"/>
      <c r="E167" s="2469"/>
      <c r="F167" s="2469"/>
      <c r="G167" s="2467"/>
      <c r="H167" s="2469"/>
      <c r="I167" s="2469"/>
      <c r="J167" s="2467"/>
      <c r="K167" s="2469"/>
      <c r="L167" s="2469"/>
      <c r="M167" s="2467"/>
      <c r="N167" s="2469"/>
      <c r="O167" s="2469"/>
      <c r="P167" s="2469"/>
      <c r="Q167" s="2469"/>
      <c r="R167" s="2469"/>
      <c r="S167" s="2469"/>
      <c r="T167" s="2469"/>
      <c r="U167" s="2469"/>
      <c r="V167" s="2467"/>
      <c r="W167" s="2467"/>
      <c r="X167" s="2471"/>
      <c r="Y167" s="2467"/>
      <c r="Z167" s="2467"/>
      <c r="AA167" s="2467"/>
      <c r="AB167" s="2467"/>
      <c r="AC167" s="2467"/>
      <c r="AD167" s="2467"/>
    </row>
    <row r="168">
      <c r="A168" s="2467"/>
      <c r="B168" s="2469"/>
      <c r="C168" s="47"/>
      <c r="D168" s="2469"/>
      <c r="E168" s="2469"/>
      <c r="F168" s="2469"/>
      <c r="G168" s="2467"/>
      <c r="H168" s="2469"/>
      <c r="I168" s="2469"/>
      <c r="J168" s="2467"/>
      <c r="K168" s="2469"/>
      <c r="L168" s="2469"/>
      <c r="M168" s="2467"/>
      <c r="N168" s="2469"/>
      <c r="O168" s="2469"/>
      <c r="P168" s="2469"/>
      <c r="Q168" s="2469"/>
      <c r="R168" s="2469"/>
      <c r="S168" s="2469"/>
      <c r="T168" s="2469"/>
      <c r="U168" s="2469"/>
      <c r="V168" s="2467"/>
      <c r="W168" s="2467"/>
      <c r="X168" s="2471"/>
      <c r="Y168" s="2467"/>
      <c r="Z168" s="2467"/>
      <c r="AA168" s="2467"/>
      <c r="AB168" s="2467"/>
      <c r="AC168" s="2467"/>
      <c r="AD168" s="2467"/>
    </row>
    <row r="169">
      <c r="A169" s="2467"/>
      <c r="B169" s="2469"/>
      <c r="C169" s="47"/>
      <c r="D169" s="2469"/>
      <c r="E169" s="2469"/>
      <c r="F169" s="2469"/>
      <c r="G169" s="2467"/>
      <c r="H169" s="2469"/>
      <c r="I169" s="2469"/>
      <c r="J169" s="2467"/>
      <c r="K169" s="2469"/>
      <c r="L169" s="2469"/>
      <c r="M169" s="2467"/>
      <c r="N169" s="2469"/>
      <c r="O169" s="2469"/>
      <c r="P169" s="2469"/>
      <c r="Q169" s="2469"/>
      <c r="R169" s="2469"/>
      <c r="S169" s="2469"/>
      <c r="T169" s="2469"/>
      <c r="U169" s="2469"/>
      <c r="V169" s="2467"/>
      <c r="W169" s="2467"/>
      <c r="X169" s="2471"/>
      <c r="Y169" s="2467"/>
      <c r="Z169" s="2467"/>
      <c r="AA169" s="2467"/>
      <c r="AB169" s="2467"/>
      <c r="AC169" s="2467"/>
      <c r="AD169" s="2467"/>
    </row>
    <row r="170">
      <c r="A170" s="2467"/>
      <c r="B170" s="2469"/>
      <c r="C170" s="47"/>
      <c r="D170" s="2469"/>
      <c r="E170" s="2469"/>
      <c r="F170" s="2469"/>
      <c r="G170" s="2467"/>
      <c r="H170" s="2469"/>
      <c r="I170" s="2469"/>
      <c r="J170" s="2467"/>
      <c r="K170" s="2469"/>
      <c r="L170" s="2469"/>
      <c r="M170" s="2467"/>
      <c r="N170" s="2469"/>
      <c r="O170" s="2469"/>
      <c r="P170" s="2469"/>
      <c r="Q170" s="2469"/>
      <c r="R170" s="2469"/>
      <c r="S170" s="2469"/>
      <c r="T170" s="2469"/>
      <c r="U170" s="2469"/>
      <c r="V170" s="2467"/>
      <c r="W170" s="2467"/>
      <c r="X170" s="2471"/>
      <c r="Y170" s="2467"/>
      <c r="Z170" s="2467"/>
      <c r="AA170" s="2467"/>
      <c r="AB170" s="2467"/>
      <c r="AC170" s="2467"/>
      <c r="AD170" s="2467"/>
    </row>
    <row r="171">
      <c r="A171" s="2467"/>
      <c r="B171" s="2469"/>
      <c r="C171" s="47"/>
      <c r="D171" s="2469"/>
      <c r="E171" s="2469"/>
      <c r="F171" s="2469"/>
      <c r="G171" s="2467"/>
      <c r="H171" s="2469"/>
      <c r="I171" s="2469"/>
      <c r="J171" s="2467"/>
      <c r="K171" s="2469"/>
      <c r="L171" s="2469"/>
      <c r="M171" s="2467"/>
      <c r="N171" s="2469"/>
      <c r="O171" s="2469"/>
      <c r="P171" s="2469"/>
      <c r="Q171" s="2469"/>
      <c r="R171" s="2469"/>
      <c r="S171" s="2469"/>
      <c r="T171" s="2469"/>
      <c r="U171" s="2469"/>
      <c r="V171" s="2467"/>
      <c r="W171" s="2467"/>
      <c r="X171" s="2471"/>
      <c r="Y171" s="2467"/>
      <c r="Z171" s="2467"/>
      <c r="AA171" s="2467"/>
      <c r="AB171" s="2467"/>
      <c r="AC171" s="2467"/>
      <c r="AD171" s="2467"/>
    </row>
    <row r="172">
      <c r="A172" s="2467"/>
      <c r="B172" s="2469"/>
      <c r="C172" s="47"/>
      <c r="D172" s="2469"/>
      <c r="E172" s="2469"/>
      <c r="F172" s="2469"/>
      <c r="G172" s="2467"/>
      <c r="H172" s="2469"/>
      <c r="I172" s="2469"/>
      <c r="J172" s="2467"/>
      <c r="K172" s="2469"/>
      <c r="L172" s="2469"/>
      <c r="M172" s="2467"/>
      <c r="N172" s="2469"/>
      <c r="O172" s="2469"/>
      <c r="P172" s="2469"/>
      <c r="Q172" s="2469"/>
      <c r="R172" s="2469"/>
      <c r="S172" s="2469"/>
      <c r="T172" s="2469"/>
      <c r="U172" s="2469"/>
      <c r="V172" s="2467"/>
      <c r="W172" s="2467"/>
      <c r="X172" s="2471"/>
      <c r="Y172" s="2467"/>
      <c r="Z172" s="2467"/>
      <c r="AA172" s="2467"/>
      <c r="AB172" s="2467"/>
      <c r="AC172" s="2467"/>
      <c r="AD172" s="2467"/>
    </row>
    <row r="173">
      <c r="A173" s="2467"/>
      <c r="B173" s="2469"/>
      <c r="C173" s="47"/>
      <c r="D173" s="2469"/>
      <c r="E173" s="2469"/>
      <c r="F173" s="2469"/>
      <c r="G173" s="2467"/>
      <c r="H173" s="2469"/>
      <c r="I173" s="2469"/>
      <c r="J173" s="2467"/>
      <c r="K173" s="2469"/>
      <c r="L173" s="2469"/>
      <c r="M173" s="2467"/>
      <c r="N173" s="2469"/>
      <c r="O173" s="2469"/>
      <c r="P173" s="2469"/>
      <c r="Q173" s="2469"/>
      <c r="R173" s="2469"/>
      <c r="S173" s="2469"/>
      <c r="T173" s="2469"/>
      <c r="U173" s="2469"/>
      <c r="V173" s="2467"/>
      <c r="W173" s="2467"/>
      <c r="X173" s="2471"/>
      <c r="Y173" s="2467"/>
      <c r="Z173" s="2467"/>
      <c r="AA173" s="2467"/>
      <c r="AB173" s="2467"/>
      <c r="AC173" s="2467"/>
      <c r="AD173" s="2467"/>
    </row>
    <row r="174">
      <c r="A174" s="2467"/>
      <c r="B174" s="2469"/>
      <c r="C174" s="47"/>
      <c r="D174" s="2469"/>
      <c r="E174" s="2469"/>
      <c r="F174" s="2469"/>
      <c r="G174" s="2467"/>
      <c r="H174" s="2469"/>
      <c r="I174" s="2469"/>
      <c r="J174" s="2467"/>
      <c r="K174" s="2469"/>
      <c r="L174" s="2469"/>
      <c r="M174" s="2467"/>
      <c r="N174" s="2469"/>
      <c r="O174" s="2469"/>
      <c r="P174" s="2469"/>
      <c r="Q174" s="2469"/>
      <c r="R174" s="2469"/>
      <c r="S174" s="2469"/>
      <c r="T174" s="2469"/>
      <c r="U174" s="2469"/>
      <c r="V174" s="2467"/>
      <c r="W174" s="2467"/>
      <c r="X174" s="2471"/>
      <c r="Y174" s="2467"/>
      <c r="Z174" s="2467"/>
      <c r="AA174" s="2467"/>
      <c r="AB174" s="2467"/>
      <c r="AC174" s="2467"/>
      <c r="AD174" s="2467"/>
    </row>
    <row r="175">
      <c r="A175" s="2467"/>
      <c r="B175" s="2469"/>
      <c r="C175" s="47"/>
      <c r="D175" s="2469"/>
      <c r="E175" s="2469"/>
      <c r="F175" s="2469"/>
      <c r="G175" s="2467"/>
      <c r="H175" s="2469"/>
      <c r="I175" s="2469"/>
      <c r="J175" s="2467"/>
      <c r="K175" s="2469"/>
      <c r="L175" s="2469"/>
      <c r="M175" s="2467"/>
      <c r="N175" s="2469"/>
      <c r="O175" s="2469"/>
      <c r="P175" s="2469"/>
      <c r="Q175" s="2469"/>
      <c r="R175" s="2469"/>
      <c r="S175" s="2469"/>
      <c r="T175" s="2469"/>
      <c r="U175" s="2469"/>
      <c r="V175" s="2467"/>
      <c r="W175" s="2467"/>
      <c r="X175" s="2471"/>
      <c r="Y175" s="2467"/>
      <c r="Z175" s="2467"/>
      <c r="AA175" s="2467"/>
      <c r="AB175" s="2467"/>
      <c r="AC175" s="2467"/>
      <c r="AD175" s="2467"/>
    </row>
    <row r="176">
      <c r="A176" s="2467"/>
      <c r="B176" s="2469"/>
      <c r="C176" s="47"/>
      <c r="D176" s="2469"/>
      <c r="E176" s="2469"/>
      <c r="F176" s="2469"/>
      <c r="G176" s="2467"/>
      <c r="H176" s="2469"/>
      <c r="I176" s="2469"/>
      <c r="J176" s="2467"/>
      <c r="K176" s="2469"/>
      <c r="L176" s="2469"/>
      <c r="M176" s="2467"/>
      <c r="N176" s="2469"/>
      <c r="O176" s="2469"/>
      <c r="P176" s="2469"/>
      <c r="Q176" s="2469"/>
      <c r="R176" s="2469"/>
      <c r="S176" s="2469"/>
      <c r="T176" s="2469"/>
      <c r="U176" s="2469"/>
      <c r="V176" s="2467"/>
      <c r="W176" s="2467"/>
      <c r="X176" s="2471"/>
      <c r="Y176" s="2467"/>
      <c r="Z176" s="2467"/>
      <c r="AA176" s="2467"/>
      <c r="AB176" s="2467"/>
      <c r="AC176" s="2467"/>
      <c r="AD176" s="2467"/>
    </row>
    <row r="177">
      <c r="A177" s="2467"/>
      <c r="B177" s="2469"/>
      <c r="C177" s="47"/>
      <c r="D177" s="2469"/>
      <c r="E177" s="2469"/>
      <c r="F177" s="2469"/>
      <c r="G177" s="2467"/>
      <c r="H177" s="2469"/>
      <c r="I177" s="2469"/>
      <c r="J177" s="2467"/>
      <c r="K177" s="2469"/>
      <c r="L177" s="2469"/>
      <c r="M177" s="2467"/>
      <c r="N177" s="2469"/>
      <c r="O177" s="2469"/>
      <c r="P177" s="2469"/>
      <c r="Q177" s="2469"/>
      <c r="R177" s="2469"/>
      <c r="S177" s="2469"/>
      <c r="T177" s="2469"/>
      <c r="U177" s="2469"/>
      <c r="V177" s="2467"/>
      <c r="W177" s="2467"/>
      <c r="X177" s="2471"/>
      <c r="Y177" s="2467"/>
      <c r="Z177" s="2467"/>
      <c r="AA177" s="2467"/>
      <c r="AB177" s="2467"/>
      <c r="AC177" s="2467"/>
      <c r="AD177" s="2467"/>
    </row>
    <row r="178">
      <c r="A178" s="2467"/>
      <c r="B178" s="2469"/>
      <c r="C178" s="47"/>
      <c r="D178" s="2469"/>
      <c r="E178" s="2469"/>
      <c r="F178" s="2469"/>
      <c r="G178" s="2467"/>
      <c r="H178" s="2469"/>
      <c r="I178" s="2469"/>
      <c r="J178" s="2467"/>
      <c r="K178" s="2469"/>
      <c r="L178" s="2469"/>
      <c r="M178" s="2467"/>
      <c r="N178" s="2469"/>
      <c r="O178" s="2469"/>
      <c r="P178" s="2469"/>
      <c r="Q178" s="2469"/>
      <c r="R178" s="2469"/>
      <c r="S178" s="2469"/>
      <c r="T178" s="2469"/>
      <c r="U178" s="2469"/>
      <c r="V178" s="2467"/>
      <c r="W178" s="2467"/>
      <c r="X178" s="2471"/>
      <c r="Y178" s="2467"/>
      <c r="Z178" s="2467"/>
      <c r="AA178" s="2467"/>
      <c r="AB178" s="2467"/>
      <c r="AC178" s="2467"/>
      <c r="AD178" s="2467"/>
    </row>
    <row r="179">
      <c r="A179" s="2467"/>
      <c r="B179" s="2469"/>
      <c r="C179" s="47"/>
      <c r="D179" s="2469"/>
      <c r="E179" s="2469"/>
      <c r="F179" s="2469"/>
      <c r="G179" s="2467"/>
      <c r="H179" s="2469"/>
      <c r="I179" s="2469"/>
      <c r="J179" s="2467"/>
      <c r="K179" s="2469"/>
      <c r="L179" s="2469"/>
      <c r="M179" s="2467"/>
      <c r="N179" s="2469"/>
      <c r="O179" s="2469"/>
      <c r="P179" s="2469"/>
      <c r="Q179" s="2469"/>
      <c r="R179" s="2469"/>
      <c r="S179" s="2469"/>
      <c r="T179" s="2469"/>
      <c r="U179" s="2469"/>
      <c r="V179" s="2467"/>
      <c r="W179" s="2467"/>
      <c r="X179" s="2471"/>
      <c r="Y179" s="2467"/>
      <c r="Z179" s="2467"/>
      <c r="AA179" s="2467"/>
      <c r="AB179" s="2467"/>
      <c r="AC179" s="2467"/>
      <c r="AD179" s="2467"/>
    </row>
    <row r="180">
      <c r="A180" s="2467"/>
      <c r="B180" s="2469"/>
      <c r="C180" s="47"/>
      <c r="D180" s="2469"/>
      <c r="E180" s="2469"/>
      <c r="F180" s="2469"/>
      <c r="G180" s="2467"/>
      <c r="H180" s="2469"/>
      <c r="I180" s="2469"/>
      <c r="J180" s="2467"/>
      <c r="K180" s="2469"/>
      <c r="L180" s="2469"/>
      <c r="M180" s="2467"/>
      <c r="N180" s="2469"/>
      <c r="O180" s="2469"/>
      <c r="P180" s="2469"/>
      <c r="Q180" s="2469"/>
      <c r="R180" s="2469"/>
      <c r="S180" s="2469"/>
      <c r="T180" s="2469"/>
      <c r="U180" s="2469"/>
      <c r="V180" s="2467"/>
      <c r="W180" s="2467"/>
      <c r="X180" s="2471"/>
      <c r="Y180" s="2467"/>
      <c r="Z180" s="2467"/>
      <c r="AA180" s="2467"/>
      <c r="AB180" s="2467"/>
      <c r="AC180" s="2467"/>
      <c r="AD180" s="2467"/>
    </row>
    <row r="181">
      <c r="A181" s="2467"/>
      <c r="B181" s="2469"/>
      <c r="C181" s="47"/>
      <c r="D181" s="2469"/>
      <c r="E181" s="2469"/>
      <c r="F181" s="2469"/>
      <c r="G181" s="2467"/>
      <c r="H181" s="2469"/>
      <c r="I181" s="2469"/>
      <c r="J181" s="2467"/>
      <c r="K181" s="2469"/>
      <c r="L181" s="2469"/>
      <c r="M181" s="2467"/>
      <c r="N181" s="2469"/>
      <c r="O181" s="2469"/>
      <c r="P181" s="2469"/>
      <c r="Q181" s="2469"/>
      <c r="R181" s="2469"/>
      <c r="S181" s="2469"/>
      <c r="T181" s="2469"/>
      <c r="U181" s="2469"/>
      <c r="V181" s="2467"/>
      <c r="W181" s="2467"/>
      <c r="X181" s="2471"/>
      <c r="Y181" s="2467"/>
      <c r="Z181" s="2467"/>
      <c r="AA181" s="2467"/>
      <c r="AB181" s="2467"/>
      <c r="AC181" s="2467"/>
      <c r="AD181" s="2467"/>
    </row>
    <row r="182">
      <c r="A182" s="2467"/>
      <c r="B182" s="2469"/>
      <c r="C182" s="47"/>
      <c r="D182" s="2469"/>
      <c r="E182" s="2469"/>
      <c r="F182" s="2469"/>
      <c r="G182" s="2467"/>
      <c r="H182" s="2469"/>
      <c r="I182" s="2469"/>
      <c r="J182" s="2467"/>
      <c r="K182" s="2469"/>
      <c r="L182" s="2469"/>
      <c r="M182" s="2467"/>
      <c r="N182" s="2469"/>
      <c r="O182" s="2469"/>
      <c r="P182" s="2469"/>
      <c r="Q182" s="2469"/>
      <c r="R182" s="2469"/>
      <c r="S182" s="2469"/>
      <c r="T182" s="2469"/>
      <c r="U182" s="2469"/>
      <c r="V182" s="2467"/>
      <c r="W182" s="2467"/>
      <c r="X182" s="2471"/>
      <c r="Y182" s="2467"/>
      <c r="Z182" s="2467"/>
      <c r="AA182" s="2467"/>
      <c r="AB182" s="2467"/>
      <c r="AC182" s="2467"/>
      <c r="AD182" s="2467"/>
    </row>
    <row r="183">
      <c r="A183" s="2467"/>
      <c r="B183" s="2469"/>
      <c r="C183" s="47"/>
      <c r="D183" s="2469"/>
      <c r="E183" s="2469"/>
      <c r="F183" s="2469"/>
      <c r="G183" s="2467"/>
      <c r="H183" s="2469"/>
      <c r="I183" s="2469"/>
      <c r="J183" s="2467"/>
      <c r="K183" s="2469"/>
      <c r="L183" s="2469"/>
      <c r="M183" s="2467"/>
      <c r="N183" s="2469"/>
      <c r="O183" s="2469"/>
      <c r="P183" s="2469"/>
      <c r="Q183" s="2469"/>
      <c r="R183" s="2469"/>
      <c r="S183" s="2469"/>
      <c r="T183" s="2469"/>
      <c r="U183" s="2469"/>
      <c r="V183" s="2467"/>
      <c r="W183" s="2467"/>
      <c r="X183" s="2471"/>
      <c r="Y183" s="2467"/>
      <c r="Z183" s="2467"/>
      <c r="AA183" s="2467"/>
      <c r="AB183" s="2467"/>
      <c r="AC183" s="2467"/>
      <c r="AD183" s="2467"/>
    </row>
    <row r="184">
      <c r="A184" s="2467"/>
      <c r="B184" s="2469"/>
      <c r="C184" s="47"/>
      <c r="D184" s="2469"/>
      <c r="E184" s="2469"/>
      <c r="F184" s="2469"/>
      <c r="G184" s="2467"/>
      <c r="H184" s="2469"/>
      <c r="I184" s="2469"/>
      <c r="J184" s="2467"/>
      <c r="K184" s="2469"/>
      <c r="L184" s="2469"/>
      <c r="M184" s="2467"/>
      <c r="N184" s="2469"/>
      <c r="O184" s="2469"/>
      <c r="P184" s="2469"/>
      <c r="Q184" s="2469"/>
      <c r="R184" s="2469"/>
      <c r="S184" s="2469"/>
      <c r="T184" s="2469"/>
      <c r="U184" s="2469"/>
      <c r="V184" s="2467"/>
      <c r="W184" s="2467"/>
      <c r="X184" s="2471"/>
      <c r="Y184" s="2467"/>
      <c r="Z184" s="2467"/>
      <c r="AA184" s="2467"/>
      <c r="AB184" s="2467"/>
      <c r="AC184" s="2467"/>
      <c r="AD184" s="2467"/>
    </row>
    <row r="185">
      <c r="A185" s="2467"/>
      <c r="B185" s="2469"/>
      <c r="C185" s="47"/>
      <c r="D185" s="2469"/>
      <c r="E185" s="2469"/>
      <c r="F185" s="2469"/>
      <c r="G185" s="2467"/>
      <c r="H185" s="2469"/>
      <c r="I185" s="2469"/>
      <c r="J185" s="2467"/>
      <c r="K185" s="2469"/>
      <c r="L185" s="2469"/>
      <c r="M185" s="2467"/>
      <c r="N185" s="2469"/>
      <c r="O185" s="2469"/>
      <c r="P185" s="2469"/>
      <c r="Q185" s="2469"/>
      <c r="R185" s="2469"/>
      <c r="S185" s="2469"/>
      <c r="T185" s="2469"/>
      <c r="U185" s="2469"/>
      <c r="V185" s="2467"/>
      <c r="W185" s="2467"/>
      <c r="X185" s="2471"/>
      <c r="Y185" s="2467"/>
      <c r="Z185" s="2467"/>
      <c r="AA185" s="2467"/>
      <c r="AB185" s="2467"/>
      <c r="AC185" s="2467"/>
      <c r="AD185" s="2467"/>
    </row>
    <row r="186">
      <c r="A186" s="2467"/>
      <c r="B186" s="2469"/>
      <c r="C186" s="47"/>
      <c r="D186" s="2469"/>
      <c r="E186" s="2469"/>
      <c r="F186" s="2469"/>
      <c r="G186" s="2467"/>
      <c r="H186" s="2469"/>
      <c r="I186" s="2469"/>
      <c r="J186" s="2467"/>
      <c r="K186" s="2469"/>
      <c r="L186" s="2469"/>
      <c r="M186" s="2467"/>
      <c r="N186" s="2469"/>
      <c r="O186" s="2469"/>
      <c r="P186" s="2469"/>
      <c r="Q186" s="2469"/>
      <c r="R186" s="2469"/>
      <c r="S186" s="2469"/>
      <c r="T186" s="2469"/>
      <c r="U186" s="2469"/>
      <c r="V186" s="2467"/>
      <c r="W186" s="2467"/>
      <c r="X186" s="2471"/>
      <c r="Y186" s="2467"/>
      <c r="Z186" s="2467"/>
      <c r="AA186" s="2467"/>
      <c r="AB186" s="2467"/>
      <c r="AC186" s="2467"/>
      <c r="AD186" s="2467"/>
    </row>
    <row r="187">
      <c r="A187" s="2467"/>
      <c r="B187" s="2469"/>
      <c r="C187" s="47"/>
      <c r="D187" s="2469"/>
      <c r="E187" s="2469"/>
      <c r="F187" s="2469"/>
      <c r="G187" s="2467"/>
      <c r="H187" s="2469"/>
      <c r="I187" s="2469"/>
      <c r="J187" s="2467"/>
      <c r="K187" s="2469"/>
      <c r="L187" s="2469"/>
      <c r="M187" s="2467"/>
      <c r="N187" s="2469"/>
      <c r="O187" s="2469"/>
      <c r="P187" s="2469"/>
      <c r="Q187" s="2469"/>
      <c r="R187" s="2469"/>
      <c r="S187" s="2469"/>
      <c r="T187" s="2469"/>
      <c r="U187" s="2469"/>
      <c r="V187" s="2467"/>
      <c r="W187" s="2467"/>
      <c r="X187" s="2471"/>
      <c r="Y187" s="2467"/>
      <c r="Z187" s="2467"/>
      <c r="AA187" s="2467"/>
      <c r="AB187" s="2467"/>
      <c r="AC187" s="2467"/>
      <c r="AD187" s="2467"/>
    </row>
    <row r="188">
      <c r="A188" s="2467"/>
      <c r="B188" s="2469"/>
      <c r="C188" s="47"/>
      <c r="D188" s="2469"/>
      <c r="E188" s="2469"/>
      <c r="F188" s="2469"/>
      <c r="G188" s="2467"/>
      <c r="H188" s="2469"/>
      <c r="I188" s="2469"/>
      <c r="J188" s="2467"/>
      <c r="K188" s="2469"/>
      <c r="L188" s="2469"/>
      <c r="M188" s="2467"/>
      <c r="N188" s="2469"/>
      <c r="O188" s="2469"/>
      <c r="P188" s="2469"/>
      <c r="Q188" s="2469"/>
      <c r="R188" s="2469"/>
      <c r="S188" s="2469"/>
      <c r="T188" s="2469"/>
      <c r="U188" s="2469"/>
      <c r="V188" s="2467"/>
      <c r="W188" s="2467"/>
      <c r="X188" s="2471"/>
      <c r="Y188" s="2467"/>
      <c r="Z188" s="2467"/>
      <c r="AA188" s="2467"/>
      <c r="AB188" s="2467"/>
      <c r="AC188" s="2467"/>
      <c r="AD188" s="2467"/>
    </row>
    <row r="189">
      <c r="A189" s="2467"/>
      <c r="B189" s="2469"/>
      <c r="C189" s="47"/>
      <c r="D189" s="2469"/>
      <c r="E189" s="2469"/>
      <c r="F189" s="2469"/>
      <c r="G189" s="2467"/>
      <c r="H189" s="2469"/>
      <c r="I189" s="2469"/>
      <c r="J189" s="2467"/>
      <c r="K189" s="2469"/>
      <c r="L189" s="2469"/>
      <c r="M189" s="2467"/>
      <c r="N189" s="2469"/>
      <c r="O189" s="2469"/>
      <c r="P189" s="2469"/>
      <c r="Q189" s="2469"/>
      <c r="R189" s="2469"/>
      <c r="S189" s="2469"/>
      <c r="T189" s="2469"/>
      <c r="U189" s="2469"/>
      <c r="V189" s="2467"/>
      <c r="W189" s="2467"/>
      <c r="X189" s="2471"/>
      <c r="Y189" s="2467"/>
      <c r="Z189" s="2467"/>
      <c r="AA189" s="2467"/>
      <c r="AB189" s="2467"/>
      <c r="AC189" s="2467"/>
      <c r="AD189" s="2467"/>
    </row>
    <row r="190">
      <c r="A190" s="2467"/>
      <c r="B190" s="2469"/>
      <c r="C190" s="47"/>
      <c r="D190" s="2469"/>
      <c r="E190" s="2469"/>
      <c r="F190" s="2469"/>
      <c r="G190" s="2467"/>
      <c r="H190" s="2469"/>
      <c r="I190" s="2469"/>
      <c r="J190" s="2467"/>
      <c r="K190" s="2469"/>
      <c r="L190" s="2469"/>
      <c r="M190" s="2467"/>
      <c r="N190" s="2469"/>
      <c r="O190" s="2469"/>
      <c r="P190" s="2469"/>
      <c r="Q190" s="2469"/>
      <c r="R190" s="2469"/>
      <c r="S190" s="2469"/>
      <c r="T190" s="2469"/>
      <c r="U190" s="2469"/>
      <c r="V190" s="2467"/>
      <c r="W190" s="2467"/>
      <c r="X190" s="2471"/>
      <c r="Y190" s="2467"/>
      <c r="Z190" s="2467"/>
      <c r="AA190" s="2467"/>
      <c r="AB190" s="2467"/>
      <c r="AC190" s="2467"/>
      <c r="AD190" s="2467"/>
    </row>
    <row r="191">
      <c r="A191" s="2467"/>
      <c r="B191" s="2469"/>
      <c r="C191" s="47"/>
      <c r="D191" s="2469"/>
      <c r="E191" s="2469"/>
      <c r="F191" s="2469"/>
      <c r="G191" s="2467"/>
      <c r="H191" s="2469"/>
      <c r="I191" s="2469"/>
      <c r="J191" s="2467"/>
      <c r="K191" s="2469"/>
      <c r="L191" s="2469"/>
      <c r="M191" s="2467"/>
      <c r="N191" s="2469"/>
      <c r="O191" s="2469"/>
      <c r="P191" s="2469"/>
      <c r="Q191" s="2469"/>
      <c r="R191" s="2469"/>
      <c r="S191" s="2469"/>
      <c r="T191" s="2469"/>
      <c r="U191" s="2469"/>
      <c r="V191" s="2467"/>
      <c r="W191" s="2467"/>
      <c r="X191" s="2471"/>
      <c r="Y191" s="2467"/>
      <c r="Z191" s="2467"/>
      <c r="AA191" s="2467"/>
      <c r="AB191" s="2467"/>
      <c r="AC191" s="2467"/>
      <c r="AD191" s="2467"/>
    </row>
    <row r="192">
      <c r="A192" s="2467"/>
      <c r="B192" s="2469"/>
      <c r="C192" s="47"/>
      <c r="D192" s="2469"/>
      <c r="E192" s="2469"/>
      <c r="F192" s="2469"/>
      <c r="G192" s="2467"/>
      <c r="H192" s="2469"/>
      <c r="I192" s="2469"/>
      <c r="J192" s="2467"/>
      <c r="K192" s="2469"/>
      <c r="L192" s="2469"/>
      <c r="M192" s="2467"/>
      <c r="N192" s="2469"/>
      <c r="O192" s="2469"/>
      <c r="P192" s="2469"/>
      <c r="Q192" s="2469"/>
      <c r="R192" s="2469"/>
      <c r="S192" s="2469"/>
      <c r="T192" s="2469"/>
      <c r="U192" s="2469"/>
      <c r="V192" s="2467"/>
      <c r="W192" s="2467"/>
      <c r="X192" s="2471"/>
      <c r="Y192" s="2467"/>
      <c r="Z192" s="2467"/>
      <c r="AA192" s="2467"/>
      <c r="AB192" s="2467"/>
      <c r="AC192" s="2467"/>
      <c r="AD192" s="2467"/>
    </row>
    <row r="193">
      <c r="A193" s="2467"/>
      <c r="B193" s="2469"/>
      <c r="C193" s="47"/>
      <c r="D193" s="2469"/>
      <c r="E193" s="2469"/>
      <c r="F193" s="2469"/>
      <c r="G193" s="2467"/>
      <c r="H193" s="2469"/>
      <c r="I193" s="2469"/>
      <c r="J193" s="2467"/>
      <c r="K193" s="2469"/>
      <c r="L193" s="2469"/>
      <c r="M193" s="2467"/>
      <c r="N193" s="2469"/>
      <c r="O193" s="2469"/>
      <c r="P193" s="2469"/>
      <c r="Q193" s="2469"/>
      <c r="R193" s="2469"/>
      <c r="S193" s="2469"/>
      <c r="T193" s="2469"/>
      <c r="U193" s="2469"/>
      <c r="V193" s="2467"/>
      <c r="W193" s="2467"/>
      <c r="X193" s="2471"/>
      <c r="Y193" s="2467"/>
      <c r="Z193" s="2467"/>
      <c r="AA193" s="2467"/>
      <c r="AB193" s="2467"/>
      <c r="AC193" s="2467"/>
      <c r="AD193" s="2467"/>
    </row>
    <row r="194">
      <c r="A194" s="2467"/>
      <c r="B194" s="2469"/>
      <c r="C194" s="47"/>
      <c r="D194" s="2469"/>
      <c r="E194" s="2469"/>
      <c r="F194" s="2469"/>
      <c r="G194" s="2467"/>
      <c r="H194" s="2469"/>
      <c r="I194" s="2469"/>
      <c r="J194" s="2467"/>
      <c r="K194" s="2469"/>
      <c r="L194" s="2469"/>
      <c r="M194" s="2467"/>
      <c r="N194" s="2469"/>
      <c r="O194" s="2469"/>
      <c r="P194" s="2469"/>
      <c r="Q194" s="2469"/>
      <c r="R194" s="2469"/>
      <c r="S194" s="2469"/>
      <c r="T194" s="2469"/>
      <c r="U194" s="2469"/>
      <c r="V194" s="2467"/>
      <c r="W194" s="2467"/>
      <c r="X194" s="2471"/>
      <c r="Y194" s="2467"/>
      <c r="Z194" s="2467"/>
      <c r="AA194" s="2467"/>
      <c r="AB194" s="2467"/>
      <c r="AC194" s="2467"/>
      <c r="AD194" s="2467"/>
    </row>
    <row r="195">
      <c r="A195" s="2467"/>
      <c r="B195" s="2469"/>
      <c r="C195" s="47"/>
      <c r="D195" s="2469"/>
      <c r="E195" s="2469"/>
      <c r="F195" s="2469"/>
      <c r="G195" s="2467"/>
      <c r="H195" s="2469"/>
      <c r="I195" s="2469"/>
      <c r="J195" s="2467"/>
      <c r="K195" s="2469"/>
      <c r="L195" s="2469"/>
      <c r="M195" s="2467"/>
      <c r="N195" s="2469"/>
      <c r="O195" s="2469"/>
      <c r="P195" s="2469"/>
      <c r="Q195" s="2469"/>
      <c r="R195" s="2469"/>
      <c r="S195" s="2469"/>
      <c r="T195" s="2469"/>
      <c r="U195" s="2469"/>
      <c r="V195" s="2467"/>
      <c r="W195" s="2467"/>
      <c r="X195" s="2471"/>
      <c r="Y195" s="2467"/>
      <c r="Z195" s="2467"/>
      <c r="AA195" s="2467"/>
      <c r="AB195" s="2467"/>
      <c r="AC195" s="2467"/>
      <c r="AD195" s="2467"/>
    </row>
    <row r="196">
      <c r="A196" s="2467"/>
      <c r="B196" s="2469"/>
      <c r="C196" s="47"/>
      <c r="D196" s="2469"/>
      <c r="E196" s="2469"/>
      <c r="F196" s="2469"/>
      <c r="G196" s="2467"/>
      <c r="H196" s="2469"/>
      <c r="I196" s="2469"/>
      <c r="J196" s="2467"/>
      <c r="K196" s="2469"/>
      <c r="L196" s="2469"/>
      <c r="M196" s="2467"/>
      <c r="N196" s="2469"/>
      <c r="O196" s="2469"/>
      <c r="P196" s="2469"/>
      <c r="Q196" s="2469"/>
      <c r="R196" s="2469"/>
      <c r="S196" s="2469"/>
      <c r="T196" s="2469"/>
      <c r="U196" s="2469"/>
      <c r="V196" s="2467"/>
      <c r="W196" s="2467"/>
      <c r="X196" s="2471"/>
      <c r="Y196" s="2467"/>
      <c r="Z196" s="2467"/>
      <c r="AA196" s="2467"/>
      <c r="AB196" s="2467"/>
      <c r="AC196" s="2467"/>
      <c r="AD196" s="2467"/>
    </row>
    <row r="197">
      <c r="A197" s="2467"/>
      <c r="B197" s="2469"/>
      <c r="C197" s="47"/>
      <c r="D197" s="2469"/>
      <c r="E197" s="2469"/>
      <c r="F197" s="2469"/>
      <c r="G197" s="2467"/>
      <c r="H197" s="2469"/>
      <c r="I197" s="2469"/>
      <c r="J197" s="2467"/>
      <c r="K197" s="2469"/>
      <c r="L197" s="2469"/>
      <c r="M197" s="2467"/>
      <c r="N197" s="2469"/>
      <c r="O197" s="2469"/>
      <c r="P197" s="2469"/>
      <c r="Q197" s="2469"/>
      <c r="R197" s="2469"/>
      <c r="S197" s="2469"/>
      <c r="T197" s="2469"/>
      <c r="U197" s="2469"/>
      <c r="V197" s="2467"/>
      <c r="W197" s="2467"/>
      <c r="X197" s="2471"/>
      <c r="Y197" s="2467"/>
      <c r="Z197" s="2467"/>
      <c r="AA197" s="2467"/>
      <c r="AB197" s="2467"/>
      <c r="AC197" s="2467"/>
      <c r="AD197" s="2467"/>
    </row>
    <row r="198">
      <c r="A198" s="2467"/>
      <c r="B198" s="2469"/>
      <c r="C198" s="47"/>
      <c r="D198" s="2469"/>
      <c r="E198" s="2469"/>
      <c r="F198" s="2469"/>
      <c r="G198" s="2467"/>
      <c r="H198" s="2469"/>
      <c r="I198" s="2469"/>
      <c r="J198" s="2467"/>
      <c r="K198" s="2469"/>
      <c r="L198" s="2469"/>
      <c r="M198" s="2467"/>
      <c r="N198" s="2469"/>
      <c r="O198" s="2469"/>
      <c r="P198" s="2469"/>
      <c r="Q198" s="2469"/>
      <c r="R198" s="2469"/>
      <c r="S198" s="2469"/>
      <c r="T198" s="2469"/>
      <c r="U198" s="2469"/>
      <c r="V198" s="2467"/>
      <c r="W198" s="2467"/>
      <c r="X198" s="2471"/>
      <c r="Y198" s="2467"/>
      <c r="Z198" s="2467"/>
      <c r="AA198" s="2467"/>
      <c r="AB198" s="2467"/>
      <c r="AC198" s="2467"/>
      <c r="AD198" s="2467"/>
    </row>
    <row r="199">
      <c r="A199" s="2467"/>
      <c r="B199" s="2469"/>
      <c r="C199" s="47"/>
      <c r="D199" s="2469"/>
      <c r="E199" s="2469"/>
      <c r="F199" s="2469"/>
      <c r="G199" s="2467"/>
      <c r="H199" s="2469"/>
      <c r="I199" s="2469"/>
      <c r="J199" s="2467"/>
      <c r="K199" s="2469"/>
      <c r="L199" s="2469"/>
      <c r="M199" s="2467"/>
      <c r="N199" s="2469"/>
      <c r="O199" s="2469"/>
      <c r="P199" s="2469"/>
      <c r="Q199" s="2469"/>
      <c r="R199" s="2469"/>
      <c r="S199" s="2469"/>
      <c r="T199" s="2469"/>
      <c r="U199" s="2469"/>
      <c r="V199" s="2467"/>
      <c r="W199" s="2467"/>
      <c r="X199" s="2471"/>
      <c r="Y199" s="2467"/>
      <c r="Z199" s="2467"/>
      <c r="AA199" s="2467"/>
      <c r="AB199" s="2467"/>
      <c r="AC199" s="2467"/>
      <c r="AD199" s="2467"/>
    </row>
    <row r="200">
      <c r="A200" s="2467"/>
      <c r="B200" s="2469"/>
      <c r="C200" s="47"/>
      <c r="D200" s="2469"/>
      <c r="E200" s="2469"/>
      <c r="F200" s="2469"/>
      <c r="G200" s="2467"/>
      <c r="H200" s="2469"/>
      <c r="I200" s="2469"/>
      <c r="J200" s="2467"/>
      <c r="K200" s="2469"/>
      <c r="L200" s="2469"/>
      <c r="M200" s="2467"/>
      <c r="N200" s="2469"/>
      <c r="O200" s="2469"/>
      <c r="P200" s="2469"/>
      <c r="Q200" s="2469"/>
      <c r="R200" s="2469"/>
      <c r="S200" s="2469"/>
      <c r="T200" s="2469"/>
      <c r="U200" s="2469"/>
      <c r="V200" s="2467"/>
      <c r="W200" s="2467"/>
      <c r="X200" s="2471"/>
      <c r="Y200" s="2467"/>
      <c r="Z200" s="2467"/>
      <c r="AA200" s="2467"/>
      <c r="AB200" s="2467"/>
      <c r="AC200" s="2467"/>
      <c r="AD200" s="2467"/>
    </row>
    <row r="201">
      <c r="A201" s="2467"/>
      <c r="B201" s="2469"/>
      <c r="C201" s="47"/>
      <c r="D201" s="2469"/>
      <c r="E201" s="2469"/>
      <c r="F201" s="2469"/>
      <c r="G201" s="2467"/>
      <c r="H201" s="2469"/>
      <c r="I201" s="2469"/>
      <c r="J201" s="2467"/>
      <c r="K201" s="2469"/>
      <c r="L201" s="2469"/>
      <c r="M201" s="2467"/>
      <c r="N201" s="2469"/>
      <c r="O201" s="2469"/>
      <c r="P201" s="2469"/>
      <c r="Q201" s="2469"/>
      <c r="R201" s="2469"/>
      <c r="S201" s="2469"/>
      <c r="T201" s="2469"/>
      <c r="U201" s="2469"/>
      <c r="V201" s="2467"/>
      <c r="W201" s="2467"/>
      <c r="X201" s="2471"/>
      <c r="Y201" s="2467"/>
      <c r="Z201" s="2467"/>
      <c r="AA201" s="2467"/>
      <c r="AB201" s="2467"/>
      <c r="AC201" s="2467"/>
      <c r="AD201" s="2467"/>
    </row>
    <row r="202">
      <c r="A202" s="2467"/>
      <c r="B202" s="2469"/>
      <c r="C202" s="47"/>
      <c r="D202" s="2469"/>
      <c r="E202" s="2469"/>
      <c r="F202" s="2469"/>
      <c r="G202" s="2467"/>
      <c r="H202" s="2469"/>
      <c r="I202" s="2469"/>
      <c r="J202" s="2467"/>
      <c r="K202" s="2469"/>
      <c r="L202" s="2469"/>
      <c r="M202" s="2467"/>
      <c r="N202" s="2469"/>
      <c r="O202" s="2469"/>
      <c r="P202" s="2469"/>
      <c r="Q202" s="2469"/>
      <c r="R202" s="2469"/>
      <c r="S202" s="2469"/>
      <c r="T202" s="2469"/>
      <c r="U202" s="2469"/>
      <c r="V202" s="2467"/>
      <c r="W202" s="2467"/>
      <c r="X202" s="2471"/>
      <c r="Y202" s="2467"/>
      <c r="Z202" s="2467"/>
      <c r="AA202" s="2467"/>
      <c r="AB202" s="2467"/>
      <c r="AC202" s="2467"/>
      <c r="AD202" s="2467"/>
    </row>
    <row r="203">
      <c r="A203" s="2467"/>
      <c r="B203" s="2469"/>
      <c r="C203" s="47"/>
      <c r="D203" s="2469"/>
      <c r="E203" s="2469"/>
      <c r="F203" s="2469"/>
      <c r="G203" s="2467"/>
      <c r="H203" s="2469"/>
      <c r="I203" s="2469"/>
      <c r="J203" s="2467"/>
      <c r="K203" s="2469"/>
      <c r="L203" s="2469"/>
      <c r="M203" s="2467"/>
      <c r="N203" s="2469"/>
      <c r="O203" s="2469"/>
      <c r="P203" s="2469"/>
      <c r="Q203" s="2469"/>
      <c r="R203" s="2469"/>
      <c r="S203" s="2469"/>
      <c r="T203" s="2469"/>
      <c r="U203" s="2469"/>
      <c r="V203" s="2467"/>
      <c r="W203" s="2467"/>
      <c r="X203" s="2471"/>
      <c r="Y203" s="2467"/>
      <c r="Z203" s="2467"/>
      <c r="AA203" s="2467"/>
      <c r="AB203" s="2467"/>
      <c r="AC203" s="2467"/>
      <c r="AD203" s="2467"/>
    </row>
    <row r="204">
      <c r="A204" s="2467"/>
      <c r="B204" s="2469"/>
      <c r="C204" s="47"/>
      <c r="D204" s="2469"/>
      <c r="E204" s="2469"/>
      <c r="F204" s="2469"/>
      <c r="G204" s="2467"/>
      <c r="H204" s="2469"/>
      <c r="I204" s="2469"/>
      <c r="J204" s="2467"/>
      <c r="K204" s="2469"/>
      <c r="L204" s="2469"/>
      <c r="M204" s="2467"/>
      <c r="N204" s="2469"/>
      <c r="O204" s="2469"/>
      <c r="P204" s="2469"/>
      <c r="Q204" s="2469"/>
      <c r="R204" s="2469"/>
      <c r="S204" s="2469"/>
      <c r="T204" s="2469"/>
      <c r="U204" s="2469"/>
      <c r="V204" s="2467"/>
      <c r="W204" s="2467"/>
      <c r="X204" s="2471"/>
      <c r="Y204" s="2467"/>
      <c r="Z204" s="2467"/>
      <c r="AA204" s="2467"/>
      <c r="AB204" s="2467"/>
      <c r="AC204" s="2467"/>
      <c r="AD204" s="2467"/>
    </row>
    <row r="205">
      <c r="A205" s="2467"/>
      <c r="B205" s="2469"/>
      <c r="C205" s="47"/>
      <c r="D205" s="2469"/>
      <c r="E205" s="2469"/>
      <c r="F205" s="2469"/>
      <c r="G205" s="2467"/>
      <c r="H205" s="2469"/>
      <c r="I205" s="2469"/>
      <c r="J205" s="2467"/>
      <c r="K205" s="2469"/>
      <c r="L205" s="2469"/>
      <c r="M205" s="2467"/>
      <c r="N205" s="2469"/>
      <c r="O205" s="2469"/>
      <c r="P205" s="2469"/>
      <c r="Q205" s="2469"/>
      <c r="R205" s="2469"/>
      <c r="S205" s="2469"/>
      <c r="T205" s="2469"/>
      <c r="U205" s="2469"/>
      <c r="V205" s="2467"/>
      <c r="W205" s="2467"/>
      <c r="X205" s="2471"/>
      <c r="Y205" s="2467"/>
      <c r="Z205" s="2467"/>
      <c r="AA205" s="2467"/>
      <c r="AB205" s="2467"/>
      <c r="AC205" s="2467"/>
      <c r="AD205" s="2467"/>
    </row>
    <row r="206">
      <c r="A206" s="2467"/>
      <c r="B206" s="2469"/>
      <c r="C206" s="47"/>
      <c r="D206" s="2469"/>
      <c r="E206" s="2469"/>
      <c r="F206" s="2469"/>
      <c r="G206" s="2467"/>
      <c r="H206" s="2469"/>
      <c r="I206" s="2469"/>
      <c r="J206" s="2467"/>
      <c r="K206" s="2469"/>
      <c r="L206" s="2469"/>
      <c r="M206" s="2467"/>
      <c r="N206" s="2469"/>
      <c r="O206" s="2469"/>
      <c r="P206" s="2469"/>
      <c r="Q206" s="2469"/>
      <c r="R206" s="2469"/>
      <c r="S206" s="2469"/>
      <c r="T206" s="2469"/>
      <c r="U206" s="2469"/>
      <c r="V206" s="2467"/>
      <c r="W206" s="2467"/>
      <c r="X206" s="2471"/>
      <c r="Y206" s="2467"/>
      <c r="Z206" s="2467"/>
      <c r="AA206" s="2467"/>
      <c r="AB206" s="2467"/>
      <c r="AC206" s="2467"/>
      <c r="AD206" s="2467"/>
    </row>
    <row r="207">
      <c r="A207" s="2467"/>
      <c r="B207" s="2469"/>
      <c r="C207" s="47"/>
      <c r="D207" s="2469"/>
      <c r="E207" s="2469"/>
      <c r="F207" s="2469"/>
      <c r="G207" s="2467"/>
      <c r="H207" s="2469"/>
      <c r="I207" s="2469"/>
      <c r="J207" s="2467"/>
      <c r="K207" s="2469"/>
      <c r="L207" s="2469"/>
      <c r="M207" s="2467"/>
      <c r="N207" s="2469"/>
      <c r="O207" s="2469"/>
      <c r="P207" s="2469"/>
      <c r="Q207" s="2469"/>
      <c r="R207" s="2469"/>
      <c r="S207" s="2469"/>
      <c r="T207" s="2469"/>
      <c r="U207" s="2469"/>
      <c r="V207" s="2467"/>
      <c r="W207" s="2467"/>
      <c r="X207" s="2471"/>
      <c r="Y207" s="2467"/>
      <c r="Z207" s="2467"/>
      <c r="AA207" s="2467"/>
      <c r="AB207" s="2467"/>
      <c r="AC207" s="2467"/>
      <c r="AD207" s="2467"/>
    </row>
    <row r="208">
      <c r="A208" s="2467"/>
      <c r="B208" s="2469"/>
      <c r="C208" s="47"/>
      <c r="D208" s="2469"/>
      <c r="E208" s="2469"/>
      <c r="F208" s="2469"/>
      <c r="G208" s="2467"/>
      <c r="H208" s="2469"/>
      <c r="I208" s="2469"/>
      <c r="J208" s="2467"/>
      <c r="K208" s="2469"/>
      <c r="L208" s="2469"/>
      <c r="M208" s="2467"/>
      <c r="N208" s="2469"/>
      <c r="O208" s="2469"/>
      <c r="P208" s="2469"/>
      <c r="Q208" s="2469"/>
      <c r="R208" s="2469"/>
      <c r="S208" s="2469"/>
      <c r="T208" s="2469"/>
      <c r="U208" s="2469"/>
      <c r="V208" s="2467"/>
      <c r="W208" s="2467"/>
      <c r="X208" s="2471"/>
      <c r="Y208" s="2467"/>
      <c r="Z208" s="2467"/>
      <c r="AA208" s="2467"/>
      <c r="AB208" s="2467"/>
      <c r="AC208" s="2467"/>
      <c r="AD208" s="2467"/>
    </row>
    <row r="209">
      <c r="A209" s="2467"/>
      <c r="B209" s="2469"/>
      <c r="C209" s="47"/>
      <c r="D209" s="2469"/>
      <c r="E209" s="2469"/>
      <c r="F209" s="2469"/>
      <c r="G209" s="2467"/>
      <c r="H209" s="2469"/>
      <c r="I209" s="2469"/>
      <c r="J209" s="2467"/>
      <c r="K209" s="2469"/>
      <c r="L209" s="2469"/>
      <c r="M209" s="2467"/>
      <c r="N209" s="2469"/>
      <c r="O209" s="2469"/>
      <c r="P209" s="2469"/>
      <c r="Q209" s="2469"/>
      <c r="R209" s="2469"/>
      <c r="S209" s="2469"/>
      <c r="T209" s="2469"/>
      <c r="U209" s="2469"/>
      <c r="V209" s="2467"/>
      <c r="W209" s="2467"/>
      <c r="X209" s="2471"/>
      <c r="Y209" s="2467"/>
      <c r="Z209" s="2467"/>
      <c r="AA209" s="2467"/>
      <c r="AB209" s="2467"/>
      <c r="AC209" s="2467"/>
      <c r="AD209" s="2467"/>
    </row>
    <row r="210">
      <c r="A210" s="2467"/>
      <c r="B210" s="2469"/>
      <c r="C210" s="47"/>
      <c r="D210" s="2469"/>
      <c r="E210" s="2469"/>
      <c r="F210" s="2469"/>
      <c r="G210" s="2467"/>
      <c r="H210" s="2469"/>
      <c r="I210" s="2469"/>
      <c r="J210" s="2467"/>
      <c r="K210" s="2469"/>
      <c r="L210" s="2469"/>
      <c r="M210" s="2467"/>
      <c r="N210" s="2469"/>
      <c r="O210" s="2469"/>
      <c r="P210" s="2469"/>
      <c r="Q210" s="2469"/>
      <c r="R210" s="2469"/>
      <c r="S210" s="2469"/>
      <c r="T210" s="2469"/>
      <c r="U210" s="2469"/>
      <c r="V210" s="2467"/>
      <c r="W210" s="2467"/>
      <c r="X210" s="2471"/>
      <c r="Y210" s="2467"/>
      <c r="Z210" s="2467"/>
      <c r="AA210" s="2467"/>
      <c r="AB210" s="2467"/>
      <c r="AC210" s="2467"/>
      <c r="AD210" s="2467"/>
    </row>
    <row r="211">
      <c r="A211" s="2467"/>
      <c r="B211" s="2469"/>
      <c r="C211" s="47"/>
      <c r="D211" s="2469"/>
      <c r="E211" s="2469"/>
      <c r="F211" s="2469"/>
      <c r="G211" s="2467"/>
      <c r="H211" s="2469"/>
      <c r="I211" s="2469"/>
      <c r="J211" s="2467"/>
      <c r="K211" s="2469"/>
      <c r="L211" s="2469"/>
      <c r="M211" s="2467"/>
      <c r="N211" s="2469"/>
      <c r="O211" s="2469"/>
      <c r="P211" s="2469"/>
      <c r="Q211" s="2469"/>
      <c r="R211" s="2469"/>
      <c r="S211" s="2469"/>
      <c r="T211" s="2469"/>
      <c r="U211" s="2469"/>
      <c r="V211" s="2467"/>
      <c r="W211" s="2467"/>
      <c r="X211" s="2471"/>
      <c r="Y211" s="2467"/>
      <c r="Z211" s="2467"/>
      <c r="AA211" s="2467"/>
      <c r="AB211" s="2467"/>
      <c r="AC211" s="2467"/>
      <c r="AD211" s="2467"/>
    </row>
    <row r="212">
      <c r="A212" s="2467"/>
      <c r="B212" s="2469"/>
      <c r="C212" s="47"/>
      <c r="D212" s="2469"/>
      <c r="E212" s="2469"/>
      <c r="F212" s="2469"/>
      <c r="G212" s="2467"/>
      <c r="H212" s="2469"/>
      <c r="I212" s="2469"/>
      <c r="J212" s="2467"/>
      <c r="K212" s="2469"/>
      <c r="L212" s="2469"/>
      <c r="M212" s="2467"/>
      <c r="N212" s="2469"/>
      <c r="O212" s="2469"/>
      <c r="P212" s="2469"/>
      <c r="Q212" s="2469"/>
      <c r="R212" s="2469"/>
      <c r="S212" s="2469"/>
      <c r="T212" s="2469"/>
      <c r="U212" s="2469"/>
      <c r="V212" s="2467"/>
      <c r="W212" s="2467"/>
      <c r="X212" s="2471"/>
      <c r="Y212" s="2467"/>
      <c r="Z212" s="2467"/>
      <c r="AA212" s="2467"/>
      <c r="AB212" s="2467"/>
      <c r="AC212" s="2467"/>
      <c r="AD212" s="2467"/>
    </row>
    <row r="213">
      <c r="A213" s="2467"/>
      <c r="B213" s="2469"/>
      <c r="C213" s="47"/>
      <c r="D213" s="2469"/>
      <c r="E213" s="2469"/>
      <c r="F213" s="2469"/>
      <c r="G213" s="2467"/>
      <c r="H213" s="2469"/>
      <c r="I213" s="2469"/>
      <c r="J213" s="2467"/>
      <c r="K213" s="2469"/>
      <c r="L213" s="2469"/>
      <c r="M213" s="2467"/>
      <c r="N213" s="2469"/>
      <c r="O213" s="2469"/>
      <c r="P213" s="2469"/>
      <c r="Q213" s="2469"/>
      <c r="R213" s="2469"/>
      <c r="S213" s="2469"/>
      <c r="T213" s="2469"/>
      <c r="U213" s="2469"/>
      <c r="V213" s="2467"/>
      <c r="W213" s="2467"/>
      <c r="X213" s="2471"/>
      <c r="Y213" s="2467"/>
      <c r="Z213" s="2467"/>
      <c r="AA213" s="2467"/>
      <c r="AB213" s="2467"/>
      <c r="AC213" s="2467"/>
      <c r="AD213" s="2467"/>
    </row>
    <row r="214">
      <c r="A214" s="2467"/>
      <c r="B214" s="2469"/>
      <c r="C214" s="47"/>
      <c r="D214" s="2469"/>
      <c r="E214" s="2469"/>
      <c r="F214" s="2469"/>
      <c r="G214" s="2467"/>
      <c r="H214" s="2469"/>
      <c r="I214" s="2469"/>
      <c r="J214" s="2467"/>
      <c r="K214" s="2469"/>
      <c r="L214" s="2469"/>
      <c r="M214" s="2467"/>
      <c r="N214" s="2469"/>
      <c r="O214" s="2469"/>
      <c r="P214" s="2469"/>
      <c r="Q214" s="2469"/>
      <c r="R214" s="2469"/>
      <c r="S214" s="2469"/>
      <c r="T214" s="2469"/>
      <c r="U214" s="2469"/>
      <c r="V214" s="2467"/>
      <c r="W214" s="2467"/>
      <c r="X214" s="2471"/>
      <c r="Y214" s="2467"/>
      <c r="Z214" s="2467"/>
      <c r="AA214" s="2467"/>
      <c r="AB214" s="2467"/>
      <c r="AC214" s="2467"/>
      <c r="AD214" s="2467"/>
    </row>
    <row r="215">
      <c r="A215" s="2467"/>
      <c r="B215" s="2469"/>
      <c r="C215" s="47"/>
      <c r="D215" s="2469"/>
      <c r="E215" s="2469"/>
      <c r="F215" s="2469"/>
      <c r="G215" s="2467"/>
      <c r="H215" s="2469"/>
      <c r="I215" s="2469"/>
      <c r="J215" s="2467"/>
      <c r="K215" s="2469"/>
      <c r="L215" s="2469"/>
      <c r="M215" s="2467"/>
      <c r="N215" s="2469"/>
      <c r="O215" s="2469"/>
      <c r="P215" s="2469"/>
      <c r="Q215" s="2469"/>
      <c r="R215" s="2469"/>
      <c r="S215" s="2469"/>
      <c r="T215" s="2469"/>
      <c r="U215" s="2469"/>
      <c r="V215" s="2467"/>
      <c r="W215" s="2467"/>
      <c r="X215" s="2471"/>
      <c r="Y215" s="2467"/>
      <c r="Z215" s="2467"/>
      <c r="AA215" s="2467"/>
      <c r="AB215" s="2467"/>
      <c r="AC215" s="2467"/>
      <c r="AD215" s="2467"/>
    </row>
    <row r="216">
      <c r="A216" s="2467"/>
      <c r="B216" s="2469"/>
      <c r="C216" s="47"/>
      <c r="D216" s="2469"/>
      <c r="E216" s="2469"/>
      <c r="F216" s="2469"/>
      <c r="G216" s="2467"/>
      <c r="H216" s="2469"/>
      <c r="I216" s="2469"/>
      <c r="J216" s="2467"/>
      <c r="K216" s="2469"/>
      <c r="L216" s="2469"/>
      <c r="M216" s="2467"/>
      <c r="N216" s="2469"/>
      <c r="O216" s="2469"/>
      <c r="P216" s="2469"/>
      <c r="Q216" s="2469"/>
      <c r="R216" s="2469"/>
      <c r="S216" s="2469"/>
      <c r="T216" s="2469"/>
      <c r="U216" s="2469"/>
      <c r="V216" s="2467"/>
      <c r="W216" s="2467"/>
      <c r="X216" s="2471"/>
      <c r="Y216" s="2467"/>
      <c r="Z216" s="2467"/>
      <c r="AA216" s="2467"/>
      <c r="AB216" s="2467"/>
      <c r="AC216" s="2467"/>
      <c r="AD216" s="2467"/>
    </row>
    <row r="217">
      <c r="A217" s="2467"/>
      <c r="B217" s="2469"/>
      <c r="C217" s="47"/>
      <c r="D217" s="2469"/>
      <c r="E217" s="2469"/>
      <c r="F217" s="2469"/>
      <c r="G217" s="2467"/>
      <c r="H217" s="2469"/>
      <c r="I217" s="2469"/>
      <c r="J217" s="2467"/>
      <c r="K217" s="2469"/>
      <c r="L217" s="2469"/>
      <c r="M217" s="2467"/>
      <c r="N217" s="2469"/>
      <c r="O217" s="2469"/>
      <c r="P217" s="2469"/>
      <c r="Q217" s="2469"/>
      <c r="R217" s="2469"/>
      <c r="S217" s="2469"/>
      <c r="T217" s="2469"/>
      <c r="U217" s="2469"/>
      <c r="V217" s="2467"/>
      <c r="W217" s="2467"/>
      <c r="X217" s="2471"/>
      <c r="Y217" s="2467"/>
      <c r="Z217" s="2467"/>
      <c r="AA217" s="2467"/>
      <c r="AB217" s="2467"/>
      <c r="AC217" s="2467"/>
      <c r="AD217" s="2467"/>
    </row>
    <row r="218">
      <c r="A218" s="2467"/>
      <c r="B218" s="2469"/>
      <c r="C218" s="47"/>
      <c r="D218" s="2469"/>
      <c r="E218" s="2469"/>
      <c r="F218" s="2469"/>
      <c r="G218" s="2467"/>
      <c r="H218" s="2469"/>
      <c r="I218" s="2469"/>
      <c r="J218" s="2467"/>
      <c r="K218" s="2469"/>
      <c r="L218" s="2469"/>
      <c r="M218" s="2467"/>
      <c r="N218" s="2469"/>
      <c r="O218" s="2469"/>
      <c r="P218" s="2469"/>
      <c r="Q218" s="2469"/>
      <c r="R218" s="2469"/>
      <c r="S218" s="2469"/>
      <c r="T218" s="2469"/>
      <c r="U218" s="2469"/>
      <c r="V218" s="2467"/>
      <c r="W218" s="2467"/>
      <c r="X218" s="2471"/>
      <c r="Y218" s="2467"/>
      <c r="Z218" s="2467"/>
      <c r="AA218" s="2467"/>
      <c r="AB218" s="2467"/>
      <c r="AC218" s="2467"/>
      <c r="AD218" s="2467"/>
    </row>
    <row r="219">
      <c r="A219" s="2467"/>
      <c r="B219" s="2469"/>
      <c r="C219" s="47"/>
      <c r="D219" s="2469"/>
      <c r="E219" s="2469"/>
      <c r="F219" s="2469"/>
      <c r="G219" s="2467"/>
      <c r="H219" s="2469"/>
      <c r="I219" s="2469"/>
      <c r="J219" s="2467"/>
      <c r="K219" s="2469"/>
      <c r="L219" s="2469"/>
      <c r="M219" s="2467"/>
      <c r="N219" s="2469"/>
      <c r="O219" s="2469"/>
      <c r="P219" s="2469"/>
      <c r="Q219" s="2469"/>
      <c r="R219" s="2469"/>
      <c r="S219" s="2469"/>
      <c r="T219" s="2469"/>
      <c r="U219" s="2469"/>
      <c r="V219" s="2467"/>
      <c r="W219" s="2467"/>
      <c r="X219" s="2471"/>
      <c r="Y219" s="2467"/>
      <c r="Z219" s="2467"/>
      <c r="AA219" s="2467"/>
      <c r="AB219" s="2467"/>
      <c r="AC219" s="2467"/>
      <c r="AD219" s="2467"/>
    </row>
    <row r="220">
      <c r="A220" s="2467"/>
      <c r="B220" s="2469"/>
      <c r="C220" s="47"/>
      <c r="D220" s="2469"/>
      <c r="E220" s="2469"/>
      <c r="F220" s="2469"/>
      <c r="G220" s="2467"/>
      <c r="H220" s="2469"/>
      <c r="I220" s="2469"/>
      <c r="J220" s="2467"/>
      <c r="K220" s="2469"/>
      <c r="L220" s="2469"/>
      <c r="M220" s="2467"/>
      <c r="N220" s="2469"/>
      <c r="O220" s="2469"/>
      <c r="P220" s="2469"/>
      <c r="Q220" s="2469"/>
      <c r="R220" s="2469"/>
      <c r="S220" s="2469"/>
      <c r="T220" s="2469"/>
      <c r="U220" s="2469"/>
      <c r="V220" s="2467"/>
      <c r="W220" s="2467"/>
      <c r="X220" s="2471"/>
      <c r="Y220" s="2467"/>
      <c r="Z220" s="2467"/>
      <c r="AA220" s="2467"/>
      <c r="AB220" s="2467"/>
      <c r="AC220" s="2467"/>
      <c r="AD220" s="2467"/>
    </row>
    <row r="221">
      <c r="A221" s="2467"/>
      <c r="B221" s="2469"/>
      <c r="C221" s="47"/>
      <c r="D221" s="2469"/>
      <c r="E221" s="2469"/>
      <c r="F221" s="2469"/>
      <c r="G221" s="2467"/>
      <c r="H221" s="2469"/>
      <c r="I221" s="2469"/>
      <c r="J221" s="2467"/>
      <c r="K221" s="2469"/>
      <c r="L221" s="2469"/>
      <c r="M221" s="2467"/>
      <c r="N221" s="2469"/>
      <c r="O221" s="2469"/>
      <c r="P221" s="2469"/>
      <c r="Q221" s="2469"/>
      <c r="R221" s="2469"/>
      <c r="S221" s="2469"/>
      <c r="T221" s="2469"/>
      <c r="U221" s="2469"/>
      <c r="V221" s="2467"/>
      <c r="W221" s="2467"/>
      <c r="X221" s="2471"/>
      <c r="Y221" s="2467"/>
      <c r="Z221" s="2467"/>
      <c r="AA221" s="2467"/>
      <c r="AB221" s="2467"/>
      <c r="AC221" s="2467"/>
      <c r="AD221" s="2467"/>
    </row>
    <row r="222">
      <c r="A222" s="2467"/>
      <c r="B222" s="2469"/>
      <c r="C222" s="47"/>
      <c r="D222" s="2469"/>
      <c r="E222" s="2469"/>
      <c r="F222" s="2469"/>
      <c r="G222" s="2467"/>
      <c r="H222" s="2469"/>
      <c r="I222" s="2469"/>
      <c r="J222" s="2467"/>
      <c r="K222" s="2469"/>
      <c r="L222" s="2469"/>
      <c r="M222" s="2467"/>
      <c r="N222" s="2469"/>
      <c r="O222" s="2469"/>
      <c r="P222" s="2469"/>
      <c r="Q222" s="2469"/>
      <c r="R222" s="2469"/>
      <c r="S222" s="2469"/>
      <c r="T222" s="2469"/>
      <c r="U222" s="2469"/>
      <c r="V222" s="2467"/>
      <c r="W222" s="2467"/>
      <c r="X222" s="2471"/>
      <c r="Y222" s="2467"/>
      <c r="Z222" s="2467"/>
      <c r="AA222" s="2467"/>
      <c r="AB222" s="2467"/>
      <c r="AC222" s="2467"/>
      <c r="AD222" s="2467"/>
    </row>
    <row r="223">
      <c r="A223" s="2467"/>
      <c r="B223" s="2469"/>
      <c r="C223" s="47"/>
      <c r="D223" s="2469"/>
      <c r="E223" s="2469"/>
      <c r="F223" s="2469"/>
      <c r="G223" s="2467"/>
      <c r="H223" s="2469"/>
      <c r="I223" s="2469"/>
      <c r="J223" s="2467"/>
      <c r="K223" s="2469"/>
      <c r="L223" s="2469"/>
      <c r="M223" s="2467"/>
      <c r="N223" s="2469"/>
      <c r="O223" s="2469"/>
      <c r="P223" s="2469"/>
      <c r="Q223" s="2469"/>
      <c r="R223" s="2469"/>
      <c r="S223" s="2469"/>
      <c r="T223" s="2469"/>
      <c r="U223" s="2469"/>
      <c r="V223" s="2467"/>
      <c r="W223" s="2467"/>
      <c r="X223" s="2471"/>
      <c r="Y223" s="2467"/>
      <c r="Z223" s="2467"/>
      <c r="AA223" s="2467"/>
      <c r="AB223" s="2467"/>
      <c r="AC223" s="2467"/>
      <c r="AD223" s="2467"/>
    </row>
    <row r="224">
      <c r="A224" s="2467"/>
      <c r="B224" s="2469"/>
      <c r="C224" s="47"/>
      <c r="D224" s="2469"/>
      <c r="E224" s="2469"/>
      <c r="F224" s="2469"/>
      <c r="G224" s="2467"/>
      <c r="H224" s="2469"/>
      <c r="I224" s="2469"/>
      <c r="J224" s="2467"/>
      <c r="K224" s="2469"/>
      <c r="L224" s="2469"/>
      <c r="M224" s="2467"/>
      <c r="N224" s="2469"/>
      <c r="O224" s="2469"/>
      <c r="P224" s="2469"/>
      <c r="Q224" s="2469"/>
      <c r="R224" s="2469"/>
      <c r="S224" s="2469"/>
      <c r="T224" s="2469"/>
      <c r="U224" s="2469"/>
      <c r="V224" s="2467"/>
      <c r="W224" s="2467"/>
      <c r="X224" s="2471"/>
      <c r="Y224" s="2467"/>
      <c r="Z224" s="2467"/>
      <c r="AA224" s="2467"/>
      <c r="AB224" s="2467"/>
      <c r="AC224" s="2467"/>
      <c r="AD224" s="2467"/>
    </row>
    <row r="225">
      <c r="A225" s="2467"/>
      <c r="B225" s="2469"/>
      <c r="C225" s="47"/>
      <c r="D225" s="2469"/>
      <c r="E225" s="2469"/>
      <c r="F225" s="2469"/>
      <c r="G225" s="2467"/>
      <c r="H225" s="2469"/>
      <c r="I225" s="2469"/>
      <c r="J225" s="2467"/>
      <c r="K225" s="2469"/>
      <c r="L225" s="2469"/>
      <c r="M225" s="2467"/>
      <c r="N225" s="2469"/>
      <c r="O225" s="2469"/>
      <c r="P225" s="2469"/>
      <c r="Q225" s="2469"/>
      <c r="R225" s="2469"/>
      <c r="S225" s="2469"/>
      <c r="T225" s="2469"/>
      <c r="U225" s="2469"/>
      <c r="V225" s="2467"/>
      <c r="W225" s="2467"/>
      <c r="X225" s="2471"/>
      <c r="Y225" s="2467"/>
      <c r="Z225" s="2467"/>
      <c r="AA225" s="2467"/>
      <c r="AB225" s="2467"/>
      <c r="AC225" s="2467"/>
      <c r="AD225" s="2467"/>
    </row>
    <row r="226">
      <c r="A226" s="2467"/>
      <c r="B226" s="2469"/>
      <c r="C226" s="47"/>
      <c r="D226" s="2469"/>
      <c r="E226" s="2469"/>
      <c r="F226" s="2469"/>
      <c r="G226" s="2467"/>
      <c r="H226" s="2469"/>
      <c r="I226" s="2469"/>
      <c r="J226" s="2467"/>
      <c r="K226" s="2469"/>
      <c r="L226" s="2469"/>
      <c r="M226" s="2467"/>
      <c r="N226" s="2469"/>
      <c r="O226" s="2469"/>
      <c r="P226" s="2469"/>
      <c r="Q226" s="2469"/>
      <c r="R226" s="2469"/>
      <c r="S226" s="2469"/>
      <c r="T226" s="2469"/>
      <c r="U226" s="2469"/>
      <c r="V226" s="2467"/>
      <c r="W226" s="2467"/>
      <c r="X226" s="2471"/>
      <c r="Y226" s="2467"/>
      <c r="Z226" s="2467"/>
      <c r="AA226" s="2467"/>
      <c r="AB226" s="2467"/>
      <c r="AC226" s="2467"/>
      <c r="AD226" s="2467"/>
    </row>
    <row r="227">
      <c r="A227" s="2467"/>
      <c r="B227" s="2469"/>
      <c r="C227" s="47"/>
      <c r="D227" s="2469"/>
      <c r="E227" s="2469"/>
      <c r="F227" s="2469"/>
      <c r="G227" s="2467"/>
      <c r="H227" s="2469"/>
      <c r="I227" s="2469"/>
      <c r="J227" s="2467"/>
      <c r="K227" s="2469"/>
      <c r="L227" s="2469"/>
      <c r="M227" s="2467"/>
      <c r="N227" s="2469"/>
      <c r="O227" s="2469"/>
      <c r="P227" s="2469"/>
      <c r="Q227" s="2469"/>
      <c r="R227" s="2469"/>
      <c r="S227" s="2469"/>
      <c r="T227" s="2469"/>
      <c r="U227" s="2469"/>
      <c r="V227" s="2467"/>
      <c r="W227" s="2467"/>
      <c r="X227" s="2471"/>
      <c r="Y227" s="2467"/>
      <c r="Z227" s="2467"/>
      <c r="AA227" s="2467"/>
      <c r="AB227" s="2467"/>
      <c r="AC227" s="2467"/>
      <c r="AD227" s="2467"/>
    </row>
    <row r="228">
      <c r="A228" s="2467"/>
      <c r="B228" s="2469"/>
      <c r="C228" s="47"/>
      <c r="D228" s="2469"/>
      <c r="E228" s="2469"/>
      <c r="F228" s="2469"/>
      <c r="G228" s="2467"/>
      <c r="H228" s="2469"/>
      <c r="I228" s="2469"/>
      <c r="J228" s="2467"/>
      <c r="K228" s="2469"/>
      <c r="L228" s="2469"/>
      <c r="M228" s="2467"/>
      <c r="N228" s="2469"/>
      <c r="O228" s="2469"/>
      <c r="P228" s="2469"/>
      <c r="Q228" s="2469"/>
      <c r="R228" s="2469"/>
      <c r="S228" s="2469"/>
      <c r="T228" s="2469"/>
      <c r="U228" s="2469"/>
      <c r="V228" s="2467"/>
      <c r="W228" s="2467"/>
      <c r="X228" s="2471"/>
      <c r="Y228" s="2467"/>
      <c r="Z228" s="2467"/>
      <c r="AA228" s="2467"/>
      <c r="AB228" s="2467"/>
      <c r="AC228" s="2467"/>
      <c r="AD228" s="2467"/>
    </row>
    <row r="229">
      <c r="A229" s="2467"/>
      <c r="B229" s="2469"/>
      <c r="C229" s="47"/>
      <c r="D229" s="2469"/>
      <c r="E229" s="2469"/>
      <c r="F229" s="2469"/>
      <c r="G229" s="2467"/>
      <c r="H229" s="2469"/>
      <c r="I229" s="2469"/>
      <c r="J229" s="2467"/>
      <c r="K229" s="2469"/>
      <c r="L229" s="2469"/>
      <c r="M229" s="2467"/>
      <c r="N229" s="2469"/>
      <c r="O229" s="2469"/>
      <c r="P229" s="2469"/>
      <c r="Q229" s="2469"/>
      <c r="R229" s="2469"/>
      <c r="S229" s="2469"/>
      <c r="T229" s="2469"/>
      <c r="U229" s="2469"/>
      <c r="V229" s="2467"/>
      <c r="W229" s="2467"/>
      <c r="X229" s="2471"/>
      <c r="Y229" s="2467"/>
      <c r="Z229" s="2467"/>
      <c r="AA229" s="2467"/>
      <c r="AB229" s="2467"/>
      <c r="AC229" s="2467"/>
      <c r="AD229" s="2467"/>
    </row>
    <row r="230">
      <c r="A230" s="2467"/>
      <c r="B230" s="2469"/>
      <c r="C230" s="47"/>
      <c r="D230" s="2469"/>
      <c r="E230" s="2469"/>
      <c r="F230" s="2469"/>
      <c r="G230" s="2467"/>
      <c r="H230" s="2469"/>
      <c r="I230" s="2469"/>
      <c r="J230" s="2467"/>
      <c r="K230" s="2469"/>
      <c r="L230" s="2469"/>
      <c r="M230" s="2467"/>
      <c r="N230" s="2469"/>
      <c r="O230" s="2469"/>
      <c r="P230" s="2469"/>
      <c r="Q230" s="2469"/>
      <c r="R230" s="2469"/>
      <c r="S230" s="2469"/>
      <c r="T230" s="2469"/>
      <c r="U230" s="2469"/>
      <c r="V230" s="2467"/>
      <c r="W230" s="2467"/>
      <c r="X230" s="2471"/>
      <c r="Y230" s="2467"/>
      <c r="Z230" s="2467"/>
      <c r="AA230" s="2467"/>
      <c r="AB230" s="2467"/>
      <c r="AC230" s="2467"/>
      <c r="AD230" s="2467"/>
    </row>
    <row r="231">
      <c r="A231" s="2467"/>
      <c r="B231" s="2469"/>
      <c r="C231" s="47"/>
      <c r="D231" s="2469"/>
      <c r="E231" s="2469"/>
      <c r="F231" s="2469"/>
      <c r="G231" s="2467"/>
      <c r="H231" s="2469"/>
      <c r="I231" s="2469"/>
      <c r="J231" s="2467"/>
      <c r="K231" s="2469"/>
      <c r="L231" s="2469"/>
      <c r="M231" s="2467"/>
      <c r="N231" s="2469"/>
      <c r="O231" s="2469"/>
      <c r="P231" s="2469"/>
      <c r="Q231" s="2469"/>
      <c r="R231" s="2469"/>
      <c r="S231" s="2469"/>
      <c r="T231" s="2469"/>
      <c r="U231" s="2469"/>
      <c r="V231" s="2467"/>
      <c r="W231" s="2467"/>
      <c r="X231" s="2471"/>
      <c r="Y231" s="2467"/>
      <c r="Z231" s="2467"/>
      <c r="AA231" s="2467"/>
      <c r="AB231" s="2467"/>
      <c r="AC231" s="2467"/>
      <c r="AD231" s="2467"/>
    </row>
    <row r="232">
      <c r="A232" s="2467"/>
      <c r="B232" s="2469"/>
      <c r="C232" s="47"/>
      <c r="D232" s="2469"/>
      <c r="E232" s="2469"/>
      <c r="F232" s="2469"/>
      <c r="G232" s="2467"/>
      <c r="H232" s="2469"/>
      <c r="I232" s="2469"/>
      <c r="J232" s="2467"/>
      <c r="K232" s="2469"/>
      <c r="L232" s="2469"/>
      <c r="M232" s="2467"/>
      <c r="N232" s="2469"/>
      <c r="O232" s="2469"/>
      <c r="P232" s="2469"/>
      <c r="Q232" s="2469"/>
      <c r="R232" s="2469"/>
      <c r="S232" s="2469"/>
      <c r="T232" s="2469"/>
      <c r="U232" s="2469"/>
      <c r="V232" s="2467"/>
      <c r="W232" s="2467"/>
      <c r="X232" s="2471"/>
      <c r="Y232" s="2467"/>
      <c r="Z232" s="2467"/>
      <c r="AA232" s="2467"/>
      <c r="AB232" s="2467"/>
      <c r="AC232" s="2467"/>
      <c r="AD232" s="2467"/>
    </row>
    <row r="233">
      <c r="A233" s="2467"/>
      <c r="B233" s="2469"/>
      <c r="C233" s="47"/>
      <c r="D233" s="2469"/>
      <c r="E233" s="2469"/>
      <c r="F233" s="2469"/>
      <c r="G233" s="2467"/>
      <c r="H233" s="2469"/>
      <c r="I233" s="2469"/>
      <c r="J233" s="2467"/>
      <c r="K233" s="2469"/>
      <c r="L233" s="2469"/>
      <c r="M233" s="2467"/>
      <c r="N233" s="2469"/>
      <c r="O233" s="2469"/>
      <c r="P233" s="2469"/>
      <c r="Q233" s="2469"/>
      <c r="R233" s="2469"/>
      <c r="S233" s="2469"/>
      <c r="T233" s="2469"/>
      <c r="U233" s="2469"/>
      <c r="V233" s="2467"/>
      <c r="W233" s="2467"/>
      <c r="X233" s="2471"/>
      <c r="Y233" s="2467"/>
      <c r="Z233" s="2467"/>
      <c r="AA233" s="2467"/>
      <c r="AB233" s="2467"/>
      <c r="AC233" s="2467"/>
      <c r="AD233" s="2467"/>
    </row>
    <row r="234">
      <c r="A234" s="2467"/>
      <c r="B234" s="2469"/>
      <c r="C234" s="47"/>
      <c r="D234" s="2469"/>
      <c r="E234" s="2469"/>
      <c r="F234" s="2469"/>
      <c r="G234" s="2467"/>
      <c r="H234" s="2469"/>
      <c r="I234" s="2469"/>
      <c r="J234" s="2467"/>
      <c r="K234" s="2469"/>
      <c r="L234" s="2469"/>
      <c r="M234" s="2467"/>
      <c r="N234" s="2469"/>
      <c r="O234" s="2469"/>
      <c r="P234" s="2469"/>
      <c r="Q234" s="2469"/>
      <c r="R234" s="2469"/>
      <c r="S234" s="2469"/>
      <c r="T234" s="2469"/>
      <c r="U234" s="2469"/>
      <c r="V234" s="2467"/>
      <c r="W234" s="2467"/>
      <c r="X234" s="2471"/>
      <c r="Y234" s="2467"/>
      <c r="Z234" s="2467"/>
      <c r="AA234" s="2467"/>
      <c r="AB234" s="2467"/>
      <c r="AC234" s="2467"/>
      <c r="AD234" s="2467"/>
    </row>
    <row r="235">
      <c r="A235" s="2467"/>
      <c r="B235" s="2469"/>
      <c r="C235" s="47"/>
      <c r="D235" s="2469"/>
      <c r="E235" s="2469"/>
      <c r="F235" s="2469"/>
      <c r="G235" s="2467"/>
      <c r="H235" s="2469"/>
      <c r="I235" s="2469"/>
      <c r="J235" s="2467"/>
      <c r="K235" s="2469"/>
      <c r="L235" s="2469"/>
      <c r="M235" s="2467"/>
      <c r="N235" s="2469"/>
      <c r="O235" s="2469"/>
      <c r="P235" s="2469"/>
      <c r="Q235" s="2469"/>
      <c r="R235" s="2469"/>
      <c r="S235" s="2469"/>
      <c r="T235" s="2469"/>
      <c r="U235" s="2469"/>
      <c r="V235" s="2467"/>
      <c r="W235" s="2467"/>
      <c r="X235" s="2471"/>
      <c r="Y235" s="2467"/>
      <c r="Z235" s="2467"/>
      <c r="AA235" s="2467"/>
      <c r="AB235" s="2467"/>
      <c r="AC235" s="2467"/>
      <c r="AD235" s="2467"/>
    </row>
    <row r="236">
      <c r="A236" s="2467"/>
      <c r="B236" s="2469"/>
      <c r="C236" s="47"/>
      <c r="D236" s="2469"/>
      <c r="E236" s="2469"/>
      <c r="F236" s="2469"/>
      <c r="G236" s="2467"/>
      <c r="H236" s="2469"/>
      <c r="I236" s="2469"/>
      <c r="J236" s="2467"/>
      <c r="K236" s="2469"/>
      <c r="L236" s="2469"/>
      <c r="M236" s="2467"/>
      <c r="N236" s="2469"/>
      <c r="O236" s="2469"/>
      <c r="P236" s="2469"/>
      <c r="Q236" s="2469"/>
      <c r="R236" s="2469"/>
      <c r="S236" s="2469"/>
      <c r="T236" s="2469"/>
      <c r="U236" s="2469"/>
      <c r="V236" s="2467"/>
      <c r="W236" s="2467"/>
      <c r="X236" s="2471"/>
      <c r="Y236" s="2467"/>
      <c r="Z236" s="2467"/>
      <c r="AA236" s="2467"/>
      <c r="AB236" s="2467"/>
      <c r="AC236" s="2467"/>
      <c r="AD236" s="2467"/>
    </row>
    <row r="237">
      <c r="A237" s="2467"/>
      <c r="B237" s="2469"/>
      <c r="C237" s="47"/>
      <c r="D237" s="2469"/>
      <c r="E237" s="2469"/>
      <c r="F237" s="2469"/>
      <c r="G237" s="2467"/>
      <c r="H237" s="2469"/>
      <c r="I237" s="2469"/>
      <c r="J237" s="2467"/>
      <c r="K237" s="2469"/>
      <c r="L237" s="2469"/>
      <c r="M237" s="2467"/>
      <c r="N237" s="2469"/>
      <c r="O237" s="2469"/>
      <c r="P237" s="2469"/>
      <c r="Q237" s="2469"/>
      <c r="R237" s="2469"/>
      <c r="S237" s="2469"/>
      <c r="T237" s="2469"/>
      <c r="U237" s="2469"/>
      <c r="V237" s="2467"/>
      <c r="W237" s="2467"/>
      <c r="X237" s="2471"/>
      <c r="Y237" s="2467"/>
      <c r="Z237" s="2467"/>
      <c r="AA237" s="2467"/>
      <c r="AB237" s="2467"/>
      <c r="AC237" s="2467"/>
      <c r="AD237" s="2467"/>
    </row>
    <row r="238">
      <c r="A238" s="2467"/>
      <c r="B238" s="2469"/>
      <c r="C238" s="47"/>
      <c r="D238" s="2469"/>
      <c r="E238" s="2469"/>
      <c r="F238" s="2469"/>
      <c r="G238" s="2467"/>
      <c r="H238" s="2469"/>
      <c r="I238" s="2469"/>
      <c r="J238" s="2467"/>
      <c r="K238" s="2469"/>
      <c r="L238" s="2469"/>
      <c r="M238" s="2467"/>
      <c r="N238" s="2469"/>
      <c r="O238" s="2469"/>
      <c r="P238" s="2469"/>
      <c r="Q238" s="2469"/>
      <c r="R238" s="2469"/>
      <c r="S238" s="2469"/>
      <c r="T238" s="2469"/>
      <c r="U238" s="2469"/>
      <c r="V238" s="2467"/>
      <c r="W238" s="2467"/>
      <c r="X238" s="2471"/>
      <c r="Y238" s="2467"/>
      <c r="Z238" s="2467"/>
      <c r="AA238" s="2467"/>
      <c r="AB238" s="2467"/>
      <c r="AC238" s="2467"/>
      <c r="AD238" s="2467"/>
    </row>
    <row r="239">
      <c r="A239" s="2467"/>
      <c r="B239" s="2469"/>
      <c r="C239" s="47"/>
      <c r="D239" s="2469"/>
      <c r="E239" s="2469"/>
      <c r="F239" s="2469"/>
      <c r="G239" s="2467"/>
      <c r="H239" s="2469"/>
      <c r="I239" s="2469"/>
      <c r="J239" s="2467"/>
      <c r="K239" s="2469"/>
      <c r="L239" s="2469"/>
      <c r="M239" s="2467"/>
      <c r="N239" s="2469"/>
      <c r="O239" s="2469"/>
      <c r="P239" s="2469"/>
      <c r="Q239" s="2469"/>
      <c r="R239" s="2469"/>
      <c r="S239" s="2469"/>
      <c r="T239" s="2469"/>
      <c r="U239" s="2469"/>
      <c r="V239" s="2467"/>
      <c r="W239" s="2467"/>
      <c r="X239" s="2471"/>
      <c r="Y239" s="2467"/>
      <c r="Z239" s="2467"/>
      <c r="AA239" s="2467"/>
      <c r="AB239" s="2467"/>
      <c r="AC239" s="2467"/>
      <c r="AD239" s="2467"/>
    </row>
    <row r="240">
      <c r="A240" s="2467"/>
      <c r="B240" s="2469"/>
      <c r="C240" s="47"/>
      <c r="D240" s="2469"/>
      <c r="E240" s="2469"/>
      <c r="F240" s="2469"/>
      <c r="G240" s="2467"/>
      <c r="H240" s="2469"/>
      <c r="I240" s="2469"/>
      <c r="J240" s="2467"/>
      <c r="K240" s="2469"/>
      <c r="L240" s="2469"/>
      <c r="M240" s="2467"/>
      <c r="N240" s="2469"/>
      <c r="O240" s="2469"/>
      <c r="P240" s="2469"/>
      <c r="Q240" s="2469"/>
      <c r="R240" s="2469"/>
      <c r="S240" s="2469"/>
      <c r="T240" s="2469"/>
      <c r="U240" s="2469"/>
      <c r="V240" s="2467"/>
      <c r="W240" s="2467"/>
      <c r="X240" s="2471"/>
      <c r="Y240" s="2467"/>
      <c r="Z240" s="2467"/>
      <c r="AA240" s="2467"/>
      <c r="AB240" s="2467"/>
      <c r="AC240" s="2467"/>
      <c r="AD240" s="2467"/>
    </row>
    <row r="241">
      <c r="A241" s="2467"/>
      <c r="B241" s="2469"/>
      <c r="C241" s="47"/>
      <c r="D241" s="2469"/>
      <c r="E241" s="2469"/>
      <c r="F241" s="2469"/>
      <c r="G241" s="2467"/>
      <c r="H241" s="2469"/>
      <c r="I241" s="2469"/>
      <c r="J241" s="2467"/>
      <c r="K241" s="2469"/>
      <c r="L241" s="2469"/>
      <c r="M241" s="2467"/>
      <c r="N241" s="2469"/>
      <c r="O241" s="2469"/>
      <c r="P241" s="2469"/>
      <c r="Q241" s="2469"/>
      <c r="R241" s="2469"/>
      <c r="S241" s="2469"/>
      <c r="T241" s="2469"/>
      <c r="U241" s="2469"/>
      <c r="V241" s="2467"/>
      <c r="W241" s="2467"/>
      <c r="X241" s="2471"/>
      <c r="Y241" s="2467"/>
      <c r="Z241" s="2467"/>
      <c r="AA241" s="2467"/>
      <c r="AB241" s="2467"/>
      <c r="AC241" s="2467"/>
      <c r="AD241" s="2467"/>
    </row>
    <row r="242">
      <c r="A242" s="2467"/>
      <c r="B242" s="2469"/>
      <c r="C242" s="47"/>
      <c r="D242" s="2469"/>
      <c r="E242" s="2469"/>
      <c r="F242" s="2469"/>
      <c r="G242" s="2467"/>
      <c r="H242" s="2469"/>
      <c r="I242" s="2469"/>
      <c r="J242" s="2467"/>
      <c r="K242" s="2469"/>
      <c r="L242" s="2469"/>
      <c r="M242" s="2467"/>
      <c r="N242" s="2469"/>
      <c r="O242" s="2469"/>
      <c r="P242" s="2469"/>
      <c r="Q242" s="2469"/>
      <c r="R242" s="2469"/>
      <c r="S242" s="2469"/>
      <c r="T242" s="2469"/>
      <c r="U242" s="2469"/>
      <c r="V242" s="2467"/>
      <c r="W242" s="2467"/>
      <c r="X242" s="2471"/>
      <c r="Y242" s="2467"/>
      <c r="Z242" s="2467"/>
      <c r="AA242" s="2467"/>
      <c r="AB242" s="2467"/>
      <c r="AC242" s="2467"/>
      <c r="AD242" s="2467"/>
    </row>
    <row r="243">
      <c r="A243" s="2467"/>
      <c r="B243" s="2469"/>
      <c r="C243" s="47"/>
      <c r="D243" s="2469"/>
      <c r="E243" s="2469"/>
      <c r="F243" s="2469"/>
      <c r="G243" s="2467"/>
      <c r="H243" s="2469"/>
      <c r="I243" s="2469"/>
      <c r="J243" s="2467"/>
      <c r="K243" s="2469"/>
      <c r="L243" s="2469"/>
      <c r="M243" s="2467"/>
      <c r="N243" s="2469"/>
      <c r="O243" s="2469"/>
      <c r="P243" s="2469"/>
      <c r="Q243" s="2469"/>
      <c r="R243" s="2469"/>
      <c r="S243" s="2469"/>
      <c r="T243" s="2469"/>
      <c r="U243" s="2469"/>
      <c r="V243" s="2467"/>
      <c r="W243" s="2467"/>
      <c r="X243" s="2471"/>
      <c r="Y243" s="2467"/>
      <c r="Z243" s="2467"/>
      <c r="AA243" s="2467"/>
      <c r="AB243" s="2467"/>
      <c r="AC243" s="2467"/>
      <c r="AD243" s="2467"/>
    </row>
    <row r="244">
      <c r="A244" s="2467"/>
      <c r="B244" s="2469"/>
      <c r="C244" s="47"/>
      <c r="D244" s="2469"/>
      <c r="E244" s="2469"/>
      <c r="F244" s="2469"/>
      <c r="G244" s="2467"/>
      <c r="H244" s="2469"/>
      <c r="I244" s="2469"/>
      <c r="J244" s="2467"/>
      <c r="K244" s="2469"/>
      <c r="L244" s="2469"/>
      <c r="M244" s="2467"/>
      <c r="N244" s="2469"/>
      <c r="O244" s="2469"/>
      <c r="P244" s="2469"/>
      <c r="Q244" s="2469"/>
      <c r="R244" s="2469"/>
      <c r="S244" s="2469"/>
      <c r="T244" s="2469"/>
      <c r="U244" s="2469"/>
      <c r="V244" s="2467"/>
      <c r="W244" s="2467"/>
      <c r="X244" s="2471"/>
      <c r="Y244" s="2467"/>
      <c r="Z244" s="2467"/>
      <c r="AA244" s="2467"/>
      <c r="AB244" s="2467"/>
      <c r="AC244" s="2467"/>
      <c r="AD244" s="2467"/>
    </row>
    <row r="245">
      <c r="A245" s="2467"/>
      <c r="B245" s="2469"/>
      <c r="C245" s="47"/>
      <c r="D245" s="2469"/>
      <c r="E245" s="2469"/>
      <c r="F245" s="2469"/>
      <c r="G245" s="2467"/>
      <c r="H245" s="2469"/>
      <c r="I245" s="2469"/>
      <c r="J245" s="2467"/>
      <c r="K245" s="2469"/>
      <c r="L245" s="2469"/>
      <c r="M245" s="2467"/>
      <c r="N245" s="2469"/>
      <c r="O245" s="2469"/>
      <c r="P245" s="2469"/>
      <c r="Q245" s="2469"/>
      <c r="R245" s="2469"/>
      <c r="S245" s="2469"/>
      <c r="T245" s="2469"/>
      <c r="U245" s="2469"/>
      <c r="V245" s="2467"/>
      <c r="W245" s="2467"/>
      <c r="X245" s="2471"/>
      <c r="Y245" s="2467"/>
      <c r="Z245" s="2467"/>
      <c r="AA245" s="2467"/>
      <c r="AB245" s="2467"/>
      <c r="AC245" s="2467"/>
      <c r="AD245" s="2467"/>
    </row>
    <row r="246">
      <c r="A246" s="2467"/>
      <c r="B246" s="2469"/>
      <c r="C246" s="47"/>
      <c r="D246" s="2469"/>
      <c r="E246" s="2469"/>
      <c r="F246" s="2469"/>
      <c r="G246" s="2467"/>
      <c r="H246" s="2469"/>
      <c r="I246" s="2469"/>
      <c r="J246" s="2467"/>
      <c r="K246" s="2469"/>
      <c r="L246" s="2469"/>
      <c r="M246" s="2467"/>
      <c r="N246" s="2469"/>
      <c r="O246" s="2469"/>
      <c r="P246" s="2469"/>
      <c r="Q246" s="2469"/>
      <c r="R246" s="2469"/>
      <c r="S246" s="2469"/>
      <c r="T246" s="2469"/>
      <c r="U246" s="2469"/>
      <c r="V246" s="2467"/>
      <c r="W246" s="2467"/>
      <c r="X246" s="2471"/>
      <c r="Y246" s="2467"/>
      <c r="Z246" s="2467"/>
      <c r="AA246" s="2467"/>
      <c r="AB246" s="2467"/>
      <c r="AC246" s="2467"/>
      <c r="AD246" s="2467"/>
    </row>
    <row r="247">
      <c r="A247" s="2467"/>
      <c r="B247" s="2469"/>
      <c r="C247" s="47"/>
      <c r="D247" s="2469"/>
      <c r="E247" s="2469"/>
      <c r="F247" s="2469"/>
      <c r="G247" s="2467"/>
      <c r="H247" s="2469"/>
      <c r="I247" s="2469"/>
      <c r="J247" s="2467"/>
      <c r="K247" s="2469"/>
      <c r="L247" s="2469"/>
      <c r="M247" s="2467"/>
      <c r="N247" s="2469"/>
      <c r="O247" s="2469"/>
      <c r="P247" s="2469"/>
      <c r="Q247" s="2469"/>
      <c r="R247" s="2469"/>
      <c r="S247" s="2469"/>
      <c r="T247" s="2469"/>
      <c r="U247" s="2469"/>
      <c r="V247" s="2467"/>
      <c r="W247" s="2467"/>
      <c r="X247" s="2471"/>
      <c r="Y247" s="2467"/>
      <c r="Z247" s="2467"/>
      <c r="AA247" s="2467"/>
      <c r="AB247" s="2467"/>
      <c r="AC247" s="2467"/>
      <c r="AD247" s="2467"/>
    </row>
    <row r="248">
      <c r="A248" s="2467"/>
      <c r="B248" s="2469"/>
      <c r="C248" s="47"/>
      <c r="D248" s="2469"/>
      <c r="E248" s="2469"/>
      <c r="F248" s="2469"/>
      <c r="G248" s="2467"/>
      <c r="H248" s="2469"/>
      <c r="I248" s="2469"/>
      <c r="J248" s="2467"/>
      <c r="K248" s="2469"/>
      <c r="L248" s="2469"/>
      <c r="M248" s="2467"/>
      <c r="N248" s="2469"/>
      <c r="O248" s="2469"/>
      <c r="P248" s="2469"/>
      <c r="Q248" s="2469"/>
      <c r="R248" s="2469"/>
      <c r="S248" s="2469"/>
      <c r="T248" s="2469"/>
      <c r="U248" s="2469"/>
      <c r="V248" s="2467"/>
      <c r="W248" s="2467"/>
      <c r="X248" s="2471"/>
      <c r="Y248" s="2467"/>
      <c r="Z248" s="2467"/>
      <c r="AA248" s="2467"/>
      <c r="AB248" s="2467"/>
      <c r="AC248" s="2467"/>
      <c r="AD248" s="2467"/>
    </row>
    <row r="249">
      <c r="A249" s="2467"/>
      <c r="B249" s="2469"/>
      <c r="C249" s="47"/>
      <c r="D249" s="2469"/>
      <c r="E249" s="2469"/>
      <c r="F249" s="2469"/>
      <c r="G249" s="2467"/>
      <c r="H249" s="2469"/>
      <c r="I249" s="2469"/>
      <c r="J249" s="2467"/>
      <c r="K249" s="2469"/>
      <c r="L249" s="2469"/>
      <c r="M249" s="2467"/>
      <c r="N249" s="2469"/>
      <c r="O249" s="2469"/>
      <c r="P249" s="2469"/>
      <c r="Q249" s="2469"/>
      <c r="R249" s="2469"/>
      <c r="S249" s="2469"/>
      <c r="T249" s="2469"/>
      <c r="U249" s="2469"/>
      <c r="V249" s="2467"/>
      <c r="W249" s="2467"/>
      <c r="X249" s="2471"/>
      <c r="Y249" s="2467"/>
      <c r="Z249" s="2467"/>
      <c r="AA249" s="2467"/>
      <c r="AB249" s="2467"/>
      <c r="AC249" s="2467"/>
      <c r="AD249" s="2467"/>
    </row>
    <row r="250">
      <c r="A250" s="2467"/>
      <c r="B250" s="2469"/>
      <c r="C250" s="47"/>
      <c r="D250" s="2469"/>
      <c r="E250" s="2469"/>
      <c r="F250" s="2469"/>
      <c r="G250" s="2467"/>
      <c r="H250" s="2469"/>
      <c r="I250" s="2469"/>
      <c r="J250" s="2467"/>
      <c r="K250" s="2469"/>
      <c r="L250" s="2469"/>
      <c r="M250" s="2467"/>
      <c r="N250" s="2469"/>
      <c r="O250" s="2469"/>
      <c r="P250" s="2469"/>
      <c r="Q250" s="2469"/>
      <c r="R250" s="2469"/>
      <c r="S250" s="2469"/>
      <c r="T250" s="2469"/>
      <c r="U250" s="2469"/>
      <c r="V250" s="2467"/>
      <c r="W250" s="2467"/>
      <c r="X250" s="2471"/>
      <c r="Y250" s="2467"/>
      <c r="Z250" s="2467"/>
      <c r="AA250" s="2467"/>
      <c r="AB250" s="2467"/>
      <c r="AC250" s="2467"/>
      <c r="AD250" s="2467"/>
    </row>
    <row r="251">
      <c r="A251" s="2467"/>
      <c r="B251" s="2469"/>
      <c r="C251" s="47"/>
      <c r="D251" s="2469"/>
      <c r="E251" s="2469"/>
      <c r="F251" s="2469"/>
      <c r="G251" s="2467"/>
      <c r="H251" s="2469"/>
      <c r="I251" s="2469"/>
      <c r="J251" s="2467"/>
      <c r="K251" s="2469"/>
      <c r="L251" s="2469"/>
      <c r="M251" s="2467"/>
      <c r="N251" s="2469"/>
      <c r="O251" s="2469"/>
      <c r="P251" s="2469"/>
      <c r="Q251" s="2469"/>
      <c r="R251" s="2469"/>
      <c r="S251" s="2469"/>
      <c r="T251" s="2469"/>
      <c r="U251" s="2469"/>
      <c r="V251" s="2467"/>
      <c r="W251" s="2467"/>
      <c r="X251" s="2471"/>
      <c r="Y251" s="2467"/>
      <c r="Z251" s="2467"/>
      <c r="AA251" s="2467"/>
      <c r="AB251" s="2467"/>
      <c r="AC251" s="2467"/>
      <c r="AD251" s="2467"/>
    </row>
    <row r="252">
      <c r="A252" s="2467"/>
      <c r="B252" s="2469"/>
      <c r="C252" s="47"/>
      <c r="D252" s="2469"/>
      <c r="E252" s="2469"/>
      <c r="F252" s="2469"/>
      <c r="G252" s="2467"/>
      <c r="H252" s="2469"/>
      <c r="I252" s="2469"/>
      <c r="J252" s="2467"/>
      <c r="K252" s="2469"/>
      <c r="L252" s="2469"/>
      <c r="M252" s="2467"/>
      <c r="N252" s="2469"/>
      <c r="O252" s="2469"/>
      <c r="P252" s="2469"/>
      <c r="Q252" s="2469"/>
      <c r="R252" s="2469"/>
      <c r="S252" s="2469"/>
      <c r="T252" s="2469"/>
      <c r="U252" s="2469"/>
      <c r="V252" s="2467"/>
      <c r="W252" s="2467"/>
      <c r="X252" s="2471"/>
      <c r="Y252" s="2467"/>
      <c r="Z252" s="2467"/>
      <c r="AA252" s="2467"/>
      <c r="AB252" s="2467"/>
      <c r="AC252" s="2467"/>
      <c r="AD252" s="2467"/>
    </row>
    <row r="253">
      <c r="A253" s="2467"/>
      <c r="B253" s="2469"/>
      <c r="C253" s="47"/>
      <c r="D253" s="2469"/>
      <c r="E253" s="2469"/>
      <c r="F253" s="2469"/>
      <c r="G253" s="2467"/>
      <c r="H253" s="2469"/>
      <c r="I253" s="2469"/>
      <c r="J253" s="2467"/>
      <c r="K253" s="2469"/>
      <c r="L253" s="2469"/>
      <c r="M253" s="2467"/>
      <c r="N253" s="2469"/>
      <c r="O253" s="2469"/>
      <c r="P253" s="2469"/>
      <c r="Q253" s="2469"/>
      <c r="R253" s="2469"/>
      <c r="S253" s="2469"/>
      <c r="T253" s="2469"/>
      <c r="U253" s="2469"/>
      <c r="V253" s="2467"/>
      <c r="W253" s="2467"/>
      <c r="X253" s="2471"/>
      <c r="Y253" s="2467"/>
      <c r="Z253" s="2467"/>
      <c r="AA253" s="2467"/>
      <c r="AB253" s="2467"/>
      <c r="AC253" s="2467"/>
      <c r="AD253" s="2467"/>
    </row>
    <row r="254">
      <c r="A254" s="2467"/>
      <c r="B254" s="2469"/>
      <c r="C254" s="47"/>
      <c r="D254" s="2469"/>
      <c r="E254" s="2469"/>
      <c r="F254" s="2469"/>
      <c r="G254" s="2467"/>
      <c r="H254" s="2469"/>
      <c r="I254" s="2469"/>
      <c r="J254" s="2467"/>
      <c r="K254" s="2469"/>
      <c r="L254" s="2469"/>
      <c r="M254" s="2467"/>
      <c r="N254" s="2469"/>
      <c r="O254" s="2469"/>
      <c r="P254" s="2469"/>
      <c r="Q254" s="2469"/>
      <c r="R254" s="2469"/>
      <c r="S254" s="2469"/>
      <c r="T254" s="2469"/>
      <c r="U254" s="2469"/>
      <c r="V254" s="2467"/>
      <c r="W254" s="2467"/>
      <c r="X254" s="2471"/>
      <c r="Y254" s="2467"/>
      <c r="Z254" s="2467"/>
      <c r="AA254" s="2467"/>
      <c r="AB254" s="2467"/>
      <c r="AC254" s="2467"/>
      <c r="AD254" s="2467"/>
    </row>
    <row r="255">
      <c r="A255" s="2467"/>
      <c r="B255" s="2469"/>
      <c r="C255" s="47"/>
      <c r="D255" s="2469"/>
      <c r="E255" s="2469"/>
      <c r="F255" s="2469"/>
      <c r="G255" s="2467"/>
      <c r="H255" s="2469"/>
      <c r="I255" s="2469"/>
      <c r="J255" s="2467"/>
      <c r="K255" s="2469"/>
      <c r="L255" s="2469"/>
      <c r="M255" s="2467"/>
      <c r="N255" s="2469"/>
      <c r="O255" s="2469"/>
      <c r="P255" s="2469"/>
      <c r="Q255" s="2469"/>
      <c r="R255" s="2469"/>
      <c r="S255" s="2469"/>
      <c r="T255" s="2469"/>
      <c r="U255" s="2469"/>
      <c r="V255" s="2467"/>
      <c r="W255" s="2467"/>
      <c r="X255" s="2471"/>
      <c r="Y255" s="2467"/>
      <c r="Z255" s="2467"/>
      <c r="AA255" s="2467"/>
      <c r="AB255" s="2467"/>
      <c r="AC255" s="2467"/>
      <c r="AD255" s="2467"/>
    </row>
    <row r="256">
      <c r="A256" s="2467"/>
      <c r="B256" s="2469"/>
      <c r="C256" s="47"/>
      <c r="D256" s="2469"/>
      <c r="E256" s="2469"/>
      <c r="F256" s="2469"/>
      <c r="G256" s="2467"/>
      <c r="H256" s="2469"/>
      <c r="I256" s="2469"/>
      <c r="J256" s="2467"/>
      <c r="K256" s="2469"/>
      <c r="L256" s="2469"/>
      <c r="M256" s="2467"/>
      <c r="N256" s="2469"/>
      <c r="O256" s="2469"/>
      <c r="P256" s="2469"/>
      <c r="Q256" s="2469"/>
      <c r="R256" s="2469"/>
      <c r="S256" s="2469"/>
      <c r="T256" s="2469"/>
      <c r="U256" s="2469"/>
      <c r="V256" s="2467"/>
      <c r="W256" s="2467"/>
      <c r="X256" s="2471"/>
      <c r="Y256" s="2467"/>
      <c r="Z256" s="2467"/>
      <c r="AA256" s="2467"/>
      <c r="AB256" s="2467"/>
      <c r="AC256" s="2467"/>
      <c r="AD256" s="2467"/>
    </row>
    <row r="257">
      <c r="A257" s="2467"/>
      <c r="B257" s="2469"/>
      <c r="C257" s="47"/>
      <c r="D257" s="2469"/>
      <c r="E257" s="2469"/>
      <c r="F257" s="2469"/>
      <c r="G257" s="2467"/>
      <c r="H257" s="2469"/>
      <c r="I257" s="2469"/>
      <c r="J257" s="2467"/>
      <c r="K257" s="2469"/>
      <c r="L257" s="2469"/>
      <c r="M257" s="2467"/>
      <c r="N257" s="2469"/>
      <c r="O257" s="2469"/>
      <c r="P257" s="2469"/>
      <c r="Q257" s="2469"/>
      <c r="R257" s="2469"/>
      <c r="S257" s="2469"/>
      <c r="T257" s="2469"/>
      <c r="U257" s="2469"/>
      <c r="V257" s="2467"/>
      <c r="W257" s="2467"/>
      <c r="X257" s="2471"/>
      <c r="Y257" s="2467"/>
      <c r="Z257" s="2467"/>
      <c r="AA257" s="2467"/>
      <c r="AB257" s="2467"/>
      <c r="AC257" s="2467"/>
      <c r="AD257" s="2467"/>
    </row>
    <row r="258">
      <c r="A258" s="2467"/>
      <c r="B258" s="2469"/>
      <c r="C258" s="47"/>
      <c r="D258" s="2469"/>
      <c r="E258" s="2469"/>
      <c r="F258" s="2469"/>
      <c r="G258" s="2467"/>
      <c r="H258" s="2469"/>
      <c r="I258" s="2469"/>
      <c r="J258" s="2467"/>
      <c r="K258" s="2469"/>
      <c r="L258" s="2469"/>
      <c r="M258" s="2467"/>
      <c r="N258" s="2469"/>
      <c r="O258" s="2469"/>
      <c r="P258" s="2469"/>
      <c r="Q258" s="2469"/>
      <c r="R258" s="2469"/>
      <c r="S258" s="2469"/>
      <c r="T258" s="2469"/>
      <c r="U258" s="2469"/>
      <c r="V258" s="2467"/>
      <c r="W258" s="2467"/>
      <c r="X258" s="2471"/>
      <c r="Y258" s="2467"/>
      <c r="Z258" s="2467"/>
      <c r="AA258" s="2467"/>
      <c r="AB258" s="2467"/>
      <c r="AC258" s="2467"/>
      <c r="AD258" s="2467"/>
    </row>
    <row r="259">
      <c r="A259" s="2467"/>
      <c r="B259" s="2469"/>
      <c r="C259" s="47"/>
      <c r="D259" s="2469"/>
      <c r="E259" s="2469"/>
      <c r="F259" s="2469"/>
      <c r="G259" s="2467"/>
      <c r="H259" s="2469"/>
      <c r="I259" s="2469"/>
      <c r="J259" s="2467"/>
      <c r="K259" s="2469"/>
      <c r="L259" s="2469"/>
      <c r="M259" s="2467"/>
      <c r="N259" s="2469"/>
      <c r="O259" s="2469"/>
      <c r="P259" s="2469"/>
      <c r="Q259" s="2469"/>
      <c r="R259" s="2469"/>
      <c r="S259" s="2469"/>
      <c r="T259" s="2469"/>
      <c r="U259" s="2469"/>
      <c r="V259" s="2467"/>
      <c r="W259" s="2467"/>
      <c r="X259" s="2471"/>
      <c r="Y259" s="2467"/>
      <c r="Z259" s="2467"/>
      <c r="AA259" s="2467"/>
      <c r="AB259" s="2467"/>
      <c r="AC259" s="2467"/>
      <c r="AD259" s="2467"/>
    </row>
    <row r="260">
      <c r="A260" s="2467"/>
      <c r="B260" s="2469"/>
      <c r="C260" s="47"/>
      <c r="D260" s="2469"/>
      <c r="E260" s="2469"/>
      <c r="F260" s="2469"/>
      <c r="G260" s="2467"/>
      <c r="H260" s="2469"/>
      <c r="I260" s="2469"/>
      <c r="J260" s="2467"/>
      <c r="K260" s="2469"/>
      <c r="L260" s="2469"/>
      <c r="M260" s="2467"/>
      <c r="N260" s="2469"/>
      <c r="O260" s="2469"/>
      <c r="P260" s="2469"/>
      <c r="Q260" s="2469"/>
      <c r="R260" s="2469"/>
      <c r="S260" s="2469"/>
      <c r="T260" s="2469"/>
      <c r="U260" s="2469"/>
      <c r="V260" s="2467"/>
      <c r="W260" s="2467"/>
      <c r="X260" s="2471"/>
      <c r="Y260" s="2467"/>
      <c r="Z260" s="2467"/>
      <c r="AA260" s="2467"/>
      <c r="AB260" s="2467"/>
      <c r="AC260" s="2467"/>
      <c r="AD260" s="2467"/>
    </row>
    <row r="261">
      <c r="A261" s="2467"/>
      <c r="B261" s="2469"/>
      <c r="C261" s="47"/>
      <c r="D261" s="2469"/>
      <c r="E261" s="2469"/>
      <c r="F261" s="2469"/>
      <c r="G261" s="2467"/>
      <c r="H261" s="2469"/>
      <c r="I261" s="2469"/>
      <c r="J261" s="2467"/>
      <c r="K261" s="2469"/>
      <c r="L261" s="2469"/>
      <c r="M261" s="2467"/>
      <c r="N261" s="2469"/>
      <c r="O261" s="2469"/>
      <c r="P261" s="2469"/>
      <c r="Q261" s="2469"/>
      <c r="R261" s="2469"/>
      <c r="S261" s="2469"/>
      <c r="T261" s="2469"/>
      <c r="U261" s="2469"/>
      <c r="V261" s="2467"/>
      <c r="W261" s="2467"/>
      <c r="X261" s="2471"/>
      <c r="Y261" s="2467"/>
      <c r="Z261" s="2467"/>
      <c r="AA261" s="2467"/>
      <c r="AB261" s="2467"/>
      <c r="AC261" s="2467"/>
      <c r="AD261" s="2467"/>
    </row>
    <row r="262">
      <c r="A262" s="2467"/>
      <c r="B262" s="2469"/>
      <c r="C262" s="47"/>
      <c r="D262" s="2469"/>
      <c r="E262" s="2469"/>
      <c r="F262" s="2469"/>
      <c r="G262" s="2467"/>
      <c r="H262" s="2469"/>
      <c r="I262" s="2469"/>
      <c r="J262" s="2467"/>
      <c r="K262" s="2469"/>
      <c r="L262" s="2469"/>
      <c r="M262" s="2467"/>
      <c r="N262" s="2469"/>
      <c r="O262" s="2469"/>
      <c r="P262" s="2469"/>
      <c r="Q262" s="2469"/>
      <c r="R262" s="2469"/>
      <c r="S262" s="2469"/>
      <c r="T262" s="2469"/>
      <c r="U262" s="2469"/>
      <c r="V262" s="2467"/>
      <c r="W262" s="2467"/>
      <c r="X262" s="2471"/>
      <c r="Y262" s="2467"/>
      <c r="Z262" s="2467"/>
      <c r="AA262" s="2467"/>
      <c r="AB262" s="2467"/>
      <c r="AC262" s="2467"/>
      <c r="AD262" s="2467"/>
    </row>
    <row r="263">
      <c r="A263" s="2467"/>
      <c r="B263" s="2469"/>
      <c r="C263" s="47"/>
      <c r="D263" s="2469"/>
      <c r="E263" s="2469"/>
      <c r="F263" s="2469"/>
      <c r="G263" s="2467"/>
      <c r="H263" s="2469"/>
      <c r="I263" s="2469"/>
      <c r="J263" s="2467"/>
      <c r="K263" s="2469"/>
      <c r="L263" s="2469"/>
      <c r="M263" s="2467"/>
      <c r="N263" s="2469"/>
      <c r="O263" s="2469"/>
      <c r="P263" s="2469"/>
      <c r="Q263" s="2469"/>
      <c r="R263" s="2469"/>
      <c r="S263" s="2469"/>
      <c r="T263" s="2469"/>
      <c r="U263" s="2469"/>
      <c r="V263" s="2467"/>
      <c r="W263" s="2467"/>
      <c r="X263" s="2471"/>
      <c r="Y263" s="2467"/>
      <c r="Z263" s="2467"/>
      <c r="AA263" s="2467"/>
      <c r="AB263" s="2467"/>
      <c r="AC263" s="2467"/>
      <c r="AD263" s="2467"/>
    </row>
    <row r="264">
      <c r="A264" s="2467"/>
      <c r="B264" s="2469"/>
      <c r="C264" s="47"/>
      <c r="D264" s="2469"/>
      <c r="E264" s="2469"/>
      <c r="F264" s="2469"/>
      <c r="G264" s="2467"/>
      <c r="H264" s="2469"/>
      <c r="I264" s="2469"/>
      <c r="J264" s="2467"/>
      <c r="K264" s="2469"/>
      <c r="L264" s="2469"/>
      <c r="M264" s="2467"/>
      <c r="N264" s="2469"/>
      <c r="O264" s="2469"/>
      <c r="P264" s="2469"/>
      <c r="Q264" s="2469"/>
      <c r="R264" s="2469"/>
      <c r="S264" s="2469"/>
      <c r="T264" s="2469"/>
      <c r="U264" s="2469"/>
      <c r="V264" s="2467"/>
      <c r="W264" s="2467"/>
      <c r="X264" s="2471"/>
      <c r="Y264" s="2467"/>
      <c r="Z264" s="2467"/>
      <c r="AA264" s="2467"/>
      <c r="AB264" s="2467"/>
      <c r="AC264" s="2467"/>
      <c r="AD264" s="2467"/>
    </row>
    <row r="265">
      <c r="A265" s="2467"/>
      <c r="B265" s="2469"/>
      <c r="C265" s="47"/>
      <c r="D265" s="2469"/>
      <c r="E265" s="2469"/>
      <c r="F265" s="2469"/>
      <c r="G265" s="2467"/>
      <c r="H265" s="2469"/>
      <c r="I265" s="2469"/>
      <c r="J265" s="2467"/>
      <c r="K265" s="2469"/>
      <c r="L265" s="2469"/>
      <c r="M265" s="2467"/>
      <c r="N265" s="2469"/>
      <c r="O265" s="2469"/>
      <c r="P265" s="2469"/>
      <c r="Q265" s="2469"/>
      <c r="R265" s="2469"/>
      <c r="S265" s="2469"/>
      <c r="T265" s="2469"/>
      <c r="U265" s="2469"/>
      <c r="V265" s="2467"/>
      <c r="W265" s="2467"/>
      <c r="X265" s="2471"/>
      <c r="Y265" s="2467"/>
      <c r="Z265" s="2467"/>
      <c r="AA265" s="2467"/>
      <c r="AB265" s="2467"/>
      <c r="AC265" s="2467"/>
      <c r="AD265" s="2467"/>
    </row>
    <row r="266">
      <c r="A266" s="2467"/>
      <c r="B266" s="2469"/>
      <c r="C266" s="47"/>
      <c r="D266" s="2469"/>
      <c r="E266" s="2469"/>
      <c r="F266" s="2469"/>
      <c r="G266" s="2467"/>
      <c r="H266" s="2469"/>
      <c r="I266" s="2469"/>
      <c r="J266" s="2467"/>
      <c r="K266" s="2469"/>
      <c r="L266" s="2469"/>
      <c r="M266" s="2467"/>
      <c r="N266" s="2469"/>
      <c r="O266" s="2469"/>
      <c r="P266" s="2469"/>
      <c r="Q266" s="2469"/>
      <c r="R266" s="2469"/>
      <c r="S266" s="2469"/>
      <c r="T266" s="2469"/>
      <c r="U266" s="2469"/>
      <c r="V266" s="2467"/>
      <c r="W266" s="2467"/>
      <c r="X266" s="2471"/>
      <c r="Y266" s="2467"/>
      <c r="Z266" s="2467"/>
      <c r="AA266" s="2467"/>
      <c r="AB266" s="2467"/>
      <c r="AC266" s="2467"/>
      <c r="AD266" s="2467"/>
    </row>
    <row r="267">
      <c r="A267" s="2467"/>
      <c r="B267" s="2469"/>
      <c r="C267" s="47"/>
      <c r="D267" s="2469"/>
      <c r="E267" s="2469"/>
      <c r="F267" s="2469"/>
      <c r="G267" s="2467"/>
      <c r="H267" s="2469"/>
      <c r="I267" s="2469"/>
      <c r="J267" s="2467"/>
      <c r="K267" s="2469"/>
      <c r="L267" s="2469"/>
      <c r="M267" s="2467"/>
      <c r="N267" s="2469"/>
      <c r="O267" s="2469"/>
      <c r="P267" s="2469"/>
      <c r="Q267" s="2469"/>
      <c r="R267" s="2469"/>
      <c r="S267" s="2469"/>
      <c r="T267" s="2469"/>
      <c r="U267" s="2469"/>
      <c r="V267" s="2467"/>
      <c r="W267" s="2467"/>
      <c r="X267" s="2471"/>
      <c r="Y267" s="2467"/>
      <c r="Z267" s="2467"/>
      <c r="AA267" s="2467"/>
      <c r="AB267" s="2467"/>
      <c r="AC267" s="2467"/>
      <c r="AD267" s="2467"/>
    </row>
    <row r="268">
      <c r="A268" s="2467"/>
      <c r="B268" s="2469"/>
      <c r="C268" s="47"/>
      <c r="D268" s="2469"/>
      <c r="E268" s="2469"/>
      <c r="F268" s="2469"/>
      <c r="G268" s="2467"/>
      <c r="H268" s="2469"/>
      <c r="I268" s="2469"/>
      <c r="J268" s="2467"/>
      <c r="K268" s="2469"/>
      <c r="L268" s="2469"/>
      <c r="M268" s="2467"/>
      <c r="N268" s="2469"/>
      <c r="O268" s="2469"/>
      <c r="P268" s="2469"/>
      <c r="Q268" s="2469"/>
      <c r="R268" s="2469"/>
      <c r="S268" s="2469"/>
      <c r="T268" s="2469"/>
      <c r="U268" s="2469"/>
      <c r="V268" s="2467"/>
      <c r="W268" s="2467"/>
      <c r="X268" s="2471"/>
      <c r="Y268" s="2467"/>
      <c r="Z268" s="2467"/>
      <c r="AA268" s="2467"/>
      <c r="AB268" s="2467"/>
      <c r="AC268" s="2467"/>
      <c r="AD268" s="2467"/>
    </row>
    <row r="269">
      <c r="A269" s="2467"/>
      <c r="B269" s="2469"/>
      <c r="C269" s="47"/>
      <c r="D269" s="2469"/>
      <c r="E269" s="2469"/>
      <c r="F269" s="2469"/>
      <c r="G269" s="2467"/>
      <c r="H269" s="2469"/>
      <c r="I269" s="2469"/>
      <c r="J269" s="2467"/>
      <c r="K269" s="2469"/>
      <c r="L269" s="2469"/>
      <c r="M269" s="2467"/>
      <c r="N269" s="2469"/>
      <c r="O269" s="2469"/>
      <c r="P269" s="2469"/>
      <c r="Q269" s="2469"/>
      <c r="R269" s="2469"/>
      <c r="S269" s="2469"/>
      <c r="T269" s="2469"/>
      <c r="U269" s="2469"/>
      <c r="V269" s="2467"/>
      <c r="W269" s="2467"/>
      <c r="X269" s="2471"/>
      <c r="Y269" s="2467"/>
      <c r="Z269" s="2467"/>
      <c r="AA269" s="2467"/>
      <c r="AB269" s="2467"/>
      <c r="AC269" s="2467"/>
      <c r="AD269" s="2467"/>
    </row>
    <row r="270">
      <c r="A270" s="2467"/>
      <c r="B270" s="2469"/>
      <c r="C270" s="47"/>
      <c r="D270" s="2469"/>
      <c r="E270" s="2469"/>
      <c r="F270" s="2469"/>
      <c r="G270" s="2467"/>
      <c r="H270" s="2469"/>
      <c r="I270" s="2469"/>
      <c r="J270" s="2467"/>
      <c r="K270" s="2469"/>
      <c r="L270" s="2469"/>
      <c r="M270" s="2467"/>
      <c r="N270" s="2469"/>
      <c r="O270" s="2469"/>
      <c r="P270" s="2469"/>
      <c r="Q270" s="2469"/>
      <c r="R270" s="2469"/>
      <c r="S270" s="2469"/>
      <c r="T270" s="2469"/>
      <c r="U270" s="2469"/>
      <c r="V270" s="2467"/>
      <c r="W270" s="2467"/>
      <c r="X270" s="2471"/>
      <c r="Y270" s="2467"/>
      <c r="Z270" s="2467"/>
      <c r="AA270" s="2467"/>
      <c r="AB270" s="2467"/>
      <c r="AC270" s="2467"/>
      <c r="AD270" s="2467"/>
    </row>
    <row r="271">
      <c r="A271" s="2467"/>
      <c r="B271" s="2469"/>
      <c r="C271" s="47"/>
      <c r="D271" s="2469"/>
      <c r="E271" s="2469"/>
      <c r="F271" s="2469"/>
      <c r="G271" s="2467"/>
      <c r="H271" s="2469"/>
      <c r="I271" s="2469"/>
      <c r="J271" s="2467"/>
      <c r="K271" s="2469"/>
      <c r="L271" s="2469"/>
      <c r="M271" s="2467"/>
      <c r="N271" s="2469"/>
      <c r="O271" s="2469"/>
      <c r="P271" s="2469"/>
      <c r="Q271" s="2469"/>
      <c r="R271" s="2469"/>
      <c r="S271" s="2469"/>
      <c r="T271" s="2469"/>
      <c r="U271" s="2469"/>
      <c r="V271" s="2467"/>
      <c r="W271" s="2467"/>
      <c r="X271" s="2471"/>
      <c r="Y271" s="2467"/>
      <c r="Z271" s="2467"/>
      <c r="AA271" s="2467"/>
      <c r="AB271" s="2467"/>
      <c r="AC271" s="2467"/>
      <c r="AD271" s="2467"/>
    </row>
    <row r="272">
      <c r="A272" s="2467"/>
      <c r="B272" s="2469"/>
      <c r="C272" s="47"/>
      <c r="D272" s="2469"/>
      <c r="E272" s="2469"/>
      <c r="F272" s="2469"/>
      <c r="G272" s="2467"/>
      <c r="H272" s="2469"/>
      <c r="I272" s="2469"/>
      <c r="J272" s="2467"/>
      <c r="K272" s="2469"/>
      <c r="L272" s="2469"/>
      <c r="M272" s="2467"/>
      <c r="N272" s="2469"/>
      <c r="O272" s="2469"/>
      <c r="P272" s="2469"/>
      <c r="Q272" s="2469"/>
      <c r="R272" s="2469"/>
      <c r="S272" s="2469"/>
      <c r="T272" s="2469"/>
      <c r="U272" s="2469"/>
      <c r="V272" s="2467"/>
      <c r="W272" s="2467"/>
      <c r="X272" s="2471"/>
      <c r="Y272" s="2467"/>
      <c r="Z272" s="2467"/>
      <c r="AA272" s="2467"/>
      <c r="AB272" s="2467"/>
      <c r="AC272" s="2467"/>
      <c r="AD272" s="2467"/>
    </row>
    <row r="273">
      <c r="A273" s="2467"/>
      <c r="B273" s="2469"/>
      <c r="C273" s="47"/>
      <c r="D273" s="2469"/>
      <c r="E273" s="2469"/>
      <c r="F273" s="2469"/>
      <c r="G273" s="2467"/>
      <c r="H273" s="2469"/>
      <c r="I273" s="2469"/>
      <c r="J273" s="2467"/>
      <c r="K273" s="2469"/>
      <c r="L273" s="2469"/>
      <c r="M273" s="2467"/>
      <c r="N273" s="2469"/>
      <c r="O273" s="2469"/>
      <c r="P273" s="2469"/>
      <c r="Q273" s="2469"/>
      <c r="R273" s="2469"/>
      <c r="S273" s="2469"/>
      <c r="T273" s="2469"/>
      <c r="U273" s="2469"/>
      <c r="V273" s="2467"/>
      <c r="W273" s="2467"/>
      <c r="X273" s="2471"/>
      <c r="Y273" s="2467"/>
      <c r="Z273" s="2467"/>
      <c r="AA273" s="2467"/>
      <c r="AB273" s="2467"/>
      <c r="AC273" s="2467"/>
      <c r="AD273" s="2467"/>
    </row>
    <row r="274">
      <c r="A274" s="2467"/>
      <c r="B274" s="2469"/>
      <c r="C274" s="47"/>
      <c r="D274" s="2469"/>
      <c r="E274" s="2469"/>
      <c r="F274" s="2469"/>
      <c r="G274" s="2467"/>
      <c r="H274" s="2469"/>
      <c r="I274" s="2469"/>
      <c r="J274" s="2467"/>
      <c r="K274" s="2469"/>
      <c r="L274" s="2469"/>
      <c r="M274" s="2467"/>
      <c r="N274" s="2469"/>
      <c r="O274" s="2469"/>
      <c r="P274" s="2469"/>
      <c r="Q274" s="2469"/>
      <c r="R274" s="2469"/>
      <c r="S274" s="2469"/>
      <c r="T274" s="2469"/>
      <c r="U274" s="2469"/>
      <c r="V274" s="2467"/>
      <c r="W274" s="2467"/>
      <c r="X274" s="2471"/>
      <c r="Y274" s="2467"/>
      <c r="Z274" s="2467"/>
      <c r="AA274" s="2467"/>
      <c r="AB274" s="2467"/>
      <c r="AC274" s="2467"/>
      <c r="AD274" s="2467"/>
    </row>
    <row r="275">
      <c r="A275" s="2467"/>
      <c r="B275" s="2469"/>
      <c r="C275" s="47"/>
      <c r="D275" s="2469"/>
      <c r="E275" s="2469"/>
      <c r="F275" s="2469"/>
      <c r="G275" s="2467"/>
      <c r="H275" s="2469"/>
      <c r="I275" s="2469"/>
      <c r="J275" s="2467"/>
      <c r="K275" s="2469"/>
      <c r="L275" s="2469"/>
      <c r="M275" s="2467"/>
      <c r="N275" s="2469"/>
      <c r="O275" s="2469"/>
      <c r="P275" s="2469"/>
      <c r="Q275" s="2469"/>
      <c r="R275" s="2469"/>
      <c r="S275" s="2469"/>
      <c r="T275" s="2469"/>
      <c r="U275" s="2469"/>
      <c r="V275" s="2467"/>
      <c r="W275" s="2467"/>
      <c r="X275" s="2471"/>
      <c r="Y275" s="2467"/>
      <c r="Z275" s="2467"/>
      <c r="AA275" s="2467"/>
      <c r="AB275" s="2467"/>
      <c r="AC275" s="2467"/>
      <c r="AD275" s="2467"/>
    </row>
    <row r="276">
      <c r="A276" s="2467"/>
      <c r="B276" s="2469"/>
      <c r="C276" s="47"/>
      <c r="D276" s="2469"/>
      <c r="E276" s="2469"/>
      <c r="F276" s="2469"/>
      <c r="G276" s="2467"/>
      <c r="H276" s="2469"/>
      <c r="I276" s="2469"/>
      <c r="J276" s="2467"/>
      <c r="K276" s="2469"/>
      <c r="L276" s="2469"/>
      <c r="M276" s="2467"/>
      <c r="N276" s="2469"/>
      <c r="O276" s="2469"/>
      <c r="P276" s="2469"/>
      <c r="Q276" s="2469"/>
      <c r="R276" s="2469"/>
      <c r="S276" s="2469"/>
      <c r="T276" s="2469"/>
      <c r="U276" s="2469"/>
      <c r="V276" s="2467"/>
      <c r="W276" s="2467"/>
      <c r="X276" s="2471"/>
      <c r="Y276" s="2467"/>
      <c r="Z276" s="2467"/>
      <c r="AA276" s="2467"/>
      <c r="AB276" s="2467"/>
      <c r="AC276" s="2467"/>
      <c r="AD276" s="2467"/>
    </row>
    <row r="277">
      <c r="A277" s="2467"/>
      <c r="B277" s="2469"/>
      <c r="C277" s="47"/>
      <c r="D277" s="2469"/>
      <c r="E277" s="2469"/>
      <c r="F277" s="2469"/>
      <c r="G277" s="2467"/>
      <c r="H277" s="2469"/>
      <c r="I277" s="2469"/>
      <c r="J277" s="2467"/>
      <c r="K277" s="2469"/>
      <c r="L277" s="2469"/>
      <c r="M277" s="2467"/>
      <c r="N277" s="2469"/>
      <c r="O277" s="2469"/>
      <c r="P277" s="2469"/>
      <c r="Q277" s="2469"/>
      <c r="R277" s="2469"/>
      <c r="S277" s="2469"/>
      <c r="T277" s="2469"/>
      <c r="U277" s="2469"/>
      <c r="V277" s="2467"/>
      <c r="W277" s="2467"/>
      <c r="X277" s="2471"/>
      <c r="Y277" s="2467"/>
      <c r="Z277" s="2467"/>
      <c r="AA277" s="2467"/>
      <c r="AB277" s="2467"/>
      <c r="AC277" s="2467"/>
      <c r="AD277" s="2467"/>
    </row>
    <row r="278">
      <c r="A278" s="2467"/>
      <c r="B278" s="2469"/>
      <c r="C278" s="47"/>
      <c r="D278" s="2469"/>
      <c r="E278" s="2469"/>
      <c r="F278" s="2469"/>
      <c r="G278" s="2467"/>
      <c r="H278" s="2469"/>
      <c r="I278" s="2469"/>
      <c r="J278" s="2467"/>
      <c r="K278" s="2469"/>
      <c r="L278" s="2469"/>
      <c r="M278" s="2467"/>
      <c r="N278" s="2469"/>
      <c r="O278" s="2469"/>
      <c r="P278" s="2469"/>
      <c r="Q278" s="2469"/>
      <c r="R278" s="2469"/>
      <c r="S278" s="2469"/>
      <c r="T278" s="2469"/>
      <c r="U278" s="2469"/>
      <c r="V278" s="2467"/>
      <c r="W278" s="2467"/>
      <c r="X278" s="2471"/>
      <c r="Y278" s="2467"/>
      <c r="Z278" s="2467"/>
      <c r="AA278" s="2467"/>
      <c r="AB278" s="2467"/>
      <c r="AC278" s="2467"/>
      <c r="AD278" s="2467"/>
    </row>
    <row r="279">
      <c r="A279" s="2467"/>
      <c r="B279" s="2469"/>
      <c r="C279" s="47"/>
      <c r="D279" s="2469"/>
      <c r="E279" s="2469"/>
      <c r="F279" s="2469"/>
      <c r="G279" s="2467"/>
      <c r="H279" s="2469"/>
      <c r="I279" s="2469"/>
      <c r="J279" s="2467"/>
      <c r="K279" s="2469"/>
      <c r="L279" s="2469"/>
      <c r="M279" s="2467"/>
      <c r="N279" s="2469"/>
      <c r="O279" s="2469"/>
      <c r="P279" s="2469"/>
      <c r="Q279" s="2469"/>
      <c r="R279" s="2469"/>
      <c r="S279" s="2469"/>
      <c r="T279" s="2469"/>
      <c r="U279" s="2469"/>
      <c r="V279" s="2467"/>
      <c r="W279" s="2467"/>
      <c r="X279" s="2471"/>
      <c r="Y279" s="2467"/>
      <c r="Z279" s="2467"/>
      <c r="AA279" s="2467"/>
      <c r="AB279" s="2467"/>
      <c r="AC279" s="2467"/>
      <c r="AD279" s="2467"/>
    </row>
    <row r="280">
      <c r="A280" s="2467"/>
      <c r="B280" s="2469"/>
      <c r="C280" s="47"/>
      <c r="D280" s="2469"/>
      <c r="E280" s="2469"/>
      <c r="F280" s="2469"/>
      <c r="G280" s="2467"/>
      <c r="H280" s="2469"/>
      <c r="I280" s="2469"/>
      <c r="J280" s="2467"/>
      <c r="K280" s="2469"/>
      <c r="L280" s="2469"/>
      <c r="M280" s="2467"/>
      <c r="N280" s="2469"/>
      <c r="O280" s="2469"/>
      <c r="P280" s="2469"/>
      <c r="Q280" s="2469"/>
      <c r="R280" s="2469"/>
      <c r="S280" s="2469"/>
      <c r="T280" s="2469"/>
      <c r="U280" s="2469"/>
      <c r="V280" s="2467"/>
      <c r="W280" s="2467"/>
      <c r="X280" s="2471"/>
      <c r="Y280" s="2467"/>
      <c r="Z280" s="2467"/>
      <c r="AA280" s="2467"/>
      <c r="AB280" s="2467"/>
      <c r="AC280" s="2467"/>
      <c r="AD280" s="2467"/>
    </row>
    <row r="281">
      <c r="A281" s="2467"/>
      <c r="B281" s="2469"/>
      <c r="C281" s="47"/>
      <c r="D281" s="2469"/>
      <c r="E281" s="2469"/>
      <c r="F281" s="2469"/>
      <c r="G281" s="2467"/>
      <c r="H281" s="2469"/>
      <c r="I281" s="2469"/>
      <c r="J281" s="2467"/>
      <c r="K281" s="2469"/>
      <c r="L281" s="2469"/>
      <c r="M281" s="2467"/>
      <c r="N281" s="2469"/>
      <c r="O281" s="2469"/>
      <c r="P281" s="2469"/>
      <c r="Q281" s="2469"/>
      <c r="R281" s="2469"/>
      <c r="S281" s="2469"/>
      <c r="T281" s="2469"/>
      <c r="U281" s="2469"/>
      <c r="V281" s="2467"/>
      <c r="W281" s="2467"/>
      <c r="X281" s="2471"/>
      <c r="Y281" s="2467"/>
      <c r="Z281" s="2467"/>
      <c r="AA281" s="2467"/>
      <c r="AB281" s="2467"/>
      <c r="AC281" s="2467"/>
      <c r="AD281" s="2467"/>
    </row>
    <row r="282">
      <c r="A282" s="2467"/>
      <c r="B282" s="2469"/>
      <c r="C282" s="47"/>
      <c r="D282" s="2469"/>
      <c r="E282" s="2469"/>
      <c r="F282" s="2469"/>
      <c r="G282" s="2467"/>
      <c r="H282" s="2469"/>
      <c r="I282" s="2469"/>
      <c r="J282" s="2467"/>
      <c r="K282" s="2469"/>
      <c r="L282" s="2469"/>
      <c r="M282" s="2467"/>
      <c r="N282" s="2469"/>
      <c r="O282" s="2469"/>
      <c r="P282" s="2469"/>
      <c r="Q282" s="2469"/>
      <c r="R282" s="2469"/>
      <c r="S282" s="2469"/>
      <c r="T282" s="2469"/>
      <c r="U282" s="2469"/>
      <c r="V282" s="2467"/>
      <c r="W282" s="2467"/>
      <c r="X282" s="2471"/>
      <c r="Y282" s="2467"/>
      <c r="Z282" s="2467"/>
      <c r="AA282" s="2467"/>
      <c r="AB282" s="2467"/>
      <c r="AC282" s="2467"/>
      <c r="AD282" s="2467"/>
    </row>
    <row r="283">
      <c r="A283" s="2467"/>
      <c r="B283" s="2469"/>
      <c r="C283" s="47"/>
      <c r="D283" s="2469"/>
      <c r="E283" s="2469"/>
      <c r="F283" s="2469"/>
      <c r="G283" s="2467"/>
      <c r="H283" s="2469"/>
      <c r="I283" s="2469"/>
      <c r="J283" s="2467"/>
      <c r="K283" s="2469"/>
      <c r="L283" s="2469"/>
      <c r="M283" s="2467"/>
      <c r="N283" s="2469"/>
      <c r="O283" s="2469"/>
      <c r="P283" s="2469"/>
      <c r="Q283" s="2469"/>
      <c r="R283" s="2469"/>
      <c r="S283" s="2469"/>
      <c r="T283" s="2469"/>
      <c r="U283" s="2469"/>
      <c r="V283" s="2467"/>
      <c r="W283" s="2467"/>
      <c r="X283" s="2471"/>
      <c r="Y283" s="2467"/>
      <c r="Z283" s="2467"/>
      <c r="AA283" s="2467"/>
      <c r="AB283" s="2467"/>
      <c r="AC283" s="2467"/>
      <c r="AD283" s="2467"/>
    </row>
    <row r="284">
      <c r="A284" s="2467"/>
      <c r="B284" s="2469"/>
      <c r="C284" s="47"/>
      <c r="D284" s="2469"/>
      <c r="E284" s="2469"/>
      <c r="F284" s="2469"/>
      <c r="G284" s="2467"/>
      <c r="H284" s="2469"/>
      <c r="I284" s="2469"/>
      <c r="J284" s="2467"/>
      <c r="K284" s="2469"/>
      <c r="L284" s="2469"/>
      <c r="M284" s="2467"/>
      <c r="N284" s="2469"/>
      <c r="O284" s="2469"/>
      <c r="P284" s="2469"/>
      <c r="Q284" s="2469"/>
      <c r="R284" s="2469"/>
      <c r="S284" s="2469"/>
      <c r="T284" s="2469"/>
      <c r="U284" s="2469"/>
      <c r="V284" s="2467"/>
      <c r="W284" s="2467"/>
      <c r="X284" s="2471"/>
      <c r="Y284" s="2467"/>
      <c r="Z284" s="2467"/>
      <c r="AA284" s="2467"/>
      <c r="AB284" s="2467"/>
      <c r="AC284" s="2467"/>
      <c r="AD284" s="2467"/>
    </row>
    <row r="285">
      <c r="A285" s="2467"/>
      <c r="B285" s="2469"/>
      <c r="C285" s="47"/>
      <c r="D285" s="2469"/>
      <c r="E285" s="2469"/>
      <c r="F285" s="2469"/>
      <c r="G285" s="2467"/>
      <c r="H285" s="2469"/>
      <c r="I285" s="2469"/>
      <c r="J285" s="2467"/>
      <c r="K285" s="2469"/>
      <c r="L285" s="2469"/>
      <c r="M285" s="2467"/>
      <c r="N285" s="2469"/>
      <c r="O285" s="2469"/>
      <c r="P285" s="2469"/>
      <c r="Q285" s="2469"/>
      <c r="R285" s="2469"/>
      <c r="S285" s="2469"/>
      <c r="T285" s="2469"/>
      <c r="U285" s="2469"/>
      <c r="V285" s="2467"/>
      <c r="W285" s="2467"/>
      <c r="X285" s="2471"/>
      <c r="Y285" s="2467"/>
      <c r="Z285" s="2467"/>
      <c r="AA285" s="2467"/>
      <c r="AB285" s="2467"/>
      <c r="AC285" s="2467"/>
      <c r="AD285" s="2467"/>
    </row>
    <row r="286">
      <c r="A286" s="2467"/>
      <c r="B286" s="2469"/>
      <c r="C286" s="47"/>
      <c r="D286" s="2469"/>
      <c r="E286" s="2469"/>
      <c r="F286" s="2469"/>
      <c r="G286" s="2467"/>
      <c r="H286" s="2469"/>
      <c r="I286" s="2469"/>
      <c r="J286" s="2467"/>
      <c r="K286" s="2469"/>
      <c r="L286" s="2469"/>
      <c r="M286" s="2467"/>
      <c r="N286" s="2469"/>
      <c r="O286" s="2469"/>
      <c r="P286" s="2469"/>
      <c r="Q286" s="2469"/>
      <c r="R286" s="2469"/>
      <c r="S286" s="2469"/>
      <c r="T286" s="2469"/>
      <c r="U286" s="2469"/>
      <c r="V286" s="2467"/>
      <c r="W286" s="2467"/>
      <c r="X286" s="2471"/>
      <c r="Y286" s="2467"/>
      <c r="Z286" s="2467"/>
      <c r="AA286" s="2467"/>
      <c r="AB286" s="2467"/>
      <c r="AC286" s="2467"/>
      <c r="AD286" s="2467"/>
    </row>
    <row r="287">
      <c r="A287" s="2467"/>
      <c r="B287" s="2469"/>
      <c r="C287" s="47"/>
      <c r="D287" s="2469"/>
      <c r="E287" s="2469"/>
      <c r="F287" s="2469"/>
      <c r="G287" s="2467"/>
      <c r="H287" s="2469"/>
      <c r="I287" s="2469"/>
      <c r="J287" s="2467"/>
      <c r="K287" s="2469"/>
      <c r="L287" s="2469"/>
      <c r="M287" s="2467"/>
      <c r="N287" s="2469"/>
      <c r="O287" s="2469"/>
      <c r="P287" s="2469"/>
      <c r="Q287" s="2469"/>
      <c r="R287" s="2469"/>
      <c r="S287" s="2469"/>
      <c r="T287" s="2469"/>
      <c r="U287" s="2469"/>
      <c r="V287" s="2467"/>
      <c r="W287" s="2467"/>
      <c r="X287" s="2471"/>
      <c r="Y287" s="2467"/>
      <c r="Z287" s="2467"/>
      <c r="AA287" s="2467"/>
      <c r="AB287" s="2467"/>
      <c r="AC287" s="2467"/>
      <c r="AD287" s="2467"/>
    </row>
    <row r="288">
      <c r="A288" s="2467"/>
      <c r="B288" s="2469"/>
      <c r="C288" s="47"/>
      <c r="D288" s="2469"/>
      <c r="E288" s="2469"/>
      <c r="F288" s="2469"/>
      <c r="G288" s="2467"/>
      <c r="H288" s="2469"/>
      <c r="I288" s="2469"/>
      <c r="J288" s="2467"/>
      <c r="K288" s="2469"/>
      <c r="L288" s="2469"/>
      <c r="M288" s="2467"/>
      <c r="N288" s="2469"/>
      <c r="O288" s="2469"/>
      <c r="P288" s="2469"/>
      <c r="Q288" s="2469"/>
      <c r="R288" s="2469"/>
      <c r="S288" s="2469"/>
      <c r="T288" s="2469"/>
      <c r="U288" s="2469"/>
      <c r="V288" s="2467"/>
      <c r="W288" s="2467"/>
      <c r="X288" s="2471"/>
      <c r="Y288" s="2467"/>
      <c r="Z288" s="2467"/>
      <c r="AA288" s="2467"/>
      <c r="AB288" s="2467"/>
      <c r="AC288" s="2467"/>
      <c r="AD288" s="2467"/>
    </row>
    <row r="289">
      <c r="A289" s="2467"/>
      <c r="B289" s="2469"/>
      <c r="C289" s="47"/>
      <c r="D289" s="2469"/>
      <c r="E289" s="2469"/>
      <c r="F289" s="2469"/>
      <c r="G289" s="2467"/>
      <c r="H289" s="2469"/>
      <c r="I289" s="2469"/>
      <c r="J289" s="2467"/>
      <c r="K289" s="2469"/>
      <c r="L289" s="2469"/>
      <c r="M289" s="2467"/>
      <c r="N289" s="2469"/>
      <c r="O289" s="2469"/>
      <c r="P289" s="2469"/>
      <c r="Q289" s="2469"/>
      <c r="R289" s="2469"/>
      <c r="S289" s="2469"/>
      <c r="T289" s="2469"/>
      <c r="U289" s="2469"/>
      <c r="V289" s="2467"/>
      <c r="W289" s="2467"/>
      <c r="X289" s="2471"/>
      <c r="Y289" s="2467"/>
      <c r="Z289" s="2467"/>
      <c r="AA289" s="2467"/>
      <c r="AB289" s="2467"/>
      <c r="AC289" s="2467"/>
      <c r="AD289" s="2467"/>
    </row>
    <row r="290">
      <c r="A290" s="2467"/>
      <c r="B290" s="2469"/>
      <c r="C290" s="47"/>
      <c r="D290" s="2469"/>
      <c r="E290" s="2469"/>
      <c r="F290" s="2469"/>
      <c r="G290" s="2467"/>
      <c r="H290" s="2469"/>
      <c r="I290" s="2469"/>
      <c r="J290" s="2467"/>
      <c r="K290" s="2469"/>
      <c r="L290" s="2469"/>
      <c r="M290" s="2467"/>
      <c r="N290" s="2469"/>
      <c r="O290" s="2469"/>
      <c r="P290" s="2469"/>
      <c r="Q290" s="2469"/>
      <c r="R290" s="2469"/>
      <c r="S290" s="2469"/>
      <c r="T290" s="2469"/>
      <c r="U290" s="2469"/>
      <c r="V290" s="2467"/>
      <c r="W290" s="2467"/>
      <c r="X290" s="2471"/>
      <c r="Y290" s="2467"/>
      <c r="Z290" s="2467"/>
      <c r="AA290" s="2467"/>
      <c r="AB290" s="2467"/>
      <c r="AC290" s="2467"/>
      <c r="AD290" s="2467"/>
    </row>
    <row r="291">
      <c r="A291" s="2467"/>
      <c r="B291" s="2469"/>
      <c r="C291" s="47"/>
      <c r="D291" s="2469"/>
      <c r="E291" s="2469"/>
      <c r="F291" s="2469"/>
      <c r="G291" s="2467"/>
      <c r="H291" s="2469"/>
      <c r="I291" s="2469"/>
      <c r="J291" s="2467"/>
      <c r="K291" s="2469"/>
      <c r="L291" s="2469"/>
      <c r="M291" s="2467"/>
      <c r="N291" s="2469"/>
      <c r="O291" s="2469"/>
      <c r="P291" s="2469"/>
      <c r="Q291" s="2469"/>
      <c r="R291" s="2469"/>
      <c r="S291" s="2469"/>
      <c r="T291" s="2469"/>
      <c r="U291" s="2469"/>
      <c r="V291" s="2467"/>
      <c r="W291" s="2467"/>
      <c r="X291" s="2471"/>
      <c r="Y291" s="2467"/>
      <c r="Z291" s="2467"/>
      <c r="AA291" s="2467"/>
      <c r="AB291" s="2467"/>
      <c r="AC291" s="2467"/>
      <c r="AD291" s="2467"/>
    </row>
    <row r="292">
      <c r="A292" s="2467"/>
      <c r="B292" s="2469"/>
      <c r="C292" s="47"/>
      <c r="D292" s="2469"/>
      <c r="E292" s="2469"/>
      <c r="F292" s="2469"/>
      <c r="G292" s="2467"/>
      <c r="H292" s="2469"/>
      <c r="I292" s="2469"/>
      <c r="J292" s="2467"/>
      <c r="K292" s="2469"/>
      <c r="L292" s="2469"/>
      <c r="M292" s="2467"/>
      <c r="N292" s="2469"/>
      <c r="O292" s="2469"/>
      <c r="P292" s="2469"/>
      <c r="Q292" s="2469"/>
      <c r="R292" s="2469"/>
      <c r="S292" s="2469"/>
      <c r="T292" s="2469"/>
      <c r="U292" s="2469"/>
      <c r="V292" s="2467"/>
      <c r="W292" s="2467"/>
      <c r="X292" s="2471"/>
      <c r="Y292" s="2467"/>
      <c r="Z292" s="2467"/>
      <c r="AA292" s="2467"/>
      <c r="AB292" s="2467"/>
      <c r="AC292" s="2467"/>
      <c r="AD292" s="2467"/>
    </row>
    <row r="293">
      <c r="A293" s="2467"/>
      <c r="B293" s="2469"/>
      <c r="C293" s="47"/>
      <c r="D293" s="2469"/>
      <c r="E293" s="2469"/>
      <c r="F293" s="2469"/>
      <c r="G293" s="2467"/>
      <c r="H293" s="2469"/>
      <c r="I293" s="2469"/>
      <c r="J293" s="2467"/>
      <c r="K293" s="2469"/>
      <c r="L293" s="2469"/>
      <c r="M293" s="2467"/>
      <c r="N293" s="2469"/>
      <c r="O293" s="2469"/>
      <c r="P293" s="2469"/>
      <c r="Q293" s="2469"/>
      <c r="R293" s="2469"/>
      <c r="S293" s="2469"/>
      <c r="T293" s="2469"/>
      <c r="U293" s="2469"/>
      <c r="V293" s="2467"/>
      <c r="W293" s="2467"/>
      <c r="X293" s="2471"/>
      <c r="Y293" s="2467"/>
      <c r="Z293" s="2467"/>
      <c r="AA293" s="2467"/>
      <c r="AB293" s="2467"/>
      <c r="AC293" s="2467"/>
      <c r="AD293" s="2467"/>
    </row>
    <row r="294">
      <c r="A294" s="2467"/>
      <c r="B294" s="2469"/>
      <c r="C294" s="47"/>
      <c r="D294" s="2469"/>
      <c r="E294" s="2469"/>
      <c r="F294" s="2469"/>
      <c r="G294" s="2467"/>
      <c r="H294" s="2469"/>
      <c r="I294" s="2469"/>
      <c r="J294" s="2467"/>
      <c r="K294" s="2469"/>
      <c r="L294" s="2469"/>
      <c r="M294" s="2467"/>
      <c r="N294" s="2469"/>
      <c r="O294" s="2469"/>
      <c r="P294" s="2469"/>
      <c r="Q294" s="2469"/>
      <c r="R294" s="2469"/>
      <c r="S294" s="2469"/>
      <c r="T294" s="2469"/>
      <c r="U294" s="2469"/>
      <c r="V294" s="2467"/>
      <c r="W294" s="2467"/>
      <c r="X294" s="2471"/>
      <c r="Y294" s="2467"/>
      <c r="Z294" s="2467"/>
      <c r="AA294" s="2467"/>
      <c r="AB294" s="2467"/>
      <c r="AC294" s="2467"/>
      <c r="AD294" s="2467"/>
    </row>
    <row r="295">
      <c r="A295" s="2467"/>
      <c r="B295" s="2469"/>
      <c r="C295" s="47"/>
      <c r="D295" s="2469"/>
      <c r="E295" s="2469"/>
      <c r="F295" s="2469"/>
      <c r="G295" s="2467"/>
      <c r="H295" s="2469"/>
      <c r="I295" s="2469"/>
      <c r="J295" s="2467"/>
      <c r="K295" s="2469"/>
      <c r="L295" s="2469"/>
      <c r="M295" s="2467"/>
      <c r="N295" s="2469"/>
      <c r="O295" s="2469"/>
      <c r="P295" s="2469"/>
      <c r="Q295" s="2469"/>
      <c r="R295" s="2469"/>
      <c r="S295" s="2469"/>
      <c r="T295" s="2469"/>
      <c r="U295" s="2469"/>
      <c r="V295" s="2467"/>
      <c r="W295" s="2467"/>
      <c r="X295" s="2471"/>
      <c r="Y295" s="2467"/>
      <c r="Z295" s="2467"/>
      <c r="AA295" s="2467"/>
      <c r="AB295" s="2467"/>
      <c r="AC295" s="2467"/>
      <c r="AD295" s="2467"/>
    </row>
    <row r="296">
      <c r="A296" s="2467"/>
      <c r="B296" s="2469"/>
      <c r="C296" s="47"/>
      <c r="D296" s="2469"/>
      <c r="E296" s="2469"/>
      <c r="F296" s="2469"/>
      <c r="G296" s="2467"/>
      <c r="H296" s="2469"/>
      <c r="I296" s="2469"/>
      <c r="J296" s="2467"/>
      <c r="K296" s="2469"/>
      <c r="L296" s="2469"/>
      <c r="M296" s="2467"/>
      <c r="N296" s="2469"/>
      <c r="O296" s="2469"/>
      <c r="P296" s="2469"/>
      <c r="Q296" s="2469"/>
      <c r="R296" s="2469"/>
      <c r="S296" s="2469"/>
      <c r="T296" s="2469"/>
      <c r="U296" s="2469"/>
      <c r="V296" s="2467"/>
      <c r="W296" s="2467"/>
      <c r="X296" s="2471"/>
      <c r="Y296" s="2467"/>
      <c r="Z296" s="2467"/>
      <c r="AA296" s="2467"/>
      <c r="AB296" s="2467"/>
      <c r="AC296" s="2467"/>
      <c r="AD296" s="2467"/>
    </row>
    <row r="297">
      <c r="A297" s="2467"/>
      <c r="B297" s="2469"/>
      <c r="C297" s="47"/>
      <c r="D297" s="2469"/>
      <c r="E297" s="2469"/>
      <c r="F297" s="2469"/>
      <c r="G297" s="2467"/>
      <c r="H297" s="2469"/>
      <c r="I297" s="2469"/>
      <c r="J297" s="2467"/>
      <c r="K297" s="2469"/>
      <c r="L297" s="2469"/>
      <c r="M297" s="2467"/>
      <c r="N297" s="2469"/>
      <c r="O297" s="2469"/>
      <c r="P297" s="2469"/>
      <c r="Q297" s="2469"/>
      <c r="R297" s="2469"/>
      <c r="S297" s="2469"/>
      <c r="T297" s="2469"/>
      <c r="U297" s="2469"/>
      <c r="V297" s="2467"/>
      <c r="W297" s="2467"/>
      <c r="X297" s="2471"/>
      <c r="Y297" s="2467"/>
      <c r="Z297" s="2467"/>
      <c r="AA297" s="2467"/>
      <c r="AB297" s="2467"/>
      <c r="AC297" s="2467"/>
      <c r="AD297" s="2467"/>
    </row>
    <row r="298">
      <c r="A298" s="2467"/>
      <c r="B298" s="2469"/>
      <c r="C298" s="47"/>
      <c r="D298" s="2469"/>
      <c r="E298" s="2469"/>
      <c r="F298" s="2469"/>
      <c r="G298" s="2467"/>
      <c r="H298" s="2469"/>
      <c r="I298" s="2469"/>
      <c r="J298" s="2467"/>
      <c r="K298" s="2469"/>
      <c r="L298" s="2469"/>
      <c r="M298" s="2467"/>
      <c r="N298" s="2469"/>
      <c r="O298" s="2469"/>
      <c r="P298" s="2469"/>
      <c r="Q298" s="2469"/>
      <c r="R298" s="2469"/>
      <c r="S298" s="2469"/>
      <c r="T298" s="2469"/>
      <c r="U298" s="2469"/>
      <c r="V298" s="2467"/>
      <c r="W298" s="2467"/>
      <c r="X298" s="2471"/>
      <c r="Y298" s="2467"/>
      <c r="Z298" s="2467"/>
      <c r="AA298" s="2467"/>
      <c r="AB298" s="2467"/>
      <c r="AC298" s="2467"/>
      <c r="AD298" s="2467"/>
    </row>
    <row r="299">
      <c r="A299" s="2467"/>
      <c r="B299" s="2469"/>
      <c r="C299" s="47"/>
      <c r="D299" s="2469"/>
      <c r="E299" s="2469"/>
      <c r="F299" s="2469"/>
      <c r="G299" s="2467"/>
      <c r="H299" s="2469"/>
      <c r="I299" s="2469"/>
      <c r="J299" s="2467"/>
      <c r="K299" s="2469"/>
      <c r="L299" s="2469"/>
      <c r="M299" s="2467"/>
      <c r="N299" s="2469"/>
      <c r="O299" s="2469"/>
      <c r="P299" s="2469"/>
      <c r="Q299" s="2469"/>
      <c r="R299" s="2469"/>
      <c r="S299" s="2469"/>
      <c r="T299" s="2469"/>
      <c r="U299" s="2469"/>
      <c r="V299" s="2467"/>
      <c r="W299" s="2467"/>
      <c r="X299" s="2471"/>
      <c r="Y299" s="2467"/>
      <c r="Z299" s="2467"/>
      <c r="AA299" s="2467"/>
      <c r="AB299" s="2467"/>
      <c r="AC299" s="2467"/>
      <c r="AD299" s="2467"/>
    </row>
    <row r="300">
      <c r="A300" s="2467"/>
      <c r="B300" s="2469"/>
      <c r="C300" s="47"/>
      <c r="D300" s="2469"/>
      <c r="E300" s="2469"/>
      <c r="F300" s="2469"/>
      <c r="G300" s="2467"/>
      <c r="H300" s="2469"/>
      <c r="I300" s="2469"/>
      <c r="J300" s="2467"/>
      <c r="K300" s="2469"/>
      <c r="L300" s="2469"/>
      <c r="M300" s="2467"/>
      <c r="N300" s="2469"/>
      <c r="O300" s="2469"/>
      <c r="P300" s="2469"/>
      <c r="Q300" s="2469"/>
      <c r="R300" s="2469"/>
      <c r="S300" s="2469"/>
      <c r="T300" s="2469"/>
      <c r="U300" s="2469"/>
      <c r="V300" s="2467"/>
      <c r="W300" s="2467"/>
      <c r="X300" s="2471"/>
      <c r="Y300" s="2467"/>
      <c r="Z300" s="2467"/>
      <c r="AA300" s="2467"/>
      <c r="AB300" s="2467"/>
      <c r="AC300" s="2467"/>
      <c r="AD300" s="2467"/>
    </row>
    <row r="301">
      <c r="A301" s="2467"/>
      <c r="B301" s="2469"/>
      <c r="C301" s="47"/>
      <c r="D301" s="2469"/>
      <c r="E301" s="2469"/>
      <c r="F301" s="2469"/>
      <c r="G301" s="2467"/>
      <c r="H301" s="2469"/>
      <c r="I301" s="2469"/>
      <c r="J301" s="2467"/>
      <c r="K301" s="2469"/>
      <c r="L301" s="2469"/>
      <c r="M301" s="2467"/>
      <c r="N301" s="2469"/>
      <c r="O301" s="2469"/>
      <c r="P301" s="2469"/>
      <c r="Q301" s="2469"/>
      <c r="R301" s="2469"/>
      <c r="S301" s="2469"/>
      <c r="T301" s="2469"/>
      <c r="U301" s="2469"/>
      <c r="V301" s="2467"/>
      <c r="W301" s="2467"/>
      <c r="X301" s="2471"/>
      <c r="Y301" s="2467"/>
      <c r="Z301" s="2467"/>
      <c r="AA301" s="2467"/>
      <c r="AB301" s="2467"/>
      <c r="AC301" s="2467"/>
      <c r="AD301" s="2467"/>
    </row>
    <row r="302">
      <c r="A302" s="2467"/>
      <c r="B302" s="2469"/>
      <c r="C302" s="47"/>
      <c r="D302" s="2469"/>
      <c r="E302" s="2469"/>
      <c r="F302" s="2469"/>
      <c r="G302" s="2467"/>
      <c r="H302" s="2469"/>
      <c r="I302" s="2469"/>
      <c r="J302" s="2467"/>
      <c r="K302" s="2469"/>
      <c r="L302" s="2469"/>
      <c r="M302" s="2467"/>
      <c r="N302" s="2469"/>
      <c r="O302" s="2469"/>
      <c r="P302" s="2469"/>
      <c r="Q302" s="2469"/>
      <c r="R302" s="2469"/>
      <c r="S302" s="2469"/>
      <c r="T302" s="2469"/>
      <c r="U302" s="2469"/>
      <c r="V302" s="2467"/>
      <c r="W302" s="2467"/>
      <c r="X302" s="2471"/>
      <c r="Y302" s="2467"/>
      <c r="Z302" s="2467"/>
      <c r="AA302" s="2467"/>
      <c r="AB302" s="2467"/>
      <c r="AC302" s="2467"/>
      <c r="AD302" s="2467"/>
    </row>
    <row r="303">
      <c r="A303" s="2467"/>
      <c r="B303" s="2469"/>
      <c r="C303" s="47"/>
      <c r="D303" s="2469"/>
      <c r="E303" s="2469"/>
      <c r="F303" s="2469"/>
      <c r="G303" s="2467"/>
      <c r="H303" s="2469"/>
      <c r="I303" s="2469"/>
      <c r="J303" s="2467"/>
      <c r="K303" s="2469"/>
      <c r="L303" s="2469"/>
      <c r="M303" s="2467"/>
      <c r="N303" s="2469"/>
      <c r="O303" s="2469"/>
      <c r="P303" s="2469"/>
      <c r="Q303" s="2469"/>
      <c r="R303" s="2469"/>
      <c r="S303" s="2469"/>
      <c r="T303" s="2469"/>
      <c r="U303" s="2469"/>
      <c r="V303" s="2467"/>
      <c r="W303" s="2467"/>
      <c r="X303" s="2471"/>
      <c r="Y303" s="2467"/>
      <c r="Z303" s="2467"/>
      <c r="AA303" s="2467"/>
      <c r="AB303" s="2467"/>
      <c r="AC303" s="2467"/>
      <c r="AD303" s="2467"/>
    </row>
    <row r="304">
      <c r="A304" s="2467"/>
      <c r="B304" s="2469"/>
      <c r="C304" s="47"/>
      <c r="D304" s="2469"/>
      <c r="E304" s="2469"/>
      <c r="F304" s="2469"/>
      <c r="G304" s="2467"/>
      <c r="H304" s="2469"/>
      <c r="I304" s="2469"/>
      <c r="J304" s="2467"/>
      <c r="K304" s="2469"/>
      <c r="L304" s="2469"/>
      <c r="M304" s="2467"/>
      <c r="N304" s="2469"/>
      <c r="O304" s="2469"/>
      <c r="P304" s="2469"/>
      <c r="Q304" s="2469"/>
      <c r="R304" s="2469"/>
      <c r="S304" s="2469"/>
      <c r="T304" s="2469"/>
      <c r="U304" s="2469"/>
      <c r="V304" s="2467"/>
      <c r="W304" s="2467"/>
      <c r="X304" s="2471"/>
      <c r="Y304" s="2467"/>
      <c r="Z304" s="2467"/>
      <c r="AA304" s="2467"/>
      <c r="AB304" s="2467"/>
      <c r="AC304" s="2467"/>
      <c r="AD304" s="2467"/>
    </row>
    <row r="305">
      <c r="A305" s="2467"/>
      <c r="B305" s="2469"/>
      <c r="C305" s="47"/>
      <c r="D305" s="2469"/>
      <c r="E305" s="2469"/>
      <c r="F305" s="2469"/>
      <c r="G305" s="2467"/>
      <c r="H305" s="2469"/>
      <c r="I305" s="2469"/>
      <c r="J305" s="2467"/>
      <c r="K305" s="2469"/>
      <c r="L305" s="2469"/>
      <c r="M305" s="2467"/>
      <c r="N305" s="2469"/>
      <c r="O305" s="2469"/>
      <c r="P305" s="2469"/>
      <c r="Q305" s="2469"/>
      <c r="R305" s="2469"/>
      <c r="S305" s="2469"/>
      <c r="T305" s="2469"/>
      <c r="U305" s="2469"/>
      <c r="V305" s="2467"/>
      <c r="W305" s="2467"/>
      <c r="X305" s="2471"/>
      <c r="Y305" s="2467"/>
      <c r="Z305" s="2467"/>
      <c r="AA305" s="2467"/>
      <c r="AB305" s="2467"/>
      <c r="AC305" s="2467"/>
      <c r="AD305" s="2467"/>
    </row>
    <row r="306">
      <c r="A306" s="2467"/>
      <c r="B306" s="2469"/>
      <c r="C306" s="47"/>
      <c r="D306" s="2469"/>
      <c r="E306" s="2469"/>
      <c r="F306" s="2469"/>
      <c r="G306" s="2467"/>
      <c r="H306" s="2469"/>
      <c r="I306" s="2469"/>
      <c r="J306" s="2467"/>
      <c r="K306" s="2469"/>
      <c r="L306" s="2469"/>
      <c r="M306" s="2467"/>
      <c r="N306" s="2469"/>
      <c r="O306" s="2469"/>
      <c r="P306" s="2469"/>
      <c r="Q306" s="2469"/>
      <c r="R306" s="2469"/>
      <c r="S306" s="2469"/>
      <c r="T306" s="2469"/>
      <c r="U306" s="2469"/>
      <c r="V306" s="2467"/>
      <c r="W306" s="2467"/>
      <c r="X306" s="2471"/>
      <c r="Y306" s="2467"/>
      <c r="Z306" s="2467"/>
      <c r="AA306" s="2467"/>
      <c r="AB306" s="2467"/>
      <c r="AC306" s="2467"/>
      <c r="AD306" s="2467"/>
    </row>
    <row r="307">
      <c r="A307" s="2467"/>
      <c r="B307" s="2469"/>
      <c r="C307" s="47"/>
      <c r="D307" s="2469"/>
      <c r="E307" s="2469"/>
      <c r="F307" s="2469"/>
      <c r="G307" s="2467"/>
      <c r="H307" s="2469"/>
      <c r="I307" s="2469"/>
      <c r="J307" s="2467"/>
      <c r="K307" s="2469"/>
      <c r="L307" s="2469"/>
      <c r="M307" s="2467"/>
      <c r="N307" s="2469"/>
      <c r="O307" s="2469"/>
      <c r="P307" s="2469"/>
      <c r="Q307" s="2469"/>
      <c r="R307" s="2469"/>
      <c r="S307" s="2469"/>
      <c r="T307" s="2469"/>
      <c r="U307" s="2469"/>
      <c r="V307" s="2467"/>
      <c r="W307" s="2467"/>
      <c r="X307" s="2471"/>
      <c r="Y307" s="2467"/>
      <c r="Z307" s="2467"/>
      <c r="AA307" s="2467"/>
      <c r="AB307" s="2467"/>
      <c r="AC307" s="2467"/>
      <c r="AD307" s="2467"/>
    </row>
    <row r="308">
      <c r="A308" s="2467"/>
      <c r="B308" s="2469"/>
      <c r="C308" s="47"/>
      <c r="D308" s="2469"/>
      <c r="E308" s="2469"/>
      <c r="F308" s="2469"/>
      <c r="G308" s="2467"/>
      <c r="H308" s="2469"/>
      <c r="I308" s="2469"/>
      <c r="J308" s="2467"/>
      <c r="K308" s="2469"/>
      <c r="L308" s="2469"/>
      <c r="M308" s="2467"/>
      <c r="N308" s="2469"/>
      <c r="O308" s="2469"/>
      <c r="P308" s="2469"/>
      <c r="Q308" s="2469"/>
      <c r="R308" s="2469"/>
      <c r="S308" s="2469"/>
      <c r="T308" s="2469"/>
      <c r="U308" s="2469"/>
      <c r="V308" s="2467"/>
      <c r="W308" s="2467"/>
      <c r="X308" s="2471"/>
      <c r="Y308" s="2467"/>
      <c r="Z308" s="2467"/>
      <c r="AA308" s="2467"/>
      <c r="AB308" s="2467"/>
      <c r="AC308" s="2467"/>
      <c r="AD308" s="2467"/>
    </row>
    <row r="309">
      <c r="A309" s="2467"/>
      <c r="B309" s="2469"/>
      <c r="C309" s="47"/>
      <c r="D309" s="2469"/>
      <c r="E309" s="2469"/>
      <c r="F309" s="2469"/>
      <c r="G309" s="2467"/>
      <c r="H309" s="2469"/>
      <c r="I309" s="2469"/>
      <c r="J309" s="2467"/>
      <c r="K309" s="2469"/>
      <c r="L309" s="2469"/>
      <c r="M309" s="2467"/>
      <c r="N309" s="2469"/>
      <c r="O309" s="2469"/>
      <c r="P309" s="2469"/>
      <c r="Q309" s="2469"/>
      <c r="R309" s="2469"/>
      <c r="S309" s="2469"/>
      <c r="T309" s="2469"/>
      <c r="U309" s="2469"/>
      <c r="V309" s="2467"/>
      <c r="W309" s="2467"/>
      <c r="X309" s="2471"/>
      <c r="Y309" s="2467"/>
      <c r="Z309" s="2467"/>
      <c r="AA309" s="2467"/>
      <c r="AB309" s="2467"/>
      <c r="AC309" s="2467"/>
      <c r="AD309" s="2467"/>
    </row>
    <row r="310">
      <c r="A310" s="2467"/>
      <c r="B310" s="2469"/>
      <c r="C310" s="47"/>
      <c r="D310" s="2469"/>
      <c r="E310" s="2469"/>
      <c r="F310" s="2469"/>
      <c r="G310" s="2467"/>
      <c r="H310" s="2469"/>
      <c r="I310" s="2469"/>
      <c r="J310" s="2467"/>
      <c r="K310" s="2469"/>
      <c r="L310" s="2469"/>
      <c r="M310" s="2467"/>
      <c r="N310" s="2469"/>
      <c r="O310" s="2469"/>
      <c r="P310" s="2469"/>
      <c r="Q310" s="2469"/>
      <c r="R310" s="2469"/>
      <c r="S310" s="2469"/>
      <c r="T310" s="2469"/>
      <c r="U310" s="2469"/>
      <c r="V310" s="2467"/>
      <c r="W310" s="2467"/>
      <c r="X310" s="2471"/>
      <c r="Y310" s="2467"/>
      <c r="Z310" s="2467"/>
      <c r="AA310" s="2467"/>
      <c r="AB310" s="2467"/>
      <c r="AC310" s="2467"/>
      <c r="AD310" s="2467"/>
    </row>
    <row r="311">
      <c r="A311" s="2467"/>
      <c r="B311" s="2469"/>
      <c r="C311" s="47"/>
      <c r="D311" s="2469"/>
      <c r="E311" s="2469"/>
      <c r="F311" s="2469"/>
      <c r="G311" s="2467"/>
      <c r="H311" s="2469"/>
      <c r="I311" s="2469"/>
      <c r="J311" s="2467"/>
      <c r="K311" s="2469"/>
      <c r="L311" s="2469"/>
      <c r="M311" s="2467"/>
      <c r="N311" s="2469"/>
      <c r="O311" s="2469"/>
      <c r="P311" s="2469"/>
      <c r="Q311" s="2469"/>
      <c r="R311" s="2469"/>
      <c r="S311" s="2469"/>
      <c r="T311" s="2469"/>
      <c r="U311" s="2469"/>
      <c r="V311" s="2467"/>
      <c r="W311" s="2467"/>
      <c r="X311" s="2471"/>
      <c r="Y311" s="2467"/>
      <c r="Z311" s="2467"/>
      <c r="AA311" s="2467"/>
      <c r="AB311" s="2467"/>
      <c r="AC311" s="2467"/>
      <c r="AD311" s="2467"/>
    </row>
    <row r="312">
      <c r="A312" s="2467"/>
      <c r="B312" s="2469"/>
      <c r="C312" s="47"/>
      <c r="D312" s="2469"/>
      <c r="E312" s="2469"/>
      <c r="F312" s="2469"/>
      <c r="G312" s="2467"/>
      <c r="H312" s="2469"/>
      <c r="I312" s="2469"/>
      <c r="J312" s="2467"/>
      <c r="K312" s="2469"/>
      <c r="L312" s="2469"/>
      <c r="M312" s="2467"/>
      <c r="N312" s="2469"/>
      <c r="O312" s="2469"/>
      <c r="P312" s="2469"/>
      <c r="Q312" s="2469"/>
      <c r="R312" s="2469"/>
      <c r="S312" s="2469"/>
      <c r="T312" s="2469"/>
      <c r="U312" s="2469"/>
      <c r="V312" s="2467"/>
      <c r="W312" s="2467"/>
      <c r="X312" s="2471"/>
      <c r="Y312" s="2467"/>
      <c r="Z312" s="2467"/>
      <c r="AA312" s="2467"/>
      <c r="AB312" s="2467"/>
      <c r="AC312" s="2467"/>
      <c r="AD312" s="2467"/>
    </row>
    <row r="313">
      <c r="A313" s="2467"/>
      <c r="B313" s="2469"/>
      <c r="C313" s="47"/>
      <c r="D313" s="2469"/>
      <c r="E313" s="2469"/>
      <c r="F313" s="2469"/>
      <c r="G313" s="2467"/>
      <c r="H313" s="2469"/>
      <c r="I313" s="2469"/>
      <c r="J313" s="2467"/>
      <c r="K313" s="2469"/>
      <c r="L313" s="2469"/>
      <c r="M313" s="2467"/>
      <c r="N313" s="2469"/>
      <c r="O313" s="2469"/>
      <c r="P313" s="2469"/>
      <c r="Q313" s="2469"/>
      <c r="R313" s="2469"/>
      <c r="S313" s="2469"/>
      <c r="T313" s="2469"/>
      <c r="U313" s="2469"/>
      <c r="V313" s="2467"/>
      <c r="W313" s="2467"/>
      <c r="X313" s="2471"/>
      <c r="Y313" s="2467"/>
      <c r="Z313" s="2467"/>
      <c r="AA313" s="2467"/>
      <c r="AB313" s="2467"/>
      <c r="AC313" s="2467"/>
      <c r="AD313" s="2467"/>
    </row>
    <row r="314">
      <c r="A314" s="2467"/>
      <c r="B314" s="2469"/>
      <c r="C314" s="47"/>
      <c r="D314" s="2469"/>
      <c r="E314" s="2469"/>
      <c r="F314" s="2469"/>
      <c r="G314" s="2467"/>
      <c r="H314" s="2469"/>
      <c r="I314" s="2469"/>
      <c r="J314" s="2467"/>
      <c r="K314" s="2469"/>
      <c r="L314" s="2469"/>
      <c r="M314" s="2467"/>
      <c r="N314" s="2469"/>
      <c r="O314" s="2469"/>
      <c r="P314" s="2469"/>
      <c r="Q314" s="2469"/>
      <c r="R314" s="2469"/>
      <c r="S314" s="2469"/>
      <c r="T314" s="2469"/>
      <c r="U314" s="2469"/>
      <c r="V314" s="2467"/>
      <c r="W314" s="2467"/>
      <c r="X314" s="2471"/>
      <c r="Y314" s="2467"/>
      <c r="Z314" s="2467"/>
      <c r="AA314" s="2467"/>
      <c r="AB314" s="2467"/>
      <c r="AC314" s="2467"/>
      <c r="AD314" s="2467"/>
    </row>
    <row r="315">
      <c r="A315" s="2467"/>
      <c r="B315" s="2469"/>
      <c r="C315" s="47"/>
      <c r="D315" s="2469"/>
      <c r="E315" s="2469"/>
      <c r="F315" s="2469"/>
      <c r="G315" s="2467"/>
      <c r="H315" s="2469"/>
      <c r="I315" s="2469"/>
      <c r="J315" s="2467"/>
      <c r="K315" s="2469"/>
      <c r="L315" s="2469"/>
      <c r="M315" s="2467"/>
      <c r="N315" s="2469"/>
      <c r="O315" s="2469"/>
      <c r="P315" s="2469"/>
      <c r="Q315" s="2469"/>
      <c r="R315" s="2469"/>
      <c r="S315" s="2469"/>
      <c r="T315" s="2469"/>
      <c r="U315" s="2469"/>
      <c r="V315" s="2467"/>
      <c r="W315" s="2467"/>
      <c r="X315" s="2471"/>
      <c r="Y315" s="2467"/>
      <c r="Z315" s="2467"/>
      <c r="AA315" s="2467"/>
      <c r="AB315" s="2467"/>
      <c r="AC315" s="2467"/>
      <c r="AD315" s="2467"/>
    </row>
    <row r="316">
      <c r="A316" s="2467"/>
      <c r="B316" s="2469"/>
      <c r="C316" s="47"/>
      <c r="D316" s="2469"/>
      <c r="E316" s="2469"/>
      <c r="F316" s="2469"/>
      <c r="G316" s="2467"/>
      <c r="H316" s="2469"/>
      <c r="I316" s="2469"/>
      <c r="J316" s="2467"/>
      <c r="K316" s="2469"/>
      <c r="L316" s="2469"/>
      <c r="M316" s="2467"/>
      <c r="N316" s="2469"/>
      <c r="O316" s="2469"/>
      <c r="P316" s="2469"/>
      <c r="Q316" s="2469"/>
      <c r="R316" s="2469"/>
      <c r="S316" s="2469"/>
      <c r="T316" s="2469"/>
      <c r="U316" s="2469"/>
      <c r="V316" s="2467"/>
      <c r="W316" s="2467"/>
      <c r="X316" s="2471"/>
      <c r="Y316" s="2467"/>
      <c r="Z316" s="2467"/>
      <c r="AA316" s="2467"/>
      <c r="AB316" s="2467"/>
      <c r="AC316" s="2467"/>
      <c r="AD316" s="2467"/>
    </row>
    <row r="317">
      <c r="A317" s="2467"/>
      <c r="B317" s="2469"/>
      <c r="C317" s="47"/>
      <c r="D317" s="2469"/>
      <c r="E317" s="2469"/>
      <c r="F317" s="2469"/>
      <c r="G317" s="2467"/>
      <c r="H317" s="2469"/>
      <c r="I317" s="2469"/>
      <c r="J317" s="2467"/>
      <c r="K317" s="2469"/>
      <c r="L317" s="2469"/>
      <c r="M317" s="2467"/>
      <c r="N317" s="2469"/>
      <c r="O317" s="2469"/>
      <c r="P317" s="2469"/>
      <c r="Q317" s="2469"/>
      <c r="R317" s="2469"/>
      <c r="S317" s="2469"/>
      <c r="T317" s="2469"/>
      <c r="U317" s="2469"/>
      <c r="V317" s="2467"/>
      <c r="W317" s="2467"/>
      <c r="X317" s="2471"/>
      <c r="Y317" s="2467"/>
      <c r="Z317" s="2467"/>
      <c r="AA317" s="2467"/>
      <c r="AB317" s="2467"/>
      <c r="AC317" s="2467"/>
      <c r="AD317" s="2467"/>
    </row>
    <row r="318">
      <c r="A318" s="2467"/>
      <c r="B318" s="2469"/>
      <c r="C318" s="47"/>
      <c r="D318" s="2469"/>
      <c r="E318" s="2469"/>
      <c r="F318" s="2469"/>
      <c r="G318" s="2467"/>
      <c r="H318" s="2469"/>
      <c r="I318" s="2469"/>
      <c r="J318" s="2467"/>
      <c r="K318" s="2469"/>
      <c r="L318" s="2469"/>
      <c r="M318" s="2467"/>
      <c r="N318" s="2469"/>
      <c r="O318" s="2469"/>
      <c r="P318" s="2469"/>
      <c r="Q318" s="2469"/>
      <c r="R318" s="2469"/>
      <c r="S318" s="2469"/>
      <c r="T318" s="2469"/>
      <c r="U318" s="2469"/>
      <c r="V318" s="2467"/>
      <c r="W318" s="2467"/>
      <c r="X318" s="2471"/>
      <c r="Y318" s="2467"/>
      <c r="Z318" s="2467"/>
      <c r="AA318" s="2467"/>
      <c r="AB318" s="2467"/>
      <c r="AC318" s="2467"/>
      <c r="AD318" s="2467"/>
    </row>
    <row r="319">
      <c r="A319" s="2467"/>
      <c r="B319" s="2469"/>
      <c r="C319" s="47"/>
      <c r="D319" s="2469"/>
      <c r="E319" s="2469"/>
      <c r="F319" s="2469"/>
      <c r="G319" s="2467"/>
      <c r="H319" s="2469"/>
      <c r="I319" s="2469"/>
      <c r="J319" s="2467"/>
      <c r="K319" s="2469"/>
      <c r="L319" s="2469"/>
      <c r="M319" s="2467"/>
      <c r="N319" s="2469"/>
      <c r="O319" s="2469"/>
      <c r="P319" s="2469"/>
      <c r="Q319" s="2469"/>
      <c r="R319" s="2469"/>
      <c r="S319" s="2469"/>
      <c r="T319" s="2469"/>
      <c r="U319" s="2469"/>
      <c r="V319" s="2467"/>
      <c r="W319" s="2467"/>
      <c r="X319" s="2471"/>
      <c r="Y319" s="2467"/>
      <c r="Z319" s="2467"/>
      <c r="AA319" s="2467"/>
      <c r="AB319" s="2467"/>
      <c r="AC319" s="2467"/>
      <c r="AD319" s="2467"/>
    </row>
    <row r="320">
      <c r="A320" s="2467"/>
      <c r="B320" s="2469"/>
      <c r="C320" s="47"/>
      <c r="D320" s="2469"/>
      <c r="E320" s="2469"/>
      <c r="F320" s="2469"/>
      <c r="G320" s="2467"/>
      <c r="H320" s="2469"/>
      <c r="I320" s="2469"/>
      <c r="J320" s="2467"/>
      <c r="K320" s="2469"/>
      <c r="L320" s="2469"/>
      <c r="M320" s="2467"/>
      <c r="N320" s="2469"/>
      <c r="O320" s="2469"/>
      <c r="P320" s="2469"/>
      <c r="Q320" s="2469"/>
      <c r="R320" s="2469"/>
      <c r="S320" s="2469"/>
      <c r="T320" s="2469"/>
      <c r="U320" s="2469"/>
      <c r="V320" s="2467"/>
      <c r="W320" s="2467"/>
      <c r="X320" s="2471"/>
      <c r="Y320" s="2467"/>
      <c r="Z320" s="2467"/>
      <c r="AA320" s="2467"/>
      <c r="AB320" s="2467"/>
      <c r="AC320" s="2467"/>
      <c r="AD320" s="2467"/>
    </row>
    <row r="321">
      <c r="A321" s="2467"/>
      <c r="B321" s="2469"/>
      <c r="C321" s="47"/>
      <c r="D321" s="2469"/>
      <c r="E321" s="2469"/>
      <c r="F321" s="2469"/>
      <c r="G321" s="2467"/>
      <c r="H321" s="2469"/>
      <c r="I321" s="2469"/>
      <c r="J321" s="2467"/>
      <c r="K321" s="2469"/>
      <c r="L321" s="2469"/>
      <c r="M321" s="2467"/>
      <c r="N321" s="2469"/>
      <c r="O321" s="2469"/>
      <c r="P321" s="2469"/>
      <c r="Q321" s="2469"/>
      <c r="R321" s="2469"/>
      <c r="S321" s="2469"/>
      <c r="T321" s="2469"/>
      <c r="U321" s="2469"/>
      <c r="V321" s="2467"/>
      <c r="W321" s="2467"/>
      <c r="X321" s="2471"/>
      <c r="Y321" s="2467"/>
      <c r="Z321" s="2467"/>
      <c r="AA321" s="2467"/>
      <c r="AB321" s="2467"/>
      <c r="AC321" s="2467"/>
      <c r="AD321" s="2467"/>
    </row>
    <row r="322">
      <c r="A322" s="2467"/>
      <c r="B322" s="2469"/>
      <c r="C322" s="47"/>
      <c r="D322" s="2469"/>
      <c r="E322" s="2469"/>
      <c r="F322" s="2469"/>
      <c r="G322" s="2467"/>
      <c r="H322" s="2469"/>
      <c r="I322" s="2469"/>
      <c r="J322" s="2467"/>
      <c r="K322" s="2469"/>
      <c r="L322" s="2469"/>
      <c r="M322" s="2467"/>
      <c r="N322" s="2469"/>
      <c r="O322" s="2469"/>
      <c r="P322" s="2469"/>
      <c r="Q322" s="2469"/>
      <c r="R322" s="2469"/>
      <c r="S322" s="2469"/>
      <c r="T322" s="2469"/>
      <c r="U322" s="2469"/>
      <c r="V322" s="2467"/>
      <c r="W322" s="2467"/>
      <c r="X322" s="2471"/>
      <c r="Y322" s="2467"/>
      <c r="Z322" s="2467"/>
      <c r="AA322" s="2467"/>
      <c r="AB322" s="2467"/>
      <c r="AC322" s="2467"/>
      <c r="AD322" s="2467"/>
    </row>
    <row r="323">
      <c r="A323" s="2467"/>
      <c r="B323" s="2469"/>
      <c r="C323" s="47"/>
      <c r="D323" s="2469"/>
      <c r="E323" s="2469"/>
      <c r="F323" s="2469"/>
      <c r="G323" s="2467"/>
      <c r="H323" s="2469"/>
      <c r="I323" s="2469"/>
      <c r="J323" s="2467"/>
      <c r="K323" s="2469"/>
      <c r="L323" s="2469"/>
      <c r="M323" s="2467"/>
      <c r="N323" s="2469"/>
      <c r="O323" s="2469"/>
      <c r="P323" s="2469"/>
      <c r="Q323" s="2469"/>
      <c r="R323" s="2469"/>
      <c r="S323" s="2469"/>
      <c r="T323" s="2469"/>
      <c r="U323" s="2469"/>
      <c r="V323" s="2467"/>
      <c r="W323" s="2467"/>
      <c r="X323" s="2471"/>
      <c r="Y323" s="2467"/>
      <c r="Z323" s="2467"/>
      <c r="AA323" s="2467"/>
      <c r="AB323" s="2467"/>
      <c r="AC323" s="2467"/>
      <c r="AD323" s="2467"/>
    </row>
    <row r="324">
      <c r="A324" s="2467"/>
      <c r="B324" s="2469"/>
      <c r="C324" s="47"/>
      <c r="D324" s="2469"/>
      <c r="E324" s="2469"/>
      <c r="F324" s="2469"/>
      <c r="G324" s="2467"/>
      <c r="H324" s="2469"/>
      <c r="I324" s="2469"/>
      <c r="J324" s="2467"/>
      <c r="K324" s="2469"/>
      <c r="L324" s="2469"/>
      <c r="M324" s="2467"/>
      <c r="N324" s="2469"/>
      <c r="O324" s="2469"/>
      <c r="P324" s="2469"/>
      <c r="Q324" s="2469"/>
      <c r="R324" s="2469"/>
      <c r="S324" s="2469"/>
      <c r="T324" s="2469"/>
      <c r="U324" s="2469"/>
      <c r="V324" s="2467"/>
      <c r="W324" s="2467"/>
      <c r="X324" s="2471"/>
      <c r="Y324" s="2467"/>
      <c r="Z324" s="2467"/>
      <c r="AA324" s="2467"/>
      <c r="AB324" s="2467"/>
      <c r="AC324" s="2467"/>
      <c r="AD324" s="2467"/>
    </row>
    <row r="325">
      <c r="A325" s="2467"/>
      <c r="B325" s="2469"/>
      <c r="C325" s="47"/>
      <c r="D325" s="2469"/>
      <c r="E325" s="2469"/>
      <c r="F325" s="2469"/>
      <c r="G325" s="2467"/>
      <c r="H325" s="2469"/>
      <c r="I325" s="2469"/>
      <c r="J325" s="2467"/>
      <c r="K325" s="2469"/>
      <c r="L325" s="2469"/>
      <c r="M325" s="2467"/>
      <c r="N325" s="2469"/>
      <c r="O325" s="2469"/>
      <c r="P325" s="2469"/>
      <c r="Q325" s="2469"/>
      <c r="R325" s="2469"/>
      <c r="S325" s="2469"/>
      <c r="T325" s="2469"/>
      <c r="U325" s="2469"/>
      <c r="V325" s="2467"/>
      <c r="W325" s="2467"/>
      <c r="X325" s="2471"/>
      <c r="Y325" s="2467"/>
      <c r="Z325" s="2467"/>
      <c r="AA325" s="2467"/>
      <c r="AB325" s="2467"/>
      <c r="AC325" s="2467"/>
      <c r="AD325" s="2467"/>
    </row>
    <row r="326">
      <c r="A326" s="2467"/>
      <c r="B326" s="2469"/>
      <c r="C326" s="47"/>
      <c r="D326" s="2469"/>
      <c r="E326" s="2469"/>
      <c r="F326" s="2469"/>
      <c r="G326" s="2467"/>
      <c r="H326" s="2469"/>
      <c r="I326" s="2469"/>
      <c r="J326" s="2467"/>
      <c r="K326" s="2469"/>
      <c r="L326" s="2469"/>
      <c r="M326" s="2467"/>
      <c r="N326" s="2469"/>
      <c r="O326" s="2469"/>
      <c r="P326" s="2469"/>
      <c r="Q326" s="2469"/>
      <c r="R326" s="2469"/>
      <c r="S326" s="2469"/>
      <c r="T326" s="2469"/>
      <c r="U326" s="2469"/>
      <c r="V326" s="2467"/>
      <c r="W326" s="2467"/>
      <c r="X326" s="2471"/>
      <c r="Y326" s="2467"/>
      <c r="Z326" s="2467"/>
      <c r="AA326" s="2467"/>
      <c r="AB326" s="2467"/>
      <c r="AC326" s="2467"/>
      <c r="AD326" s="2467"/>
    </row>
    <row r="327">
      <c r="A327" s="2467"/>
      <c r="B327" s="2469"/>
      <c r="C327" s="47"/>
      <c r="D327" s="2469"/>
      <c r="E327" s="2469"/>
      <c r="F327" s="2469"/>
      <c r="G327" s="2467"/>
      <c r="H327" s="2469"/>
      <c r="I327" s="2469"/>
      <c r="J327" s="2467"/>
      <c r="K327" s="2469"/>
      <c r="L327" s="2469"/>
      <c r="M327" s="2467"/>
      <c r="N327" s="2469"/>
      <c r="O327" s="2469"/>
      <c r="P327" s="2469"/>
      <c r="Q327" s="2469"/>
      <c r="R327" s="2469"/>
      <c r="S327" s="2469"/>
      <c r="T327" s="2469"/>
      <c r="U327" s="2469"/>
      <c r="V327" s="2467"/>
      <c r="W327" s="2467"/>
      <c r="X327" s="2471"/>
      <c r="Y327" s="2467"/>
      <c r="Z327" s="2467"/>
      <c r="AA327" s="2467"/>
      <c r="AB327" s="2467"/>
      <c r="AC327" s="2467"/>
      <c r="AD327" s="2467"/>
    </row>
    <row r="328">
      <c r="A328" s="2467"/>
      <c r="B328" s="2469"/>
      <c r="C328" s="47"/>
      <c r="D328" s="2469"/>
      <c r="E328" s="2469"/>
      <c r="F328" s="2469"/>
      <c r="G328" s="2467"/>
      <c r="H328" s="2469"/>
      <c r="I328" s="2469"/>
      <c r="J328" s="2467"/>
      <c r="K328" s="2469"/>
      <c r="L328" s="2469"/>
      <c r="M328" s="2467"/>
      <c r="N328" s="2469"/>
      <c r="O328" s="2469"/>
      <c r="P328" s="2469"/>
      <c r="Q328" s="2469"/>
      <c r="R328" s="2469"/>
      <c r="S328" s="2469"/>
      <c r="T328" s="2469"/>
      <c r="U328" s="2469"/>
      <c r="V328" s="2467"/>
      <c r="W328" s="2467"/>
      <c r="X328" s="2471"/>
      <c r="Y328" s="2467"/>
      <c r="Z328" s="2467"/>
      <c r="AA328" s="2467"/>
      <c r="AB328" s="2467"/>
      <c r="AC328" s="2467"/>
      <c r="AD328" s="2467"/>
    </row>
    <row r="329">
      <c r="A329" s="2467"/>
      <c r="B329" s="2469"/>
      <c r="C329" s="47"/>
      <c r="D329" s="2469"/>
      <c r="E329" s="2469"/>
      <c r="F329" s="2469"/>
      <c r="G329" s="2467"/>
      <c r="H329" s="2469"/>
      <c r="I329" s="2469"/>
      <c r="J329" s="2467"/>
      <c r="K329" s="2469"/>
      <c r="L329" s="2469"/>
      <c r="M329" s="2467"/>
      <c r="N329" s="2469"/>
      <c r="O329" s="2469"/>
      <c r="P329" s="2469"/>
      <c r="Q329" s="2469"/>
      <c r="R329" s="2469"/>
      <c r="S329" s="2469"/>
      <c r="T329" s="2469"/>
      <c r="U329" s="2469"/>
      <c r="V329" s="2467"/>
      <c r="W329" s="2467"/>
      <c r="X329" s="2471"/>
      <c r="Y329" s="2467"/>
      <c r="Z329" s="2467"/>
      <c r="AA329" s="2467"/>
      <c r="AB329" s="2467"/>
      <c r="AC329" s="2467"/>
      <c r="AD329" s="2467"/>
    </row>
    <row r="330">
      <c r="A330" s="2467"/>
      <c r="B330" s="2469"/>
      <c r="C330" s="47"/>
      <c r="D330" s="2469"/>
      <c r="E330" s="2469"/>
      <c r="F330" s="2469"/>
      <c r="G330" s="2467"/>
      <c r="H330" s="2469"/>
      <c r="I330" s="2469"/>
      <c r="J330" s="2467"/>
      <c r="K330" s="2469"/>
      <c r="L330" s="2469"/>
      <c r="M330" s="2467"/>
      <c r="N330" s="2469"/>
      <c r="O330" s="2469"/>
      <c r="P330" s="2469"/>
      <c r="Q330" s="2469"/>
      <c r="R330" s="2469"/>
      <c r="S330" s="2469"/>
      <c r="T330" s="2469"/>
      <c r="U330" s="2469"/>
      <c r="V330" s="2467"/>
      <c r="W330" s="2467"/>
      <c r="X330" s="2471"/>
      <c r="Y330" s="2467"/>
      <c r="Z330" s="2467"/>
      <c r="AA330" s="2467"/>
      <c r="AB330" s="2467"/>
      <c r="AC330" s="2467"/>
      <c r="AD330" s="2467"/>
    </row>
    <row r="331">
      <c r="A331" s="2467"/>
      <c r="B331" s="2469"/>
      <c r="C331" s="47"/>
      <c r="D331" s="2469"/>
      <c r="E331" s="2469"/>
      <c r="F331" s="2469"/>
      <c r="G331" s="2467"/>
      <c r="H331" s="2469"/>
      <c r="I331" s="2469"/>
      <c r="J331" s="2467"/>
      <c r="K331" s="2469"/>
      <c r="L331" s="2469"/>
      <c r="M331" s="2467"/>
      <c r="N331" s="2469"/>
      <c r="O331" s="2469"/>
      <c r="P331" s="2469"/>
      <c r="Q331" s="2469"/>
      <c r="R331" s="2469"/>
      <c r="S331" s="2469"/>
      <c r="T331" s="2469"/>
      <c r="U331" s="2469"/>
      <c r="V331" s="2467"/>
      <c r="W331" s="2467"/>
      <c r="X331" s="2471"/>
      <c r="Y331" s="2467"/>
      <c r="Z331" s="2467"/>
      <c r="AA331" s="2467"/>
      <c r="AB331" s="2467"/>
      <c r="AC331" s="2467"/>
      <c r="AD331" s="2467"/>
    </row>
    <row r="332">
      <c r="A332" s="2467"/>
      <c r="B332" s="2469"/>
      <c r="C332" s="47"/>
      <c r="D332" s="2469"/>
      <c r="E332" s="2469"/>
      <c r="F332" s="2469"/>
      <c r="G332" s="2467"/>
      <c r="H332" s="2469"/>
      <c r="I332" s="2469"/>
      <c r="J332" s="2467"/>
      <c r="K332" s="2469"/>
      <c r="L332" s="2469"/>
      <c r="M332" s="2467"/>
      <c r="N332" s="2469"/>
      <c r="O332" s="2469"/>
      <c r="P332" s="2469"/>
      <c r="Q332" s="2469"/>
      <c r="R332" s="2469"/>
      <c r="S332" s="2469"/>
      <c r="T332" s="2469"/>
      <c r="U332" s="2469"/>
      <c r="V332" s="2467"/>
      <c r="W332" s="2467"/>
      <c r="X332" s="2471"/>
      <c r="Y332" s="2467"/>
      <c r="Z332" s="2467"/>
      <c r="AA332" s="2467"/>
      <c r="AB332" s="2467"/>
      <c r="AC332" s="2467"/>
      <c r="AD332" s="2467"/>
    </row>
    <row r="333">
      <c r="A333" s="2467"/>
      <c r="B333" s="2469"/>
      <c r="C333" s="47"/>
      <c r="D333" s="2469"/>
      <c r="E333" s="2469"/>
      <c r="F333" s="2469"/>
      <c r="G333" s="2467"/>
      <c r="H333" s="2469"/>
      <c r="I333" s="2469"/>
      <c r="J333" s="2467"/>
      <c r="K333" s="2469"/>
      <c r="L333" s="2469"/>
      <c r="M333" s="2467"/>
      <c r="N333" s="2469"/>
      <c r="O333" s="2469"/>
      <c r="P333" s="2469"/>
      <c r="Q333" s="2469"/>
      <c r="R333" s="2469"/>
      <c r="S333" s="2469"/>
      <c r="T333" s="2469"/>
      <c r="U333" s="2469"/>
      <c r="V333" s="2467"/>
      <c r="W333" s="2467"/>
      <c r="X333" s="2471"/>
      <c r="Y333" s="2467"/>
      <c r="Z333" s="2467"/>
      <c r="AA333" s="2467"/>
      <c r="AB333" s="2467"/>
      <c r="AC333" s="2467"/>
      <c r="AD333" s="2467"/>
    </row>
    <row r="334">
      <c r="A334" s="2467"/>
      <c r="B334" s="2469"/>
      <c r="C334" s="47"/>
      <c r="D334" s="2469"/>
      <c r="E334" s="2469"/>
      <c r="F334" s="2469"/>
      <c r="G334" s="2467"/>
      <c r="H334" s="2469"/>
      <c r="I334" s="2469"/>
      <c r="J334" s="2467"/>
      <c r="K334" s="2469"/>
      <c r="L334" s="2469"/>
      <c r="M334" s="2467"/>
      <c r="N334" s="2469"/>
      <c r="O334" s="2469"/>
      <c r="P334" s="2469"/>
      <c r="Q334" s="2469"/>
      <c r="R334" s="2469"/>
      <c r="S334" s="2469"/>
      <c r="T334" s="2469"/>
      <c r="U334" s="2469"/>
      <c r="V334" s="2467"/>
      <c r="W334" s="2467"/>
      <c r="X334" s="2471"/>
      <c r="Y334" s="2467"/>
      <c r="Z334" s="2467"/>
      <c r="AA334" s="2467"/>
      <c r="AB334" s="2467"/>
      <c r="AC334" s="2467"/>
      <c r="AD334" s="2467"/>
    </row>
    <row r="335">
      <c r="A335" s="2467"/>
      <c r="B335" s="2469"/>
      <c r="C335" s="47"/>
      <c r="D335" s="2469"/>
      <c r="E335" s="2469"/>
      <c r="F335" s="2469"/>
      <c r="G335" s="2467"/>
      <c r="H335" s="2469"/>
      <c r="I335" s="2469"/>
      <c r="J335" s="2467"/>
      <c r="K335" s="2469"/>
      <c r="L335" s="2469"/>
      <c r="M335" s="2467"/>
      <c r="N335" s="2469"/>
      <c r="O335" s="2469"/>
      <c r="P335" s="2469"/>
      <c r="Q335" s="2469"/>
      <c r="R335" s="2469"/>
      <c r="S335" s="2469"/>
      <c r="T335" s="2469"/>
      <c r="U335" s="2469"/>
      <c r="V335" s="2467"/>
      <c r="W335" s="2467"/>
      <c r="X335" s="2471"/>
      <c r="Y335" s="2467"/>
      <c r="Z335" s="2467"/>
      <c r="AA335" s="2467"/>
      <c r="AB335" s="2467"/>
      <c r="AC335" s="2467"/>
      <c r="AD335" s="2467"/>
    </row>
    <row r="336">
      <c r="A336" s="2467"/>
      <c r="B336" s="2469"/>
      <c r="C336" s="47"/>
      <c r="D336" s="2469"/>
      <c r="E336" s="2469"/>
      <c r="F336" s="2469"/>
      <c r="G336" s="2467"/>
      <c r="H336" s="2469"/>
      <c r="I336" s="2469"/>
      <c r="J336" s="2467"/>
      <c r="K336" s="2469"/>
      <c r="L336" s="2469"/>
      <c r="M336" s="2467"/>
      <c r="N336" s="2469"/>
      <c r="O336" s="2469"/>
      <c r="P336" s="2469"/>
      <c r="Q336" s="2469"/>
      <c r="R336" s="2469"/>
      <c r="S336" s="2469"/>
      <c r="T336" s="2469"/>
      <c r="U336" s="2469"/>
      <c r="V336" s="2467"/>
      <c r="W336" s="2467"/>
      <c r="X336" s="2471"/>
      <c r="Y336" s="2467"/>
      <c r="Z336" s="2467"/>
      <c r="AA336" s="2467"/>
      <c r="AB336" s="2467"/>
      <c r="AC336" s="2467"/>
      <c r="AD336" s="2467"/>
    </row>
    <row r="337">
      <c r="A337" s="2467"/>
      <c r="B337" s="2469"/>
      <c r="C337" s="47"/>
      <c r="D337" s="2469"/>
      <c r="E337" s="2469"/>
      <c r="F337" s="2469"/>
      <c r="G337" s="2467"/>
      <c r="H337" s="2469"/>
      <c r="I337" s="2469"/>
      <c r="J337" s="2467"/>
      <c r="K337" s="2469"/>
      <c r="L337" s="2469"/>
      <c r="M337" s="2467"/>
      <c r="N337" s="2469"/>
      <c r="O337" s="2469"/>
      <c r="P337" s="2469"/>
      <c r="Q337" s="2469"/>
      <c r="R337" s="2469"/>
      <c r="S337" s="2469"/>
      <c r="T337" s="2469"/>
      <c r="U337" s="2469"/>
      <c r="V337" s="2467"/>
      <c r="W337" s="2467"/>
      <c r="X337" s="2471"/>
      <c r="Y337" s="2467"/>
      <c r="Z337" s="2467"/>
      <c r="AA337" s="2467"/>
      <c r="AB337" s="2467"/>
      <c r="AC337" s="2467"/>
      <c r="AD337" s="2467"/>
    </row>
    <row r="338">
      <c r="A338" s="2467"/>
      <c r="B338" s="2469"/>
      <c r="C338" s="47"/>
      <c r="D338" s="2469"/>
      <c r="E338" s="2469"/>
      <c r="F338" s="2469"/>
      <c r="G338" s="2467"/>
      <c r="H338" s="2469"/>
      <c r="I338" s="2469"/>
      <c r="J338" s="2467"/>
      <c r="K338" s="2469"/>
      <c r="L338" s="2469"/>
      <c r="M338" s="2467"/>
      <c r="N338" s="2469"/>
      <c r="O338" s="2469"/>
      <c r="P338" s="2469"/>
      <c r="Q338" s="2469"/>
      <c r="R338" s="2469"/>
      <c r="S338" s="2469"/>
      <c r="T338" s="2469"/>
      <c r="U338" s="2469"/>
      <c r="V338" s="2467"/>
      <c r="W338" s="2467"/>
      <c r="X338" s="2471"/>
      <c r="Y338" s="2467"/>
      <c r="Z338" s="2467"/>
      <c r="AA338" s="2467"/>
      <c r="AB338" s="2467"/>
      <c r="AC338" s="2467"/>
      <c r="AD338" s="2467"/>
    </row>
    <row r="339">
      <c r="A339" s="2467"/>
      <c r="B339" s="2469"/>
      <c r="C339" s="47"/>
      <c r="D339" s="2469"/>
      <c r="E339" s="2469"/>
      <c r="F339" s="2469"/>
      <c r="G339" s="2467"/>
      <c r="H339" s="2469"/>
      <c r="I339" s="2469"/>
      <c r="J339" s="2467"/>
      <c r="K339" s="2469"/>
      <c r="L339" s="2469"/>
      <c r="M339" s="2467"/>
      <c r="N339" s="2469"/>
      <c r="O339" s="2469"/>
      <c r="P339" s="2469"/>
      <c r="Q339" s="2469"/>
      <c r="R339" s="2469"/>
      <c r="S339" s="2469"/>
      <c r="T339" s="2469"/>
      <c r="U339" s="2469"/>
      <c r="V339" s="2467"/>
      <c r="W339" s="2467"/>
      <c r="X339" s="2471"/>
      <c r="Y339" s="2467"/>
      <c r="Z339" s="2467"/>
      <c r="AA339" s="2467"/>
      <c r="AB339" s="2467"/>
      <c r="AC339" s="2467"/>
      <c r="AD339" s="2467"/>
    </row>
    <row r="340">
      <c r="A340" s="2467"/>
      <c r="B340" s="2469"/>
      <c r="C340" s="47"/>
      <c r="D340" s="2469"/>
      <c r="E340" s="2469"/>
      <c r="F340" s="2469"/>
      <c r="G340" s="2467"/>
      <c r="H340" s="2469"/>
      <c r="I340" s="2469"/>
      <c r="J340" s="2467"/>
      <c r="K340" s="2469"/>
      <c r="L340" s="2469"/>
      <c r="M340" s="2467"/>
      <c r="N340" s="2469"/>
      <c r="O340" s="2469"/>
      <c r="P340" s="2469"/>
      <c r="Q340" s="2469"/>
      <c r="R340" s="2469"/>
      <c r="S340" s="2469"/>
      <c r="T340" s="2469"/>
      <c r="U340" s="2469"/>
      <c r="V340" s="2467"/>
      <c r="W340" s="2467"/>
      <c r="X340" s="2471"/>
      <c r="Y340" s="2467"/>
      <c r="Z340" s="2467"/>
      <c r="AA340" s="2467"/>
      <c r="AB340" s="2467"/>
      <c r="AC340" s="2467"/>
      <c r="AD340" s="2467"/>
    </row>
    <row r="341">
      <c r="A341" s="2467"/>
      <c r="B341" s="2469"/>
      <c r="C341" s="47"/>
      <c r="D341" s="2469"/>
      <c r="E341" s="2469"/>
      <c r="F341" s="2469"/>
      <c r="G341" s="2467"/>
      <c r="H341" s="2469"/>
      <c r="I341" s="2469"/>
      <c r="J341" s="2467"/>
      <c r="K341" s="2469"/>
      <c r="L341" s="2469"/>
      <c r="M341" s="2467"/>
      <c r="N341" s="2469"/>
      <c r="O341" s="2469"/>
      <c r="P341" s="2469"/>
      <c r="Q341" s="2469"/>
      <c r="R341" s="2469"/>
      <c r="S341" s="2469"/>
      <c r="T341" s="2469"/>
      <c r="U341" s="2469"/>
      <c r="V341" s="2467"/>
      <c r="W341" s="2467"/>
      <c r="X341" s="2471"/>
      <c r="Y341" s="2467"/>
      <c r="Z341" s="2467"/>
      <c r="AA341" s="2467"/>
      <c r="AB341" s="2467"/>
      <c r="AC341" s="2467"/>
      <c r="AD341" s="2467"/>
    </row>
    <row r="342">
      <c r="A342" s="2467"/>
      <c r="B342" s="2469"/>
      <c r="C342" s="47"/>
      <c r="D342" s="2469"/>
      <c r="E342" s="2469"/>
      <c r="F342" s="2469"/>
      <c r="G342" s="2467"/>
      <c r="H342" s="2469"/>
      <c r="I342" s="2469"/>
      <c r="J342" s="2467"/>
      <c r="K342" s="2469"/>
      <c r="L342" s="2469"/>
      <c r="M342" s="2467"/>
      <c r="N342" s="2469"/>
      <c r="O342" s="2469"/>
      <c r="P342" s="2469"/>
      <c r="Q342" s="2469"/>
      <c r="R342" s="2469"/>
      <c r="S342" s="2469"/>
      <c r="T342" s="2469"/>
      <c r="U342" s="2469"/>
      <c r="V342" s="2467"/>
      <c r="W342" s="2467"/>
      <c r="X342" s="2471"/>
      <c r="Y342" s="2467"/>
      <c r="Z342" s="2467"/>
      <c r="AA342" s="2467"/>
      <c r="AB342" s="2467"/>
      <c r="AC342" s="2467"/>
      <c r="AD342" s="2467"/>
    </row>
    <row r="343">
      <c r="A343" s="2467"/>
      <c r="B343" s="2469"/>
      <c r="C343" s="47"/>
      <c r="D343" s="2469"/>
      <c r="E343" s="2469"/>
      <c r="F343" s="2469"/>
      <c r="G343" s="2467"/>
      <c r="H343" s="2469"/>
      <c r="I343" s="2469"/>
      <c r="J343" s="2467"/>
      <c r="K343" s="2469"/>
      <c r="L343" s="2469"/>
      <c r="M343" s="2467"/>
      <c r="N343" s="2469"/>
      <c r="O343" s="2469"/>
      <c r="P343" s="2469"/>
      <c r="Q343" s="2469"/>
      <c r="R343" s="2469"/>
      <c r="S343" s="2469"/>
      <c r="T343" s="2469"/>
      <c r="U343" s="2469"/>
      <c r="V343" s="2467"/>
      <c r="W343" s="2467"/>
      <c r="X343" s="2471"/>
      <c r="Y343" s="2467"/>
      <c r="Z343" s="2467"/>
      <c r="AA343" s="2467"/>
      <c r="AB343" s="2467"/>
      <c r="AC343" s="2467"/>
      <c r="AD343" s="2467"/>
    </row>
    <row r="344">
      <c r="A344" s="2467"/>
      <c r="B344" s="2469"/>
      <c r="C344" s="47"/>
      <c r="D344" s="2469"/>
      <c r="E344" s="2469"/>
      <c r="F344" s="2469"/>
      <c r="G344" s="2467"/>
      <c r="H344" s="2469"/>
      <c r="I344" s="2469"/>
      <c r="J344" s="2467"/>
      <c r="K344" s="2469"/>
      <c r="L344" s="2469"/>
      <c r="M344" s="2467"/>
      <c r="N344" s="2469"/>
      <c r="O344" s="2469"/>
      <c r="P344" s="2469"/>
      <c r="Q344" s="2469"/>
      <c r="R344" s="2469"/>
      <c r="S344" s="2469"/>
      <c r="T344" s="2469"/>
      <c r="U344" s="2469"/>
      <c r="V344" s="2467"/>
      <c r="W344" s="2467"/>
      <c r="X344" s="2471"/>
      <c r="Y344" s="2467"/>
      <c r="Z344" s="2467"/>
      <c r="AA344" s="2467"/>
      <c r="AB344" s="2467"/>
      <c r="AC344" s="2467"/>
      <c r="AD344" s="2467"/>
    </row>
    <row r="345">
      <c r="A345" s="2467"/>
      <c r="B345" s="2469"/>
      <c r="C345" s="47"/>
      <c r="D345" s="2469"/>
      <c r="E345" s="2469"/>
      <c r="F345" s="2469"/>
      <c r="G345" s="2467"/>
      <c r="H345" s="2469"/>
      <c r="I345" s="2469"/>
      <c r="J345" s="2467"/>
      <c r="K345" s="2469"/>
      <c r="L345" s="2469"/>
      <c r="M345" s="2467"/>
      <c r="N345" s="2469"/>
      <c r="O345" s="2469"/>
      <c r="P345" s="2469"/>
      <c r="Q345" s="2469"/>
      <c r="R345" s="2469"/>
      <c r="S345" s="2469"/>
      <c r="T345" s="2469"/>
      <c r="U345" s="2469"/>
      <c r="V345" s="2467"/>
      <c r="W345" s="2467"/>
      <c r="X345" s="2471"/>
      <c r="Y345" s="2467"/>
      <c r="Z345" s="2467"/>
      <c r="AA345" s="2467"/>
      <c r="AB345" s="2467"/>
      <c r="AC345" s="2467"/>
      <c r="AD345" s="2467"/>
    </row>
    <row r="346">
      <c r="A346" s="2467"/>
      <c r="B346" s="2469"/>
      <c r="C346" s="47"/>
      <c r="D346" s="2469"/>
      <c r="E346" s="2469"/>
      <c r="F346" s="2469"/>
      <c r="G346" s="2467"/>
      <c r="H346" s="2469"/>
      <c r="I346" s="2469"/>
      <c r="J346" s="2467"/>
      <c r="K346" s="2469"/>
      <c r="L346" s="2469"/>
      <c r="M346" s="2467"/>
      <c r="N346" s="2469"/>
      <c r="O346" s="2469"/>
      <c r="P346" s="2469"/>
      <c r="Q346" s="2469"/>
      <c r="R346" s="2469"/>
      <c r="S346" s="2469"/>
      <c r="T346" s="2469"/>
      <c r="U346" s="2469"/>
      <c r="V346" s="2467"/>
      <c r="W346" s="2467"/>
      <c r="X346" s="2471"/>
      <c r="Y346" s="2467"/>
      <c r="Z346" s="2467"/>
      <c r="AA346" s="2467"/>
      <c r="AB346" s="2467"/>
      <c r="AC346" s="2467"/>
      <c r="AD346" s="2467"/>
    </row>
    <row r="347">
      <c r="A347" s="2467"/>
      <c r="B347" s="2469"/>
      <c r="C347" s="47"/>
      <c r="D347" s="2469"/>
      <c r="E347" s="2469"/>
      <c r="F347" s="2469"/>
      <c r="G347" s="2467"/>
      <c r="H347" s="2469"/>
      <c r="I347" s="2469"/>
      <c r="J347" s="2467"/>
      <c r="K347" s="2469"/>
      <c r="L347" s="2469"/>
      <c r="M347" s="2467"/>
      <c r="N347" s="2469"/>
      <c r="O347" s="2469"/>
      <c r="P347" s="2469"/>
      <c r="Q347" s="2469"/>
      <c r="R347" s="2469"/>
      <c r="S347" s="2469"/>
      <c r="T347" s="2469"/>
      <c r="U347" s="2469"/>
      <c r="V347" s="2467"/>
      <c r="W347" s="2467"/>
      <c r="X347" s="2471"/>
      <c r="Y347" s="2467"/>
      <c r="Z347" s="2467"/>
      <c r="AA347" s="2467"/>
      <c r="AB347" s="2467"/>
      <c r="AC347" s="2467"/>
      <c r="AD347" s="2467"/>
    </row>
    <row r="348">
      <c r="A348" s="2467"/>
      <c r="B348" s="2469"/>
      <c r="C348" s="47"/>
      <c r="D348" s="2469"/>
      <c r="E348" s="2469"/>
      <c r="F348" s="2469"/>
      <c r="G348" s="2467"/>
      <c r="H348" s="2469"/>
      <c r="I348" s="2469"/>
      <c r="J348" s="2467"/>
      <c r="K348" s="2469"/>
      <c r="L348" s="2469"/>
      <c r="M348" s="2467"/>
      <c r="N348" s="2469"/>
      <c r="O348" s="2469"/>
      <c r="P348" s="2469"/>
      <c r="Q348" s="2469"/>
      <c r="R348" s="2469"/>
      <c r="S348" s="2469"/>
      <c r="T348" s="2469"/>
      <c r="U348" s="2469"/>
      <c r="V348" s="2467"/>
      <c r="W348" s="2467"/>
      <c r="X348" s="2471"/>
      <c r="Y348" s="2467"/>
      <c r="Z348" s="2467"/>
      <c r="AA348" s="2467"/>
      <c r="AB348" s="2467"/>
      <c r="AC348" s="2467"/>
      <c r="AD348" s="2467"/>
    </row>
    <row r="349">
      <c r="A349" s="2467"/>
      <c r="B349" s="2469"/>
      <c r="C349" s="47"/>
      <c r="D349" s="2469"/>
      <c r="E349" s="2469"/>
      <c r="F349" s="2469"/>
      <c r="G349" s="2467"/>
      <c r="H349" s="2469"/>
      <c r="I349" s="2469"/>
      <c r="J349" s="2467"/>
      <c r="K349" s="2469"/>
      <c r="L349" s="2469"/>
      <c r="M349" s="2467"/>
      <c r="N349" s="2469"/>
      <c r="O349" s="2469"/>
      <c r="P349" s="2469"/>
      <c r="Q349" s="2469"/>
      <c r="R349" s="2469"/>
      <c r="S349" s="2469"/>
      <c r="T349" s="2469"/>
      <c r="U349" s="2469"/>
      <c r="V349" s="2467"/>
      <c r="W349" s="2467"/>
      <c r="X349" s="2471"/>
      <c r="Y349" s="2467"/>
      <c r="Z349" s="2467"/>
      <c r="AA349" s="2467"/>
      <c r="AB349" s="2467"/>
      <c r="AC349" s="2467"/>
      <c r="AD349" s="2467"/>
    </row>
    <row r="350">
      <c r="A350" s="2467"/>
      <c r="B350" s="2469"/>
      <c r="C350" s="47"/>
      <c r="D350" s="2469"/>
      <c r="E350" s="2469"/>
      <c r="F350" s="2469"/>
      <c r="G350" s="2467"/>
      <c r="H350" s="2469"/>
      <c r="I350" s="2469"/>
      <c r="J350" s="2467"/>
      <c r="K350" s="2469"/>
      <c r="L350" s="2469"/>
      <c r="M350" s="2467"/>
      <c r="N350" s="2469"/>
      <c r="O350" s="2469"/>
      <c r="P350" s="2469"/>
      <c r="Q350" s="2469"/>
      <c r="R350" s="2469"/>
      <c r="S350" s="2469"/>
      <c r="T350" s="2469"/>
      <c r="U350" s="2469"/>
      <c r="V350" s="2467"/>
      <c r="W350" s="2467"/>
      <c r="X350" s="2471"/>
      <c r="Y350" s="2467"/>
      <c r="Z350" s="2467"/>
      <c r="AA350" s="2467"/>
      <c r="AB350" s="2467"/>
      <c r="AC350" s="2467"/>
      <c r="AD350" s="2467"/>
    </row>
    <row r="351">
      <c r="A351" s="2467"/>
      <c r="B351" s="2469"/>
      <c r="C351" s="47"/>
      <c r="D351" s="2469"/>
      <c r="E351" s="2469"/>
      <c r="F351" s="2469"/>
      <c r="G351" s="2467"/>
      <c r="H351" s="2469"/>
      <c r="I351" s="2469"/>
      <c r="J351" s="2467"/>
      <c r="K351" s="2469"/>
      <c r="L351" s="2469"/>
      <c r="M351" s="2467"/>
      <c r="N351" s="2469"/>
      <c r="O351" s="2469"/>
      <c r="P351" s="2469"/>
      <c r="Q351" s="2469"/>
      <c r="R351" s="2469"/>
      <c r="S351" s="2469"/>
      <c r="T351" s="2469"/>
      <c r="U351" s="2469"/>
      <c r="V351" s="2467"/>
      <c r="W351" s="2467"/>
      <c r="X351" s="2471"/>
      <c r="Y351" s="2467"/>
      <c r="Z351" s="2467"/>
      <c r="AA351" s="2467"/>
      <c r="AB351" s="2467"/>
      <c r="AC351" s="2467"/>
      <c r="AD351" s="2467"/>
    </row>
    <row r="352">
      <c r="A352" s="2467"/>
      <c r="B352" s="2469"/>
      <c r="C352" s="47"/>
      <c r="D352" s="2469"/>
      <c r="E352" s="2469"/>
      <c r="F352" s="2469"/>
      <c r="G352" s="2467"/>
      <c r="H352" s="2469"/>
      <c r="I352" s="2469"/>
      <c r="J352" s="2467"/>
      <c r="K352" s="2469"/>
      <c r="L352" s="2469"/>
      <c r="M352" s="2467"/>
      <c r="N352" s="2469"/>
      <c r="O352" s="2469"/>
      <c r="P352" s="2469"/>
      <c r="Q352" s="2469"/>
      <c r="R352" s="2469"/>
      <c r="S352" s="2469"/>
      <c r="T352" s="2469"/>
      <c r="U352" s="2469"/>
      <c r="V352" s="2467"/>
      <c r="W352" s="2467"/>
      <c r="X352" s="2471"/>
      <c r="Y352" s="2467"/>
      <c r="Z352" s="2467"/>
      <c r="AA352" s="2467"/>
      <c r="AB352" s="2467"/>
      <c r="AC352" s="2467"/>
      <c r="AD352" s="2467"/>
    </row>
    <row r="353">
      <c r="A353" s="2467"/>
      <c r="B353" s="2469"/>
      <c r="C353" s="47"/>
      <c r="D353" s="2469"/>
      <c r="E353" s="2469"/>
      <c r="F353" s="2469"/>
      <c r="G353" s="2467"/>
      <c r="H353" s="2469"/>
      <c r="I353" s="2469"/>
      <c r="J353" s="2467"/>
      <c r="K353" s="2469"/>
      <c r="L353" s="2469"/>
      <c r="M353" s="2467"/>
      <c r="N353" s="2469"/>
      <c r="O353" s="2469"/>
      <c r="P353" s="2469"/>
      <c r="Q353" s="2469"/>
      <c r="R353" s="2469"/>
      <c r="S353" s="2469"/>
      <c r="T353" s="2469"/>
      <c r="U353" s="2469"/>
      <c r="V353" s="2467"/>
      <c r="W353" s="2467"/>
      <c r="X353" s="2471"/>
      <c r="Y353" s="2467"/>
      <c r="Z353" s="2467"/>
      <c r="AA353" s="2467"/>
      <c r="AB353" s="2467"/>
      <c r="AC353" s="2467"/>
      <c r="AD353" s="2467"/>
    </row>
    <row r="354">
      <c r="A354" s="2467"/>
      <c r="B354" s="2469"/>
      <c r="C354" s="47"/>
      <c r="D354" s="2469"/>
      <c r="E354" s="2469"/>
      <c r="F354" s="2469"/>
      <c r="G354" s="2467"/>
      <c r="H354" s="2469"/>
      <c r="I354" s="2469"/>
      <c r="J354" s="2467"/>
      <c r="K354" s="2469"/>
      <c r="L354" s="2469"/>
      <c r="M354" s="2467"/>
      <c r="N354" s="2469"/>
      <c r="O354" s="2469"/>
      <c r="P354" s="2469"/>
      <c r="Q354" s="2469"/>
      <c r="R354" s="2469"/>
      <c r="S354" s="2469"/>
      <c r="T354" s="2469"/>
      <c r="U354" s="2469"/>
      <c r="V354" s="2467"/>
      <c r="W354" s="2467"/>
      <c r="X354" s="2471"/>
      <c r="Y354" s="2467"/>
      <c r="Z354" s="2467"/>
      <c r="AA354" s="2467"/>
      <c r="AB354" s="2467"/>
      <c r="AC354" s="2467"/>
      <c r="AD354" s="2467"/>
    </row>
    <row r="355">
      <c r="A355" s="2467"/>
      <c r="B355" s="2469"/>
      <c r="C355" s="47"/>
      <c r="D355" s="2469"/>
      <c r="E355" s="2469"/>
      <c r="F355" s="2469"/>
      <c r="G355" s="2467"/>
      <c r="H355" s="2469"/>
      <c r="I355" s="2469"/>
      <c r="J355" s="2467"/>
      <c r="K355" s="2469"/>
      <c r="L355" s="2469"/>
      <c r="M355" s="2467"/>
      <c r="N355" s="2469"/>
      <c r="O355" s="2469"/>
      <c r="P355" s="2469"/>
      <c r="Q355" s="2469"/>
      <c r="R355" s="2469"/>
      <c r="S355" s="2469"/>
      <c r="T355" s="2469"/>
      <c r="U355" s="2469"/>
      <c r="V355" s="2467"/>
      <c r="W355" s="2467"/>
      <c r="X355" s="2471"/>
      <c r="Y355" s="2467"/>
      <c r="Z355" s="2467"/>
      <c r="AA355" s="2467"/>
      <c r="AB355" s="2467"/>
      <c r="AC355" s="2467"/>
      <c r="AD355" s="2467"/>
    </row>
    <row r="356">
      <c r="A356" s="2467"/>
      <c r="B356" s="2469"/>
      <c r="C356" s="47"/>
      <c r="D356" s="2469"/>
      <c r="E356" s="2469"/>
      <c r="F356" s="2469"/>
      <c r="G356" s="2467"/>
      <c r="H356" s="2469"/>
      <c r="I356" s="2469"/>
      <c r="J356" s="2467"/>
      <c r="K356" s="2469"/>
      <c r="L356" s="2469"/>
      <c r="M356" s="2467"/>
      <c r="N356" s="2469"/>
      <c r="O356" s="2469"/>
      <c r="P356" s="2469"/>
      <c r="Q356" s="2469"/>
      <c r="R356" s="2469"/>
      <c r="S356" s="2469"/>
      <c r="T356" s="2469"/>
      <c r="U356" s="2469"/>
      <c r="V356" s="2467"/>
      <c r="W356" s="2467"/>
      <c r="X356" s="2471"/>
      <c r="Y356" s="2467"/>
      <c r="Z356" s="2467"/>
      <c r="AA356" s="2467"/>
      <c r="AB356" s="2467"/>
      <c r="AC356" s="2467"/>
      <c r="AD356" s="2467"/>
    </row>
    <row r="357">
      <c r="A357" s="2467"/>
      <c r="B357" s="2469"/>
      <c r="C357" s="47"/>
      <c r="D357" s="2469"/>
      <c r="E357" s="2469"/>
      <c r="F357" s="2469"/>
      <c r="G357" s="2467"/>
      <c r="H357" s="2469"/>
      <c r="I357" s="2469"/>
      <c r="J357" s="2467"/>
      <c r="K357" s="2469"/>
      <c r="L357" s="2469"/>
      <c r="M357" s="2467"/>
      <c r="N357" s="2469"/>
      <c r="O357" s="2469"/>
      <c r="P357" s="2469"/>
      <c r="Q357" s="2469"/>
      <c r="R357" s="2469"/>
      <c r="S357" s="2469"/>
      <c r="T357" s="2469"/>
      <c r="U357" s="2469"/>
      <c r="V357" s="2467"/>
      <c r="W357" s="2467"/>
      <c r="X357" s="2471"/>
      <c r="Y357" s="2467"/>
      <c r="Z357" s="2467"/>
      <c r="AA357" s="2467"/>
      <c r="AB357" s="2467"/>
      <c r="AC357" s="2467"/>
      <c r="AD357" s="2467"/>
    </row>
    <row r="358">
      <c r="A358" s="2467"/>
      <c r="B358" s="2469"/>
      <c r="C358" s="47"/>
      <c r="D358" s="2469"/>
      <c r="E358" s="2469"/>
      <c r="F358" s="2469"/>
      <c r="G358" s="2467"/>
      <c r="H358" s="2469"/>
      <c r="I358" s="2469"/>
      <c r="J358" s="2467"/>
      <c r="K358" s="2469"/>
      <c r="L358" s="2469"/>
      <c r="M358" s="2467"/>
      <c r="N358" s="2469"/>
      <c r="O358" s="2469"/>
      <c r="P358" s="2469"/>
      <c r="Q358" s="2469"/>
      <c r="R358" s="2469"/>
      <c r="S358" s="2469"/>
      <c r="T358" s="2469"/>
      <c r="U358" s="2469"/>
      <c r="V358" s="2467"/>
      <c r="W358" s="2467"/>
      <c r="X358" s="2471"/>
      <c r="Y358" s="2467"/>
      <c r="Z358" s="2467"/>
      <c r="AA358" s="2467"/>
      <c r="AB358" s="2467"/>
      <c r="AC358" s="2467"/>
      <c r="AD358" s="2467"/>
    </row>
    <row r="359">
      <c r="A359" s="2467"/>
      <c r="B359" s="2469"/>
      <c r="C359" s="47"/>
      <c r="D359" s="2469"/>
      <c r="E359" s="2469"/>
      <c r="F359" s="2469"/>
      <c r="G359" s="2467"/>
      <c r="H359" s="2469"/>
      <c r="I359" s="2469"/>
      <c r="J359" s="2467"/>
      <c r="K359" s="2469"/>
      <c r="L359" s="2469"/>
      <c r="M359" s="2467"/>
      <c r="N359" s="2469"/>
      <c r="O359" s="2469"/>
      <c r="P359" s="2469"/>
      <c r="Q359" s="2469"/>
      <c r="R359" s="2469"/>
      <c r="S359" s="2469"/>
      <c r="T359" s="2469"/>
      <c r="U359" s="2469"/>
      <c r="V359" s="2467"/>
      <c r="W359" s="2467"/>
      <c r="X359" s="2471"/>
      <c r="Y359" s="2467"/>
      <c r="Z359" s="2467"/>
      <c r="AA359" s="2467"/>
      <c r="AB359" s="2467"/>
      <c r="AC359" s="2467"/>
      <c r="AD359" s="2467"/>
    </row>
    <row r="360">
      <c r="A360" s="2467"/>
      <c r="B360" s="2469"/>
      <c r="C360" s="47"/>
      <c r="D360" s="2469"/>
      <c r="E360" s="2469"/>
      <c r="F360" s="2469"/>
      <c r="G360" s="2467"/>
      <c r="H360" s="2469"/>
      <c r="I360" s="2469"/>
      <c r="J360" s="2467"/>
      <c r="K360" s="2469"/>
      <c r="L360" s="2469"/>
      <c r="M360" s="2467"/>
      <c r="N360" s="2469"/>
      <c r="O360" s="2469"/>
      <c r="P360" s="2469"/>
      <c r="Q360" s="2469"/>
      <c r="R360" s="2469"/>
      <c r="S360" s="2469"/>
      <c r="T360" s="2469"/>
      <c r="U360" s="2469"/>
      <c r="V360" s="2467"/>
      <c r="W360" s="2467"/>
      <c r="X360" s="2471"/>
      <c r="Y360" s="2467"/>
      <c r="Z360" s="2467"/>
      <c r="AA360" s="2467"/>
      <c r="AB360" s="2467"/>
      <c r="AC360" s="2467"/>
      <c r="AD360" s="2467"/>
    </row>
    <row r="361">
      <c r="A361" s="2467"/>
      <c r="B361" s="2469"/>
      <c r="C361" s="47"/>
      <c r="D361" s="2469"/>
      <c r="E361" s="2469"/>
      <c r="F361" s="2469"/>
      <c r="G361" s="2467"/>
      <c r="H361" s="2469"/>
      <c r="I361" s="2469"/>
      <c r="J361" s="2467"/>
      <c r="K361" s="2469"/>
      <c r="L361" s="2469"/>
      <c r="M361" s="2467"/>
      <c r="N361" s="2469"/>
      <c r="O361" s="2469"/>
      <c r="P361" s="2469"/>
      <c r="Q361" s="2469"/>
      <c r="R361" s="2469"/>
      <c r="S361" s="2469"/>
      <c r="T361" s="2469"/>
      <c r="U361" s="2469"/>
      <c r="V361" s="2467"/>
      <c r="W361" s="2467"/>
      <c r="X361" s="2471"/>
      <c r="Y361" s="2467"/>
      <c r="Z361" s="2467"/>
      <c r="AA361" s="2467"/>
      <c r="AB361" s="2467"/>
      <c r="AC361" s="2467"/>
      <c r="AD361" s="2467"/>
    </row>
    <row r="362">
      <c r="A362" s="2467"/>
      <c r="B362" s="2469"/>
      <c r="C362" s="47"/>
      <c r="D362" s="2469"/>
      <c r="E362" s="2469"/>
      <c r="F362" s="2469"/>
      <c r="G362" s="2467"/>
      <c r="H362" s="2469"/>
      <c r="I362" s="2469"/>
      <c r="J362" s="2467"/>
      <c r="K362" s="2469"/>
      <c r="L362" s="2469"/>
      <c r="M362" s="2467"/>
      <c r="N362" s="2469"/>
      <c r="O362" s="2469"/>
      <c r="P362" s="2469"/>
      <c r="Q362" s="2469"/>
      <c r="R362" s="2469"/>
      <c r="S362" s="2469"/>
      <c r="T362" s="2469"/>
      <c r="U362" s="2469"/>
      <c r="V362" s="2467"/>
      <c r="W362" s="2467"/>
      <c r="X362" s="2471"/>
      <c r="Y362" s="2467"/>
      <c r="Z362" s="2467"/>
      <c r="AA362" s="2467"/>
      <c r="AB362" s="2467"/>
      <c r="AC362" s="2467"/>
      <c r="AD362" s="2467"/>
    </row>
    <row r="363">
      <c r="A363" s="2467"/>
      <c r="B363" s="2469"/>
      <c r="C363" s="47"/>
      <c r="D363" s="2469"/>
      <c r="E363" s="2469"/>
      <c r="F363" s="2469"/>
      <c r="G363" s="2467"/>
      <c r="H363" s="2469"/>
      <c r="I363" s="2469"/>
      <c r="J363" s="2467"/>
      <c r="K363" s="2469"/>
      <c r="L363" s="2469"/>
      <c r="M363" s="2467"/>
      <c r="N363" s="2469"/>
      <c r="O363" s="2469"/>
      <c r="P363" s="2469"/>
      <c r="Q363" s="2469"/>
      <c r="R363" s="2469"/>
      <c r="S363" s="2469"/>
      <c r="T363" s="2469"/>
      <c r="U363" s="2469"/>
      <c r="V363" s="2467"/>
      <c r="W363" s="2467"/>
      <c r="X363" s="2471"/>
      <c r="Y363" s="2467"/>
      <c r="Z363" s="2467"/>
      <c r="AA363" s="2467"/>
      <c r="AB363" s="2467"/>
      <c r="AC363" s="2467"/>
      <c r="AD363" s="2467"/>
    </row>
    <row r="364">
      <c r="A364" s="2467"/>
      <c r="B364" s="2469"/>
      <c r="C364" s="47"/>
      <c r="D364" s="2469"/>
      <c r="E364" s="2469"/>
      <c r="F364" s="2469"/>
      <c r="G364" s="2467"/>
      <c r="H364" s="2469"/>
      <c r="I364" s="2469"/>
      <c r="J364" s="2467"/>
      <c r="K364" s="2469"/>
      <c r="L364" s="2469"/>
      <c r="M364" s="2467"/>
      <c r="N364" s="2469"/>
      <c r="O364" s="2469"/>
      <c r="P364" s="2469"/>
      <c r="Q364" s="2469"/>
      <c r="R364" s="2469"/>
      <c r="S364" s="2469"/>
      <c r="T364" s="2469"/>
      <c r="U364" s="2469"/>
      <c r="V364" s="2467"/>
      <c r="W364" s="2467"/>
      <c r="X364" s="2471"/>
      <c r="Y364" s="2467"/>
      <c r="Z364" s="2467"/>
      <c r="AA364" s="2467"/>
      <c r="AB364" s="2467"/>
      <c r="AC364" s="2467"/>
      <c r="AD364" s="2467"/>
    </row>
    <row r="365">
      <c r="A365" s="2467"/>
      <c r="B365" s="2469"/>
      <c r="C365" s="47"/>
      <c r="D365" s="2469"/>
      <c r="E365" s="2469"/>
      <c r="F365" s="2469"/>
      <c r="G365" s="2467"/>
      <c r="H365" s="2469"/>
      <c r="I365" s="2469"/>
      <c r="J365" s="2467"/>
      <c r="K365" s="2469"/>
      <c r="L365" s="2469"/>
      <c r="M365" s="2467"/>
      <c r="N365" s="2469"/>
      <c r="O365" s="2469"/>
      <c r="P365" s="2469"/>
      <c r="Q365" s="2469"/>
      <c r="R365" s="2469"/>
      <c r="S365" s="2469"/>
      <c r="T365" s="2469"/>
      <c r="U365" s="2469"/>
      <c r="V365" s="2467"/>
      <c r="W365" s="2467"/>
      <c r="X365" s="2471"/>
      <c r="Y365" s="2467"/>
      <c r="Z365" s="2467"/>
      <c r="AA365" s="2467"/>
      <c r="AB365" s="2467"/>
      <c r="AC365" s="2467"/>
      <c r="AD365" s="2467"/>
    </row>
    <row r="366">
      <c r="A366" s="2467"/>
      <c r="B366" s="2469"/>
      <c r="C366" s="47"/>
      <c r="D366" s="2469"/>
      <c r="E366" s="2469"/>
      <c r="F366" s="2469"/>
      <c r="G366" s="2467"/>
      <c r="H366" s="2469"/>
      <c r="I366" s="2469"/>
      <c r="J366" s="2467"/>
      <c r="K366" s="2469"/>
      <c r="L366" s="2469"/>
      <c r="M366" s="2467"/>
      <c r="N366" s="2469"/>
      <c r="O366" s="2469"/>
      <c r="P366" s="2469"/>
      <c r="Q366" s="2469"/>
      <c r="R366" s="2469"/>
      <c r="S366" s="2469"/>
      <c r="T366" s="2469"/>
      <c r="U366" s="2469"/>
      <c r="V366" s="2467"/>
      <c r="W366" s="2467"/>
      <c r="X366" s="2471"/>
      <c r="Y366" s="2467"/>
      <c r="Z366" s="2467"/>
      <c r="AA366" s="2467"/>
      <c r="AB366" s="2467"/>
      <c r="AC366" s="2467"/>
      <c r="AD366" s="2467"/>
    </row>
    <row r="367">
      <c r="A367" s="2467"/>
      <c r="B367" s="2469"/>
      <c r="C367" s="47"/>
      <c r="D367" s="2469"/>
      <c r="E367" s="2469"/>
      <c r="F367" s="2469"/>
      <c r="G367" s="2467"/>
      <c r="H367" s="2469"/>
      <c r="I367" s="2469"/>
      <c r="J367" s="2467"/>
      <c r="K367" s="2469"/>
      <c r="L367" s="2469"/>
      <c r="M367" s="2467"/>
      <c r="N367" s="2469"/>
      <c r="O367" s="2469"/>
      <c r="P367" s="2469"/>
      <c r="Q367" s="2469"/>
      <c r="R367" s="2469"/>
      <c r="S367" s="2469"/>
      <c r="T367" s="2469"/>
      <c r="U367" s="2469"/>
      <c r="V367" s="2467"/>
      <c r="W367" s="2467"/>
      <c r="X367" s="2471"/>
      <c r="Y367" s="2467"/>
      <c r="Z367" s="2467"/>
      <c r="AA367" s="2467"/>
      <c r="AB367" s="2467"/>
      <c r="AC367" s="2467"/>
      <c r="AD367" s="2467"/>
    </row>
    <row r="368">
      <c r="A368" s="2467"/>
      <c r="B368" s="2469"/>
      <c r="C368" s="47"/>
      <c r="D368" s="2469"/>
      <c r="E368" s="2469"/>
      <c r="F368" s="2469"/>
      <c r="G368" s="2467"/>
      <c r="H368" s="2469"/>
      <c r="I368" s="2469"/>
      <c r="J368" s="2467"/>
      <c r="K368" s="2469"/>
      <c r="L368" s="2469"/>
      <c r="M368" s="2467"/>
      <c r="N368" s="2469"/>
      <c r="O368" s="2469"/>
      <c r="P368" s="2469"/>
      <c r="Q368" s="2469"/>
      <c r="R368" s="2469"/>
      <c r="S368" s="2469"/>
      <c r="T368" s="2469"/>
      <c r="U368" s="2469"/>
      <c r="V368" s="2467"/>
      <c r="W368" s="2467"/>
      <c r="X368" s="2471"/>
      <c r="Y368" s="2467"/>
      <c r="Z368" s="2467"/>
      <c r="AA368" s="2467"/>
      <c r="AB368" s="2467"/>
      <c r="AC368" s="2467"/>
      <c r="AD368" s="2467"/>
    </row>
    <row r="369">
      <c r="A369" s="2467"/>
      <c r="B369" s="2469"/>
      <c r="C369" s="47"/>
      <c r="D369" s="2469"/>
      <c r="E369" s="2469"/>
      <c r="F369" s="2469"/>
      <c r="G369" s="2467"/>
      <c r="H369" s="2469"/>
      <c r="I369" s="2469"/>
      <c r="J369" s="2467"/>
      <c r="K369" s="2469"/>
      <c r="L369" s="2469"/>
      <c r="M369" s="2467"/>
      <c r="N369" s="2469"/>
      <c r="O369" s="2469"/>
      <c r="P369" s="2469"/>
      <c r="Q369" s="2469"/>
      <c r="R369" s="2469"/>
      <c r="S369" s="2469"/>
      <c r="T369" s="2469"/>
      <c r="U369" s="2469"/>
      <c r="V369" s="2467"/>
      <c r="W369" s="2467"/>
      <c r="X369" s="2471"/>
      <c r="Y369" s="2467"/>
      <c r="Z369" s="2467"/>
      <c r="AA369" s="2467"/>
      <c r="AB369" s="2467"/>
      <c r="AC369" s="2467"/>
      <c r="AD369" s="2467"/>
    </row>
    <row r="370">
      <c r="A370" s="2467"/>
      <c r="B370" s="2469"/>
      <c r="C370" s="47"/>
      <c r="D370" s="2469"/>
      <c r="E370" s="2469"/>
      <c r="F370" s="2469"/>
      <c r="G370" s="2467"/>
      <c r="H370" s="2469"/>
      <c r="I370" s="2469"/>
      <c r="J370" s="2467"/>
      <c r="K370" s="2469"/>
      <c r="L370" s="2469"/>
      <c r="M370" s="2467"/>
      <c r="N370" s="2469"/>
      <c r="O370" s="2469"/>
      <c r="P370" s="2469"/>
      <c r="Q370" s="2469"/>
      <c r="R370" s="2469"/>
      <c r="S370" s="2469"/>
      <c r="T370" s="2469"/>
      <c r="U370" s="2469"/>
      <c r="V370" s="2467"/>
      <c r="W370" s="2467"/>
      <c r="X370" s="2471"/>
      <c r="Y370" s="2467"/>
      <c r="Z370" s="2467"/>
      <c r="AA370" s="2467"/>
      <c r="AB370" s="2467"/>
      <c r="AC370" s="2467"/>
      <c r="AD370" s="2467"/>
    </row>
    <row r="371">
      <c r="A371" s="2467"/>
      <c r="B371" s="2469"/>
      <c r="C371" s="47"/>
      <c r="D371" s="2469"/>
      <c r="E371" s="2469"/>
      <c r="F371" s="2469"/>
      <c r="G371" s="2467"/>
      <c r="H371" s="2469"/>
      <c r="I371" s="2469"/>
      <c r="J371" s="2467"/>
      <c r="K371" s="2469"/>
      <c r="L371" s="2469"/>
      <c r="M371" s="2467"/>
      <c r="N371" s="2469"/>
      <c r="O371" s="2469"/>
      <c r="P371" s="2469"/>
      <c r="Q371" s="2469"/>
      <c r="R371" s="2469"/>
      <c r="S371" s="2469"/>
      <c r="T371" s="2469"/>
      <c r="U371" s="2469"/>
      <c r="V371" s="2467"/>
      <c r="W371" s="2467"/>
      <c r="X371" s="2471"/>
      <c r="Y371" s="2467"/>
      <c r="Z371" s="2467"/>
      <c r="AA371" s="2467"/>
      <c r="AB371" s="2467"/>
      <c r="AC371" s="2467"/>
      <c r="AD371" s="2467"/>
    </row>
    <row r="372">
      <c r="A372" s="2467"/>
      <c r="B372" s="2469"/>
      <c r="C372" s="47"/>
      <c r="D372" s="2469"/>
      <c r="E372" s="2469"/>
      <c r="F372" s="2469"/>
      <c r="G372" s="2467"/>
      <c r="H372" s="2469"/>
      <c r="I372" s="2469"/>
      <c r="J372" s="2467"/>
      <c r="K372" s="2469"/>
      <c r="L372" s="2469"/>
      <c r="M372" s="2467"/>
      <c r="N372" s="2469"/>
      <c r="O372" s="2469"/>
      <c r="P372" s="2469"/>
      <c r="Q372" s="2469"/>
      <c r="R372" s="2469"/>
      <c r="S372" s="2469"/>
      <c r="T372" s="2469"/>
      <c r="U372" s="2469"/>
      <c r="V372" s="2467"/>
      <c r="W372" s="2467"/>
      <c r="X372" s="2471"/>
      <c r="Y372" s="2467"/>
      <c r="Z372" s="2467"/>
      <c r="AA372" s="2467"/>
      <c r="AB372" s="2467"/>
      <c r="AC372" s="2467"/>
      <c r="AD372" s="2467"/>
    </row>
    <row r="373">
      <c r="A373" s="2467"/>
      <c r="B373" s="2469"/>
      <c r="C373" s="47"/>
      <c r="D373" s="2469"/>
      <c r="E373" s="2469"/>
      <c r="F373" s="2469"/>
      <c r="G373" s="2467"/>
      <c r="H373" s="2469"/>
      <c r="I373" s="2469"/>
      <c r="J373" s="2467"/>
      <c r="K373" s="2469"/>
      <c r="L373" s="2469"/>
      <c r="M373" s="2467"/>
      <c r="N373" s="2469"/>
      <c r="O373" s="2469"/>
      <c r="P373" s="2469"/>
      <c r="Q373" s="2469"/>
      <c r="R373" s="2469"/>
      <c r="S373" s="2469"/>
      <c r="T373" s="2469"/>
      <c r="U373" s="2469"/>
      <c r="V373" s="2467"/>
      <c r="W373" s="2467"/>
      <c r="X373" s="2471"/>
      <c r="Y373" s="2467"/>
      <c r="Z373" s="2467"/>
      <c r="AA373" s="2467"/>
      <c r="AB373" s="2467"/>
      <c r="AC373" s="2467"/>
      <c r="AD373" s="2467"/>
    </row>
    <row r="374">
      <c r="A374" s="2467"/>
      <c r="B374" s="2469"/>
      <c r="C374" s="47"/>
      <c r="D374" s="2469"/>
      <c r="E374" s="2469"/>
      <c r="F374" s="2469"/>
      <c r="G374" s="2467"/>
      <c r="H374" s="2469"/>
      <c r="I374" s="2469"/>
      <c r="J374" s="2467"/>
      <c r="K374" s="2469"/>
      <c r="L374" s="2469"/>
      <c r="M374" s="2467"/>
      <c r="N374" s="2469"/>
      <c r="O374" s="2469"/>
      <c r="P374" s="2469"/>
      <c r="Q374" s="2469"/>
      <c r="R374" s="2469"/>
      <c r="S374" s="2469"/>
      <c r="T374" s="2469"/>
      <c r="U374" s="2469"/>
      <c r="V374" s="2467"/>
      <c r="W374" s="2467"/>
      <c r="X374" s="2471"/>
      <c r="Y374" s="2467"/>
      <c r="Z374" s="2467"/>
      <c r="AA374" s="2467"/>
      <c r="AB374" s="2467"/>
      <c r="AC374" s="2467"/>
      <c r="AD374" s="2467"/>
    </row>
    <row r="375">
      <c r="A375" s="2467"/>
      <c r="B375" s="2469"/>
      <c r="C375" s="47"/>
      <c r="D375" s="2469"/>
      <c r="E375" s="2469"/>
      <c r="F375" s="2469"/>
      <c r="G375" s="2467"/>
      <c r="H375" s="2469"/>
      <c r="I375" s="2469"/>
      <c r="J375" s="2467"/>
      <c r="K375" s="2469"/>
      <c r="L375" s="2469"/>
      <c r="M375" s="2467"/>
      <c r="N375" s="2469"/>
      <c r="O375" s="2469"/>
      <c r="P375" s="2469"/>
      <c r="Q375" s="2469"/>
      <c r="R375" s="2469"/>
      <c r="S375" s="2469"/>
      <c r="T375" s="2469"/>
      <c r="U375" s="2469"/>
      <c r="V375" s="2467"/>
      <c r="W375" s="2467"/>
      <c r="X375" s="2471"/>
      <c r="Y375" s="2467"/>
      <c r="Z375" s="2467"/>
      <c r="AA375" s="2467"/>
      <c r="AB375" s="2467"/>
      <c r="AC375" s="2467"/>
      <c r="AD375" s="2467"/>
    </row>
    <row r="376">
      <c r="A376" s="2467"/>
      <c r="B376" s="2469"/>
      <c r="C376" s="47"/>
      <c r="D376" s="2469"/>
      <c r="E376" s="2469"/>
      <c r="F376" s="2469"/>
      <c r="G376" s="2467"/>
      <c r="H376" s="2469"/>
      <c r="I376" s="2469"/>
      <c r="J376" s="2467"/>
      <c r="K376" s="2469"/>
      <c r="L376" s="2469"/>
      <c r="M376" s="2467"/>
      <c r="N376" s="2469"/>
      <c r="O376" s="2469"/>
      <c r="P376" s="2469"/>
      <c r="Q376" s="2469"/>
      <c r="R376" s="2469"/>
      <c r="S376" s="2469"/>
      <c r="T376" s="2469"/>
      <c r="U376" s="2469"/>
      <c r="V376" s="2467"/>
      <c r="W376" s="2467"/>
      <c r="X376" s="2471"/>
      <c r="Y376" s="2467"/>
      <c r="Z376" s="2467"/>
      <c r="AA376" s="2467"/>
      <c r="AB376" s="2467"/>
      <c r="AC376" s="2467"/>
      <c r="AD376" s="2467"/>
    </row>
    <row r="377">
      <c r="A377" s="2467"/>
      <c r="B377" s="2469"/>
      <c r="C377" s="47"/>
      <c r="D377" s="2469"/>
      <c r="E377" s="2469"/>
      <c r="F377" s="2469"/>
      <c r="G377" s="2467"/>
      <c r="H377" s="2469"/>
      <c r="I377" s="2469"/>
      <c r="J377" s="2467"/>
      <c r="K377" s="2469"/>
      <c r="L377" s="2469"/>
      <c r="M377" s="2467"/>
      <c r="N377" s="2469"/>
      <c r="O377" s="2469"/>
      <c r="P377" s="2469"/>
      <c r="Q377" s="2469"/>
      <c r="R377" s="2469"/>
      <c r="S377" s="2469"/>
      <c r="T377" s="2469"/>
      <c r="U377" s="2469"/>
      <c r="V377" s="2467"/>
      <c r="W377" s="2467"/>
      <c r="X377" s="2471"/>
      <c r="Y377" s="2467"/>
      <c r="Z377" s="2467"/>
      <c r="AA377" s="2467"/>
      <c r="AB377" s="2467"/>
      <c r="AC377" s="2467"/>
      <c r="AD377" s="2467"/>
    </row>
    <row r="378">
      <c r="A378" s="2467"/>
      <c r="B378" s="2469"/>
      <c r="C378" s="47"/>
      <c r="D378" s="2469"/>
      <c r="E378" s="2469"/>
      <c r="F378" s="2469"/>
      <c r="G378" s="2467"/>
      <c r="H378" s="2469"/>
      <c r="I378" s="2469"/>
      <c r="J378" s="2467"/>
      <c r="K378" s="2469"/>
      <c r="L378" s="2469"/>
      <c r="M378" s="2467"/>
      <c r="N378" s="2469"/>
      <c r="O378" s="2469"/>
      <c r="P378" s="2469"/>
      <c r="Q378" s="2469"/>
      <c r="R378" s="2469"/>
      <c r="S378" s="2469"/>
      <c r="T378" s="2469"/>
      <c r="U378" s="2469"/>
      <c r="V378" s="2467"/>
      <c r="W378" s="2467"/>
      <c r="X378" s="2471"/>
      <c r="Y378" s="2467"/>
      <c r="Z378" s="2467"/>
      <c r="AA378" s="2467"/>
      <c r="AB378" s="2467"/>
      <c r="AC378" s="2467"/>
      <c r="AD378" s="2467"/>
    </row>
    <row r="379">
      <c r="A379" s="2467"/>
      <c r="B379" s="2469"/>
      <c r="C379" s="47"/>
      <c r="D379" s="2469"/>
      <c r="E379" s="2469"/>
      <c r="F379" s="2469"/>
      <c r="G379" s="2467"/>
      <c r="H379" s="2469"/>
      <c r="I379" s="2469"/>
      <c r="J379" s="2467"/>
      <c r="K379" s="2469"/>
      <c r="L379" s="2469"/>
      <c r="M379" s="2467"/>
      <c r="N379" s="2469"/>
      <c r="O379" s="2469"/>
      <c r="P379" s="2469"/>
      <c r="Q379" s="2469"/>
      <c r="R379" s="2469"/>
      <c r="S379" s="2469"/>
      <c r="T379" s="2469"/>
      <c r="U379" s="2469"/>
      <c r="V379" s="2467"/>
      <c r="W379" s="2467"/>
      <c r="X379" s="2471"/>
      <c r="Y379" s="2467"/>
      <c r="Z379" s="2467"/>
      <c r="AA379" s="2467"/>
      <c r="AB379" s="2467"/>
      <c r="AC379" s="2467"/>
      <c r="AD379" s="2467"/>
    </row>
    <row r="380">
      <c r="A380" s="2467"/>
      <c r="B380" s="2469"/>
      <c r="C380" s="47"/>
      <c r="D380" s="2469"/>
      <c r="E380" s="2469"/>
      <c r="F380" s="2469"/>
      <c r="G380" s="2467"/>
      <c r="H380" s="2469"/>
      <c r="I380" s="2469"/>
      <c r="J380" s="2467"/>
      <c r="K380" s="2469"/>
      <c r="L380" s="2469"/>
      <c r="M380" s="2467"/>
      <c r="N380" s="2469"/>
      <c r="O380" s="2469"/>
      <c r="P380" s="2469"/>
      <c r="Q380" s="2469"/>
      <c r="R380" s="2469"/>
      <c r="S380" s="2469"/>
      <c r="T380" s="2469"/>
      <c r="U380" s="2469"/>
      <c r="V380" s="2467"/>
      <c r="W380" s="2467"/>
      <c r="X380" s="2471"/>
      <c r="Y380" s="2467"/>
      <c r="Z380" s="2467"/>
      <c r="AA380" s="2467"/>
      <c r="AB380" s="2467"/>
      <c r="AC380" s="2467"/>
      <c r="AD380" s="2467"/>
    </row>
    <row r="381">
      <c r="A381" s="2467"/>
      <c r="B381" s="2469"/>
      <c r="C381" s="47"/>
      <c r="D381" s="2469"/>
      <c r="E381" s="2469"/>
      <c r="F381" s="2469"/>
      <c r="G381" s="2467"/>
      <c r="H381" s="2469"/>
      <c r="I381" s="2469"/>
      <c r="J381" s="2467"/>
      <c r="K381" s="2469"/>
      <c r="L381" s="2469"/>
      <c r="M381" s="2467"/>
      <c r="N381" s="2469"/>
      <c r="O381" s="2469"/>
      <c r="P381" s="2469"/>
      <c r="Q381" s="2469"/>
      <c r="R381" s="2469"/>
      <c r="S381" s="2469"/>
      <c r="T381" s="2469"/>
      <c r="U381" s="2469"/>
      <c r="V381" s="2467"/>
      <c r="W381" s="2467"/>
      <c r="X381" s="2471"/>
      <c r="Y381" s="2467"/>
      <c r="Z381" s="2467"/>
      <c r="AA381" s="2467"/>
      <c r="AB381" s="2467"/>
      <c r="AC381" s="2467"/>
      <c r="AD381" s="2467"/>
    </row>
    <row r="382">
      <c r="A382" s="2467"/>
      <c r="B382" s="2469"/>
      <c r="C382" s="47"/>
      <c r="D382" s="2469"/>
      <c r="E382" s="2469"/>
      <c r="F382" s="2469"/>
      <c r="G382" s="2467"/>
      <c r="H382" s="2469"/>
      <c r="I382" s="2469"/>
      <c r="J382" s="2467"/>
      <c r="K382" s="2469"/>
      <c r="L382" s="2469"/>
      <c r="M382" s="2467"/>
      <c r="N382" s="2469"/>
      <c r="O382" s="2469"/>
      <c r="P382" s="2469"/>
      <c r="Q382" s="2469"/>
      <c r="R382" s="2469"/>
      <c r="S382" s="2469"/>
      <c r="T382" s="2469"/>
      <c r="U382" s="2469"/>
      <c r="V382" s="2467"/>
      <c r="W382" s="2467"/>
      <c r="X382" s="2471"/>
      <c r="Y382" s="2467"/>
      <c r="Z382" s="2467"/>
      <c r="AA382" s="2467"/>
      <c r="AB382" s="2467"/>
      <c r="AC382" s="2467"/>
      <c r="AD382" s="2467"/>
    </row>
    <row r="383">
      <c r="A383" s="2467"/>
      <c r="B383" s="2469"/>
      <c r="C383" s="47"/>
      <c r="D383" s="2469"/>
      <c r="E383" s="2469"/>
      <c r="F383" s="2469"/>
      <c r="G383" s="2467"/>
      <c r="H383" s="2469"/>
      <c r="I383" s="2469"/>
      <c r="J383" s="2467"/>
      <c r="K383" s="2469"/>
      <c r="L383" s="2469"/>
      <c r="M383" s="2467"/>
      <c r="N383" s="2469"/>
      <c r="O383" s="2469"/>
      <c r="P383" s="2469"/>
      <c r="Q383" s="2469"/>
      <c r="R383" s="2469"/>
      <c r="S383" s="2469"/>
      <c r="T383" s="2469"/>
      <c r="U383" s="2469"/>
      <c r="V383" s="2467"/>
      <c r="W383" s="2467"/>
      <c r="X383" s="2471"/>
      <c r="Y383" s="2467"/>
      <c r="Z383" s="2467"/>
      <c r="AA383" s="2467"/>
      <c r="AB383" s="2467"/>
      <c r="AC383" s="2467"/>
      <c r="AD383" s="2467"/>
    </row>
    <row r="384">
      <c r="A384" s="2467"/>
      <c r="B384" s="2469"/>
      <c r="C384" s="47"/>
      <c r="D384" s="2469"/>
      <c r="E384" s="2469"/>
      <c r="F384" s="2469"/>
      <c r="G384" s="2467"/>
      <c r="H384" s="2469"/>
      <c r="I384" s="2469"/>
      <c r="J384" s="2467"/>
      <c r="K384" s="2469"/>
      <c r="L384" s="2469"/>
      <c r="M384" s="2467"/>
      <c r="N384" s="2469"/>
      <c r="O384" s="2469"/>
      <c r="P384" s="2469"/>
      <c r="Q384" s="2469"/>
      <c r="R384" s="2469"/>
      <c r="S384" s="2469"/>
      <c r="T384" s="2469"/>
      <c r="U384" s="2469"/>
      <c r="V384" s="2467"/>
      <c r="W384" s="2467"/>
      <c r="X384" s="2471"/>
      <c r="Y384" s="2467"/>
      <c r="Z384" s="2467"/>
      <c r="AA384" s="2467"/>
      <c r="AB384" s="2467"/>
      <c r="AC384" s="2467"/>
      <c r="AD384" s="2467"/>
    </row>
    <row r="385">
      <c r="A385" s="2467"/>
      <c r="B385" s="2469"/>
      <c r="C385" s="47"/>
      <c r="D385" s="2469"/>
      <c r="E385" s="2469"/>
      <c r="F385" s="2469"/>
      <c r="G385" s="2467"/>
      <c r="H385" s="2469"/>
      <c r="I385" s="2469"/>
      <c r="J385" s="2467"/>
      <c r="K385" s="2469"/>
      <c r="L385" s="2469"/>
      <c r="M385" s="2467"/>
      <c r="N385" s="2469"/>
      <c r="O385" s="2469"/>
      <c r="P385" s="2469"/>
      <c r="Q385" s="2469"/>
      <c r="R385" s="2469"/>
      <c r="S385" s="2469"/>
      <c r="T385" s="2469"/>
      <c r="U385" s="2469"/>
      <c r="V385" s="2467"/>
      <c r="W385" s="2467"/>
      <c r="X385" s="2471"/>
      <c r="Y385" s="2467"/>
      <c r="Z385" s="2467"/>
      <c r="AA385" s="2467"/>
      <c r="AB385" s="2467"/>
      <c r="AC385" s="2467"/>
      <c r="AD385" s="2467"/>
    </row>
    <row r="386">
      <c r="A386" s="2467"/>
      <c r="B386" s="2469"/>
      <c r="C386" s="47"/>
      <c r="D386" s="2469"/>
      <c r="E386" s="2469"/>
      <c r="F386" s="2469"/>
      <c r="G386" s="2467"/>
      <c r="H386" s="2469"/>
      <c r="I386" s="2469"/>
      <c r="J386" s="2467"/>
      <c r="K386" s="2469"/>
      <c r="L386" s="2469"/>
      <c r="M386" s="2467"/>
      <c r="N386" s="2469"/>
      <c r="O386" s="2469"/>
      <c r="P386" s="2469"/>
      <c r="Q386" s="2469"/>
      <c r="R386" s="2469"/>
      <c r="S386" s="2469"/>
      <c r="T386" s="2469"/>
      <c r="U386" s="2469"/>
      <c r="V386" s="2467"/>
      <c r="W386" s="2467"/>
      <c r="X386" s="2471"/>
      <c r="Y386" s="2467"/>
      <c r="Z386" s="2467"/>
      <c r="AA386" s="2467"/>
      <c r="AB386" s="2467"/>
      <c r="AC386" s="2467"/>
      <c r="AD386" s="2467"/>
    </row>
    <row r="387">
      <c r="A387" s="2467"/>
      <c r="B387" s="2469"/>
      <c r="C387" s="47"/>
      <c r="D387" s="2469"/>
      <c r="E387" s="2469"/>
      <c r="F387" s="2469"/>
      <c r="G387" s="2467"/>
      <c r="H387" s="2469"/>
      <c r="I387" s="2469"/>
      <c r="J387" s="2467"/>
      <c r="K387" s="2469"/>
      <c r="L387" s="2469"/>
      <c r="M387" s="2467"/>
      <c r="N387" s="2469"/>
      <c r="O387" s="2469"/>
      <c r="P387" s="2469"/>
      <c r="Q387" s="2469"/>
      <c r="R387" s="2469"/>
      <c r="S387" s="2469"/>
      <c r="T387" s="2469"/>
      <c r="U387" s="2469"/>
      <c r="V387" s="2467"/>
      <c r="W387" s="2467"/>
      <c r="X387" s="2471"/>
      <c r="Y387" s="2467"/>
      <c r="Z387" s="2467"/>
      <c r="AA387" s="2467"/>
      <c r="AB387" s="2467"/>
      <c r="AC387" s="2467"/>
      <c r="AD387" s="2467"/>
    </row>
    <row r="388">
      <c r="A388" s="2467"/>
      <c r="B388" s="2469"/>
      <c r="C388" s="47"/>
      <c r="D388" s="2469"/>
      <c r="E388" s="2469"/>
      <c r="F388" s="2469"/>
      <c r="G388" s="2467"/>
      <c r="H388" s="2469"/>
      <c r="I388" s="2469"/>
      <c r="J388" s="2467"/>
      <c r="K388" s="2469"/>
      <c r="L388" s="2469"/>
      <c r="M388" s="2467"/>
      <c r="N388" s="2469"/>
      <c r="O388" s="2469"/>
      <c r="P388" s="2469"/>
      <c r="Q388" s="2469"/>
      <c r="R388" s="2469"/>
      <c r="S388" s="2469"/>
      <c r="T388" s="2469"/>
      <c r="U388" s="2469"/>
      <c r="V388" s="2467"/>
      <c r="W388" s="2467"/>
      <c r="X388" s="2471"/>
      <c r="Y388" s="2467"/>
      <c r="Z388" s="2467"/>
      <c r="AA388" s="2467"/>
      <c r="AB388" s="2467"/>
      <c r="AC388" s="2467"/>
      <c r="AD388" s="2467"/>
    </row>
    <row r="389">
      <c r="A389" s="2467"/>
      <c r="B389" s="2469"/>
      <c r="C389" s="47"/>
      <c r="D389" s="2469"/>
      <c r="E389" s="2469"/>
      <c r="F389" s="2469"/>
      <c r="G389" s="2467"/>
      <c r="H389" s="2469"/>
      <c r="I389" s="2469"/>
      <c r="J389" s="2467"/>
      <c r="K389" s="2469"/>
      <c r="L389" s="2469"/>
      <c r="M389" s="2467"/>
      <c r="N389" s="2469"/>
      <c r="O389" s="2469"/>
      <c r="P389" s="2469"/>
      <c r="Q389" s="2469"/>
      <c r="R389" s="2469"/>
      <c r="S389" s="2469"/>
      <c r="T389" s="2469"/>
      <c r="U389" s="2469"/>
      <c r="V389" s="2467"/>
      <c r="W389" s="2467"/>
      <c r="X389" s="2471"/>
      <c r="Y389" s="2467"/>
      <c r="Z389" s="2467"/>
      <c r="AA389" s="2467"/>
      <c r="AB389" s="2467"/>
      <c r="AC389" s="2467"/>
      <c r="AD389" s="2467"/>
    </row>
    <row r="390">
      <c r="A390" s="2467"/>
      <c r="B390" s="2469"/>
      <c r="C390" s="47"/>
      <c r="D390" s="2469"/>
      <c r="E390" s="2469"/>
      <c r="F390" s="2469"/>
      <c r="G390" s="2467"/>
      <c r="H390" s="2469"/>
      <c r="I390" s="2469"/>
      <c r="J390" s="2467"/>
      <c r="K390" s="2469"/>
      <c r="L390" s="2469"/>
      <c r="M390" s="2467"/>
      <c r="N390" s="2469"/>
      <c r="O390" s="2469"/>
      <c r="P390" s="2469"/>
      <c r="Q390" s="2469"/>
      <c r="R390" s="2469"/>
      <c r="S390" s="2469"/>
      <c r="T390" s="2469"/>
      <c r="U390" s="2469"/>
      <c r="V390" s="2467"/>
      <c r="W390" s="2467"/>
      <c r="X390" s="2471"/>
      <c r="Y390" s="2467"/>
      <c r="Z390" s="2467"/>
      <c r="AA390" s="2467"/>
      <c r="AB390" s="2467"/>
      <c r="AC390" s="2467"/>
      <c r="AD390" s="2467"/>
    </row>
    <row r="391">
      <c r="A391" s="2467"/>
      <c r="B391" s="2469"/>
      <c r="C391" s="47"/>
      <c r="D391" s="2469"/>
      <c r="E391" s="2469"/>
      <c r="F391" s="2469"/>
      <c r="G391" s="2467"/>
      <c r="H391" s="2469"/>
      <c r="I391" s="2469"/>
      <c r="J391" s="2467"/>
      <c r="K391" s="2469"/>
      <c r="L391" s="2469"/>
      <c r="M391" s="2467"/>
      <c r="N391" s="2469"/>
      <c r="O391" s="2469"/>
      <c r="P391" s="2469"/>
      <c r="Q391" s="2469"/>
      <c r="R391" s="2469"/>
      <c r="S391" s="2469"/>
      <c r="T391" s="2469"/>
      <c r="U391" s="2469"/>
      <c r="V391" s="2467"/>
      <c r="W391" s="2467"/>
      <c r="X391" s="2471"/>
      <c r="Y391" s="2467"/>
      <c r="Z391" s="2467"/>
      <c r="AA391" s="2467"/>
      <c r="AB391" s="2467"/>
      <c r="AC391" s="2467"/>
      <c r="AD391" s="2467"/>
    </row>
    <row r="392">
      <c r="A392" s="2467"/>
      <c r="B392" s="2469"/>
      <c r="C392" s="47"/>
      <c r="D392" s="2469"/>
      <c r="E392" s="2469"/>
      <c r="F392" s="2469"/>
      <c r="G392" s="2467"/>
      <c r="H392" s="2469"/>
      <c r="I392" s="2469"/>
      <c r="J392" s="2467"/>
      <c r="K392" s="2469"/>
      <c r="L392" s="2469"/>
      <c r="M392" s="2467"/>
      <c r="N392" s="2469"/>
      <c r="O392" s="2469"/>
      <c r="P392" s="2469"/>
      <c r="Q392" s="2469"/>
      <c r="R392" s="2469"/>
      <c r="S392" s="2469"/>
      <c r="T392" s="2469"/>
      <c r="U392" s="2469"/>
      <c r="V392" s="2467"/>
      <c r="W392" s="2467"/>
      <c r="X392" s="2471"/>
      <c r="Y392" s="2467"/>
      <c r="Z392" s="2467"/>
      <c r="AA392" s="2467"/>
      <c r="AB392" s="2467"/>
      <c r="AC392" s="2467"/>
      <c r="AD392" s="2467"/>
    </row>
    <row r="393">
      <c r="A393" s="2467"/>
      <c r="B393" s="2469"/>
      <c r="C393" s="47"/>
      <c r="D393" s="2469"/>
      <c r="E393" s="2469"/>
      <c r="F393" s="2469"/>
      <c r="G393" s="2467"/>
      <c r="H393" s="2469"/>
      <c r="I393" s="2469"/>
      <c r="J393" s="2467"/>
      <c r="K393" s="2469"/>
      <c r="L393" s="2469"/>
      <c r="M393" s="2467"/>
      <c r="N393" s="2469"/>
      <c r="O393" s="2469"/>
      <c r="P393" s="2469"/>
      <c r="Q393" s="2469"/>
      <c r="R393" s="2469"/>
      <c r="S393" s="2469"/>
      <c r="T393" s="2469"/>
      <c r="U393" s="2469"/>
      <c r="V393" s="2467"/>
      <c r="W393" s="2467"/>
      <c r="X393" s="2471"/>
      <c r="Y393" s="2467"/>
      <c r="Z393" s="2467"/>
      <c r="AA393" s="2467"/>
      <c r="AB393" s="2467"/>
      <c r="AC393" s="2467"/>
      <c r="AD393" s="2467"/>
    </row>
    <row r="394">
      <c r="A394" s="2467"/>
      <c r="B394" s="2469"/>
      <c r="C394" s="47"/>
      <c r="D394" s="2469"/>
      <c r="E394" s="2469"/>
      <c r="F394" s="2469"/>
      <c r="G394" s="2467"/>
      <c r="H394" s="2469"/>
      <c r="I394" s="2469"/>
      <c r="J394" s="2467"/>
      <c r="K394" s="2469"/>
      <c r="L394" s="2469"/>
      <c r="M394" s="2467"/>
      <c r="N394" s="2469"/>
      <c r="O394" s="2469"/>
      <c r="P394" s="2469"/>
      <c r="Q394" s="2469"/>
      <c r="R394" s="2469"/>
      <c r="S394" s="2469"/>
      <c r="T394" s="2469"/>
      <c r="U394" s="2469"/>
      <c r="V394" s="2467"/>
      <c r="W394" s="2467"/>
      <c r="X394" s="2471"/>
      <c r="Y394" s="2467"/>
      <c r="Z394" s="2467"/>
      <c r="AA394" s="2467"/>
      <c r="AB394" s="2467"/>
      <c r="AC394" s="2467"/>
      <c r="AD394" s="2467"/>
    </row>
    <row r="395">
      <c r="A395" s="2467"/>
      <c r="B395" s="2469"/>
      <c r="C395" s="47"/>
      <c r="D395" s="2469"/>
      <c r="E395" s="2469"/>
      <c r="F395" s="2469"/>
      <c r="G395" s="2467"/>
      <c r="H395" s="2469"/>
      <c r="I395" s="2469"/>
      <c r="J395" s="2467"/>
      <c r="K395" s="2469"/>
      <c r="L395" s="2469"/>
      <c r="M395" s="2467"/>
      <c r="N395" s="2469"/>
      <c r="O395" s="2469"/>
      <c r="P395" s="2469"/>
      <c r="Q395" s="2469"/>
      <c r="R395" s="2469"/>
      <c r="S395" s="2469"/>
      <c r="T395" s="2469"/>
      <c r="U395" s="2469"/>
      <c r="V395" s="2467"/>
      <c r="W395" s="2467"/>
      <c r="X395" s="2471"/>
      <c r="Y395" s="2467"/>
      <c r="Z395" s="2467"/>
      <c r="AA395" s="2467"/>
      <c r="AB395" s="2467"/>
      <c r="AC395" s="2467"/>
      <c r="AD395" s="2467"/>
    </row>
    <row r="396">
      <c r="A396" s="2467"/>
      <c r="B396" s="2469"/>
      <c r="C396" s="47"/>
      <c r="D396" s="2469"/>
      <c r="E396" s="2469"/>
      <c r="F396" s="2469"/>
      <c r="G396" s="2467"/>
      <c r="H396" s="2469"/>
      <c r="I396" s="2469"/>
      <c r="J396" s="2467"/>
      <c r="K396" s="2469"/>
      <c r="L396" s="2469"/>
      <c r="M396" s="2467"/>
      <c r="N396" s="2469"/>
      <c r="O396" s="2469"/>
      <c r="P396" s="2469"/>
      <c r="Q396" s="2469"/>
      <c r="R396" s="2469"/>
      <c r="S396" s="2469"/>
      <c r="T396" s="2469"/>
      <c r="U396" s="2469"/>
      <c r="V396" s="2467"/>
      <c r="W396" s="2467"/>
      <c r="X396" s="2471"/>
      <c r="Y396" s="2467"/>
      <c r="Z396" s="2467"/>
      <c r="AA396" s="2467"/>
      <c r="AB396" s="2467"/>
      <c r="AC396" s="2467"/>
      <c r="AD396" s="2467"/>
    </row>
    <row r="397">
      <c r="A397" s="2467"/>
      <c r="B397" s="2469"/>
      <c r="C397" s="47"/>
      <c r="D397" s="2469"/>
      <c r="E397" s="2469"/>
      <c r="F397" s="2469"/>
      <c r="G397" s="2467"/>
      <c r="H397" s="2469"/>
      <c r="I397" s="2469"/>
      <c r="J397" s="2467"/>
      <c r="K397" s="2469"/>
      <c r="L397" s="2469"/>
      <c r="M397" s="2467"/>
      <c r="N397" s="2469"/>
      <c r="O397" s="2469"/>
      <c r="P397" s="2469"/>
      <c r="Q397" s="2469"/>
      <c r="R397" s="2469"/>
      <c r="S397" s="2469"/>
      <c r="T397" s="2469"/>
      <c r="U397" s="2469"/>
      <c r="V397" s="2467"/>
      <c r="W397" s="2467"/>
      <c r="X397" s="2471"/>
      <c r="Y397" s="2467"/>
      <c r="Z397" s="2467"/>
      <c r="AA397" s="2467"/>
      <c r="AB397" s="2467"/>
      <c r="AC397" s="2467"/>
      <c r="AD397" s="2467"/>
    </row>
    <row r="398">
      <c r="A398" s="2467"/>
      <c r="B398" s="2469"/>
      <c r="C398" s="47"/>
      <c r="D398" s="2469"/>
      <c r="E398" s="2469"/>
      <c r="F398" s="2469"/>
      <c r="G398" s="2467"/>
      <c r="H398" s="2469"/>
      <c r="I398" s="2469"/>
      <c r="J398" s="2467"/>
      <c r="K398" s="2469"/>
      <c r="L398" s="2469"/>
      <c r="M398" s="2467"/>
      <c r="N398" s="2469"/>
      <c r="O398" s="2469"/>
      <c r="P398" s="2469"/>
      <c r="Q398" s="2469"/>
      <c r="R398" s="2469"/>
      <c r="S398" s="2469"/>
      <c r="T398" s="2469"/>
      <c r="U398" s="2469"/>
      <c r="V398" s="2467"/>
      <c r="W398" s="2467"/>
      <c r="X398" s="2471"/>
      <c r="Y398" s="2467"/>
      <c r="Z398" s="2467"/>
      <c r="AA398" s="2467"/>
      <c r="AB398" s="2467"/>
      <c r="AC398" s="2467"/>
      <c r="AD398" s="2467"/>
    </row>
    <row r="399">
      <c r="A399" s="2467"/>
      <c r="B399" s="2469"/>
      <c r="C399" s="47"/>
      <c r="D399" s="2469"/>
      <c r="E399" s="2469"/>
      <c r="F399" s="2469"/>
      <c r="G399" s="2467"/>
      <c r="H399" s="2469"/>
      <c r="I399" s="2469"/>
      <c r="J399" s="2467"/>
      <c r="K399" s="2469"/>
      <c r="L399" s="2469"/>
      <c r="M399" s="2467"/>
      <c r="N399" s="2469"/>
      <c r="O399" s="2469"/>
      <c r="P399" s="2469"/>
      <c r="Q399" s="2469"/>
      <c r="R399" s="2469"/>
      <c r="S399" s="2469"/>
      <c r="T399" s="2469"/>
      <c r="U399" s="2469"/>
      <c r="V399" s="2467"/>
      <c r="W399" s="2467"/>
      <c r="X399" s="2471"/>
      <c r="Y399" s="2467"/>
      <c r="Z399" s="2467"/>
      <c r="AA399" s="2467"/>
      <c r="AB399" s="2467"/>
      <c r="AC399" s="2467"/>
      <c r="AD399" s="2467"/>
    </row>
    <row r="400">
      <c r="A400" s="2467"/>
      <c r="B400" s="2469"/>
      <c r="C400" s="47"/>
      <c r="D400" s="2469"/>
      <c r="E400" s="2469"/>
      <c r="F400" s="2469"/>
      <c r="G400" s="2467"/>
      <c r="H400" s="2469"/>
      <c r="I400" s="2469"/>
      <c r="J400" s="2467"/>
      <c r="K400" s="2469"/>
      <c r="L400" s="2469"/>
      <c r="M400" s="2467"/>
      <c r="N400" s="2469"/>
      <c r="O400" s="2469"/>
      <c r="P400" s="2469"/>
      <c r="Q400" s="2469"/>
      <c r="R400" s="2469"/>
      <c r="S400" s="2469"/>
      <c r="T400" s="2469"/>
      <c r="U400" s="2469"/>
      <c r="V400" s="2467"/>
      <c r="W400" s="2467"/>
      <c r="X400" s="2471"/>
      <c r="Y400" s="2467"/>
      <c r="Z400" s="2467"/>
      <c r="AA400" s="2467"/>
      <c r="AB400" s="2467"/>
      <c r="AC400" s="2467"/>
      <c r="AD400" s="2467"/>
    </row>
    <row r="401">
      <c r="A401" s="2467"/>
      <c r="B401" s="2469"/>
      <c r="C401" s="47"/>
      <c r="D401" s="2469"/>
      <c r="E401" s="2469"/>
      <c r="F401" s="2469"/>
      <c r="G401" s="2467"/>
      <c r="H401" s="2469"/>
      <c r="I401" s="2469"/>
      <c r="J401" s="2467"/>
      <c r="K401" s="2469"/>
      <c r="L401" s="2469"/>
      <c r="M401" s="2467"/>
      <c r="N401" s="2469"/>
      <c r="O401" s="2469"/>
      <c r="P401" s="2469"/>
      <c r="Q401" s="2469"/>
      <c r="R401" s="2469"/>
      <c r="S401" s="2469"/>
      <c r="T401" s="2469"/>
      <c r="U401" s="2469"/>
      <c r="V401" s="2467"/>
      <c r="W401" s="2467"/>
      <c r="X401" s="2471"/>
      <c r="Y401" s="2467"/>
      <c r="Z401" s="2467"/>
      <c r="AA401" s="2467"/>
      <c r="AB401" s="2467"/>
      <c r="AC401" s="2467"/>
      <c r="AD401" s="2467"/>
    </row>
    <row r="402">
      <c r="A402" s="2467"/>
      <c r="B402" s="2469"/>
      <c r="C402" s="47"/>
      <c r="D402" s="2469"/>
      <c r="E402" s="2469"/>
      <c r="F402" s="2469"/>
      <c r="G402" s="2467"/>
      <c r="H402" s="2469"/>
      <c r="I402" s="2469"/>
      <c r="J402" s="2467"/>
      <c r="K402" s="2469"/>
      <c r="L402" s="2469"/>
      <c r="M402" s="2467"/>
      <c r="N402" s="2469"/>
      <c r="O402" s="2469"/>
      <c r="P402" s="2469"/>
      <c r="Q402" s="2469"/>
      <c r="R402" s="2469"/>
      <c r="S402" s="2469"/>
      <c r="T402" s="2469"/>
      <c r="U402" s="2469"/>
      <c r="V402" s="2467"/>
      <c r="W402" s="2467"/>
      <c r="X402" s="2471"/>
      <c r="Y402" s="2467"/>
      <c r="Z402" s="2467"/>
      <c r="AA402" s="2467"/>
      <c r="AB402" s="2467"/>
      <c r="AC402" s="2467"/>
      <c r="AD402" s="2467"/>
    </row>
    <row r="403">
      <c r="A403" s="2467"/>
      <c r="B403" s="2469"/>
      <c r="C403" s="47"/>
      <c r="D403" s="2469"/>
      <c r="E403" s="2469"/>
      <c r="F403" s="2469"/>
      <c r="G403" s="2467"/>
      <c r="H403" s="2469"/>
      <c r="I403" s="2469"/>
      <c r="J403" s="2467"/>
      <c r="K403" s="2469"/>
      <c r="L403" s="2469"/>
      <c r="M403" s="2467"/>
      <c r="N403" s="2469"/>
      <c r="O403" s="2469"/>
      <c r="P403" s="2469"/>
      <c r="Q403" s="2469"/>
      <c r="R403" s="2469"/>
      <c r="S403" s="2469"/>
      <c r="T403" s="2469"/>
      <c r="U403" s="2469"/>
      <c r="V403" s="2467"/>
      <c r="W403" s="2467"/>
      <c r="X403" s="2471"/>
      <c r="Y403" s="2467"/>
      <c r="Z403" s="2467"/>
      <c r="AA403" s="2467"/>
      <c r="AB403" s="2467"/>
      <c r="AC403" s="2467"/>
      <c r="AD403" s="2467"/>
    </row>
    <row r="404">
      <c r="A404" s="2467"/>
      <c r="B404" s="2469"/>
      <c r="C404" s="47"/>
      <c r="D404" s="2469"/>
      <c r="E404" s="2469"/>
      <c r="F404" s="2469"/>
      <c r="G404" s="2467"/>
      <c r="H404" s="2469"/>
      <c r="I404" s="2469"/>
      <c r="J404" s="2467"/>
      <c r="K404" s="2469"/>
      <c r="L404" s="2469"/>
      <c r="M404" s="2467"/>
      <c r="N404" s="2469"/>
      <c r="O404" s="2469"/>
      <c r="P404" s="2469"/>
      <c r="Q404" s="2469"/>
      <c r="R404" s="2469"/>
      <c r="S404" s="2469"/>
      <c r="T404" s="2469"/>
      <c r="U404" s="2469"/>
      <c r="V404" s="2467"/>
      <c r="W404" s="2467"/>
      <c r="X404" s="2471"/>
      <c r="Y404" s="2467"/>
      <c r="Z404" s="2467"/>
      <c r="AA404" s="2467"/>
      <c r="AB404" s="2467"/>
      <c r="AC404" s="2467"/>
      <c r="AD404" s="2467"/>
    </row>
    <row r="405">
      <c r="A405" s="2467"/>
      <c r="B405" s="2469"/>
      <c r="C405" s="47"/>
      <c r="D405" s="2469"/>
      <c r="E405" s="2469"/>
      <c r="F405" s="2469"/>
      <c r="G405" s="2467"/>
      <c r="H405" s="2469"/>
      <c r="I405" s="2469"/>
      <c r="J405" s="2467"/>
      <c r="K405" s="2469"/>
      <c r="L405" s="2469"/>
      <c r="M405" s="2467"/>
      <c r="N405" s="2469"/>
      <c r="O405" s="2469"/>
      <c r="P405" s="2469"/>
      <c r="Q405" s="2469"/>
      <c r="R405" s="2469"/>
      <c r="S405" s="2469"/>
      <c r="T405" s="2469"/>
      <c r="U405" s="2469"/>
      <c r="V405" s="2467"/>
      <c r="W405" s="2467"/>
      <c r="X405" s="2471"/>
      <c r="Y405" s="2467"/>
      <c r="Z405" s="2467"/>
      <c r="AA405" s="2467"/>
      <c r="AB405" s="2467"/>
      <c r="AC405" s="2467"/>
      <c r="AD405" s="2467"/>
    </row>
    <row r="406">
      <c r="A406" s="2467"/>
      <c r="B406" s="2469"/>
      <c r="C406" s="47"/>
      <c r="D406" s="2469"/>
      <c r="E406" s="2469"/>
      <c r="F406" s="2469"/>
      <c r="G406" s="2467"/>
      <c r="H406" s="2469"/>
      <c r="I406" s="2469"/>
      <c r="J406" s="2467"/>
      <c r="K406" s="2469"/>
      <c r="L406" s="2469"/>
      <c r="M406" s="2467"/>
      <c r="N406" s="2469"/>
      <c r="O406" s="2469"/>
      <c r="P406" s="2469"/>
      <c r="Q406" s="2469"/>
      <c r="R406" s="2469"/>
      <c r="S406" s="2469"/>
      <c r="T406" s="2469"/>
      <c r="U406" s="2469"/>
      <c r="V406" s="2467"/>
      <c r="W406" s="2467"/>
      <c r="X406" s="2471"/>
      <c r="Y406" s="2467"/>
      <c r="Z406" s="2467"/>
      <c r="AA406" s="2467"/>
      <c r="AB406" s="2467"/>
      <c r="AC406" s="2467"/>
      <c r="AD406" s="2467"/>
    </row>
    <row r="407">
      <c r="A407" s="2467"/>
      <c r="B407" s="2469"/>
      <c r="C407" s="47"/>
      <c r="D407" s="2469"/>
      <c r="E407" s="2469"/>
      <c r="F407" s="2469"/>
      <c r="G407" s="2467"/>
      <c r="H407" s="2469"/>
      <c r="I407" s="2469"/>
      <c r="J407" s="2467"/>
      <c r="K407" s="2469"/>
      <c r="L407" s="2469"/>
      <c r="M407" s="2467"/>
      <c r="N407" s="2469"/>
      <c r="O407" s="2469"/>
      <c r="P407" s="2469"/>
      <c r="Q407" s="2469"/>
      <c r="R407" s="2469"/>
      <c r="S407" s="2469"/>
      <c r="T407" s="2469"/>
      <c r="U407" s="2469"/>
      <c r="V407" s="2467"/>
      <c r="W407" s="2467"/>
      <c r="X407" s="2471"/>
      <c r="Y407" s="2467"/>
      <c r="Z407" s="2467"/>
      <c r="AA407" s="2467"/>
      <c r="AB407" s="2467"/>
      <c r="AC407" s="2467"/>
      <c r="AD407" s="2467"/>
    </row>
    <row r="408">
      <c r="A408" s="2467"/>
      <c r="B408" s="2469"/>
      <c r="C408" s="47"/>
      <c r="D408" s="2469"/>
      <c r="E408" s="2469"/>
      <c r="F408" s="2469"/>
      <c r="G408" s="2467"/>
      <c r="H408" s="2469"/>
      <c r="I408" s="2469"/>
      <c r="J408" s="2467"/>
      <c r="K408" s="2469"/>
      <c r="L408" s="2469"/>
      <c r="M408" s="2467"/>
      <c r="N408" s="2469"/>
      <c r="O408" s="2469"/>
      <c r="P408" s="2469"/>
      <c r="Q408" s="2469"/>
      <c r="R408" s="2469"/>
      <c r="S408" s="2469"/>
      <c r="T408" s="2469"/>
      <c r="U408" s="2469"/>
      <c r="V408" s="2467"/>
      <c r="W408" s="2467"/>
      <c r="X408" s="2471"/>
      <c r="Y408" s="2467"/>
      <c r="Z408" s="2467"/>
      <c r="AA408" s="2467"/>
      <c r="AB408" s="2467"/>
      <c r="AC408" s="2467"/>
      <c r="AD408" s="2467"/>
    </row>
    <row r="409">
      <c r="A409" s="2467"/>
      <c r="B409" s="2469"/>
      <c r="C409" s="47"/>
      <c r="D409" s="2469"/>
      <c r="E409" s="2469"/>
      <c r="F409" s="2469"/>
      <c r="G409" s="2467"/>
      <c r="H409" s="2469"/>
      <c r="I409" s="2469"/>
      <c r="J409" s="2467"/>
      <c r="K409" s="2469"/>
      <c r="L409" s="2469"/>
      <c r="M409" s="2467"/>
      <c r="N409" s="2469"/>
      <c r="O409" s="2469"/>
      <c r="P409" s="2469"/>
      <c r="Q409" s="2469"/>
      <c r="R409" s="2469"/>
      <c r="S409" s="2469"/>
      <c r="T409" s="2469"/>
      <c r="U409" s="2469"/>
      <c r="V409" s="2467"/>
      <c r="W409" s="2467"/>
      <c r="X409" s="2471"/>
      <c r="Y409" s="2467"/>
      <c r="Z409" s="2467"/>
      <c r="AA409" s="2467"/>
      <c r="AB409" s="2467"/>
      <c r="AC409" s="2467"/>
      <c r="AD409" s="2467"/>
    </row>
    <row r="410">
      <c r="A410" s="2467"/>
      <c r="B410" s="2469"/>
      <c r="C410" s="47"/>
      <c r="D410" s="2469"/>
      <c r="E410" s="2469"/>
      <c r="F410" s="2469"/>
      <c r="G410" s="2467"/>
      <c r="H410" s="2469"/>
      <c r="I410" s="2469"/>
      <c r="J410" s="2467"/>
      <c r="K410" s="2469"/>
      <c r="L410" s="2469"/>
      <c r="M410" s="2467"/>
      <c r="N410" s="2469"/>
      <c r="O410" s="2469"/>
      <c r="P410" s="2469"/>
      <c r="Q410" s="2469"/>
      <c r="R410" s="2469"/>
      <c r="S410" s="2469"/>
      <c r="T410" s="2469"/>
      <c r="U410" s="2469"/>
      <c r="V410" s="2467"/>
      <c r="W410" s="2467"/>
      <c r="X410" s="2471"/>
      <c r="Y410" s="2467"/>
      <c r="Z410" s="2467"/>
      <c r="AA410" s="2467"/>
      <c r="AB410" s="2467"/>
      <c r="AC410" s="2467"/>
      <c r="AD410" s="2467"/>
    </row>
    <row r="411">
      <c r="A411" s="2467"/>
      <c r="B411" s="2469"/>
      <c r="C411" s="47"/>
      <c r="D411" s="2469"/>
      <c r="E411" s="2469"/>
      <c r="F411" s="2469"/>
      <c r="G411" s="2467"/>
      <c r="H411" s="2469"/>
      <c r="I411" s="2469"/>
      <c r="J411" s="2467"/>
      <c r="K411" s="2469"/>
      <c r="L411" s="2469"/>
      <c r="M411" s="2467"/>
      <c r="N411" s="2469"/>
      <c r="O411" s="2469"/>
      <c r="P411" s="2469"/>
      <c r="Q411" s="2469"/>
      <c r="R411" s="2469"/>
      <c r="S411" s="2469"/>
      <c r="T411" s="2469"/>
      <c r="U411" s="2469"/>
      <c r="V411" s="2467"/>
      <c r="W411" s="2467"/>
      <c r="X411" s="2471"/>
      <c r="Y411" s="2467"/>
      <c r="Z411" s="2467"/>
      <c r="AA411" s="2467"/>
      <c r="AB411" s="2467"/>
      <c r="AC411" s="2467"/>
      <c r="AD411" s="2467"/>
    </row>
    <row r="412">
      <c r="A412" s="2467"/>
      <c r="B412" s="2469"/>
      <c r="C412" s="47"/>
      <c r="D412" s="2469"/>
      <c r="E412" s="2469"/>
      <c r="F412" s="2469"/>
      <c r="G412" s="2467"/>
      <c r="H412" s="2469"/>
      <c r="I412" s="2469"/>
      <c r="J412" s="2467"/>
      <c r="K412" s="2469"/>
      <c r="L412" s="2469"/>
      <c r="M412" s="2467"/>
      <c r="N412" s="2469"/>
      <c r="O412" s="2469"/>
      <c r="P412" s="2469"/>
      <c r="Q412" s="2469"/>
      <c r="R412" s="2469"/>
      <c r="S412" s="2469"/>
      <c r="T412" s="2469"/>
      <c r="U412" s="2469"/>
      <c r="V412" s="2467"/>
      <c r="W412" s="2467"/>
      <c r="X412" s="2471"/>
      <c r="Y412" s="2467"/>
      <c r="Z412" s="2467"/>
      <c r="AA412" s="2467"/>
      <c r="AB412" s="2467"/>
      <c r="AC412" s="2467"/>
      <c r="AD412" s="2467"/>
    </row>
    <row r="413">
      <c r="A413" s="2467"/>
      <c r="B413" s="2469"/>
      <c r="C413" s="47"/>
      <c r="D413" s="2469"/>
      <c r="E413" s="2469"/>
      <c r="F413" s="2469"/>
      <c r="G413" s="2467"/>
      <c r="H413" s="2469"/>
      <c r="I413" s="2469"/>
      <c r="J413" s="2467"/>
      <c r="K413" s="2469"/>
      <c r="L413" s="2469"/>
      <c r="M413" s="2467"/>
      <c r="N413" s="2469"/>
      <c r="O413" s="2469"/>
      <c r="P413" s="2469"/>
      <c r="Q413" s="2469"/>
      <c r="R413" s="2469"/>
      <c r="S413" s="2469"/>
      <c r="T413" s="2469"/>
      <c r="U413" s="2469"/>
      <c r="V413" s="2467"/>
      <c r="W413" s="2467"/>
      <c r="X413" s="2471"/>
      <c r="Y413" s="2467"/>
      <c r="Z413" s="2467"/>
      <c r="AA413" s="2467"/>
      <c r="AB413" s="2467"/>
      <c r="AC413" s="2467"/>
      <c r="AD413" s="2467"/>
    </row>
    <row r="414">
      <c r="A414" s="2467"/>
      <c r="B414" s="2469"/>
      <c r="C414" s="47"/>
      <c r="D414" s="2469"/>
      <c r="E414" s="2469"/>
      <c r="F414" s="2469"/>
      <c r="G414" s="2467"/>
      <c r="H414" s="2469"/>
      <c r="I414" s="2469"/>
      <c r="J414" s="2467"/>
      <c r="K414" s="2469"/>
      <c r="L414" s="2469"/>
      <c r="M414" s="2467"/>
      <c r="N414" s="2469"/>
      <c r="O414" s="2469"/>
      <c r="P414" s="2469"/>
      <c r="Q414" s="2469"/>
      <c r="R414" s="2469"/>
      <c r="S414" s="2469"/>
      <c r="T414" s="2469"/>
      <c r="U414" s="2469"/>
      <c r="V414" s="2467"/>
      <c r="W414" s="2467"/>
      <c r="X414" s="2471"/>
      <c r="Y414" s="2467"/>
      <c r="Z414" s="2467"/>
      <c r="AA414" s="2467"/>
      <c r="AB414" s="2467"/>
      <c r="AC414" s="2467"/>
      <c r="AD414" s="2467"/>
    </row>
    <row r="415">
      <c r="A415" s="2467"/>
      <c r="B415" s="2469"/>
      <c r="C415" s="47"/>
      <c r="D415" s="2469"/>
      <c r="E415" s="2469"/>
      <c r="F415" s="2469"/>
      <c r="G415" s="2467"/>
      <c r="H415" s="2469"/>
      <c r="I415" s="2469"/>
      <c r="J415" s="2467"/>
      <c r="K415" s="2469"/>
      <c r="L415" s="2469"/>
      <c r="M415" s="2467"/>
      <c r="N415" s="2469"/>
      <c r="O415" s="2469"/>
      <c r="P415" s="2469"/>
      <c r="Q415" s="2469"/>
      <c r="R415" s="2469"/>
      <c r="S415" s="2469"/>
      <c r="T415" s="2469"/>
      <c r="U415" s="2469"/>
      <c r="V415" s="2467"/>
      <c r="W415" s="2467"/>
      <c r="X415" s="2471"/>
      <c r="Y415" s="2467"/>
      <c r="Z415" s="2467"/>
      <c r="AA415" s="2467"/>
      <c r="AB415" s="2467"/>
      <c r="AC415" s="2467"/>
      <c r="AD415" s="2467"/>
    </row>
    <row r="416">
      <c r="A416" s="2467"/>
      <c r="B416" s="2469"/>
      <c r="C416" s="47"/>
      <c r="D416" s="2469"/>
      <c r="E416" s="2469"/>
      <c r="F416" s="2469"/>
      <c r="G416" s="2467"/>
      <c r="H416" s="2469"/>
      <c r="I416" s="2469"/>
      <c r="J416" s="2467"/>
      <c r="K416" s="2469"/>
      <c r="L416" s="2469"/>
      <c r="M416" s="2467"/>
      <c r="N416" s="2469"/>
      <c r="O416" s="2469"/>
      <c r="P416" s="2469"/>
      <c r="Q416" s="2469"/>
      <c r="R416" s="2469"/>
      <c r="S416" s="2469"/>
      <c r="T416" s="2469"/>
      <c r="U416" s="2469"/>
      <c r="V416" s="2467"/>
      <c r="W416" s="2467"/>
      <c r="X416" s="2471"/>
      <c r="Y416" s="2467"/>
      <c r="Z416" s="2467"/>
      <c r="AA416" s="2467"/>
      <c r="AB416" s="2467"/>
      <c r="AC416" s="2467"/>
      <c r="AD416" s="2467"/>
    </row>
    <row r="417">
      <c r="A417" s="2467"/>
      <c r="B417" s="2469"/>
      <c r="C417" s="47"/>
      <c r="D417" s="2469"/>
      <c r="E417" s="2469"/>
      <c r="F417" s="2469"/>
      <c r="G417" s="2467"/>
      <c r="H417" s="2469"/>
      <c r="I417" s="2469"/>
      <c r="J417" s="2467"/>
      <c r="K417" s="2469"/>
      <c r="L417" s="2469"/>
      <c r="M417" s="2467"/>
      <c r="N417" s="2469"/>
      <c r="O417" s="2469"/>
      <c r="P417" s="2469"/>
      <c r="Q417" s="2469"/>
      <c r="R417" s="2469"/>
      <c r="S417" s="2469"/>
      <c r="T417" s="2469"/>
      <c r="U417" s="2469"/>
      <c r="V417" s="2467"/>
      <c r="W417" s="2467"/>
      <c r="X417" s="2471"/>
      <c r="Y417" s="2467"/>
      <c r="Z417" s="2467"/>
      <c r="AA417" s="2467"/>
      <c r="AB417" s="2467"/>
      <c r="AC417" s="2467"/>
      <c r="AD417" s="2467"/>
    </row>
    <row r="418">
      <c r="A418" s="2467"/>
      <c r="B418" s="2469"/>
      <c r="C418" s="47"/>
      <c r="D418" s="2469"/>
      <c r="E418" s="2469"/>
      <c r="F418" s="2469"/>
      <c r="G418" s="2467"/>
      <c r="H418" s="2469"/>
      <c r="I418" s="2469"/>
      <c r="J418" s="2467"/>
      <c r="K418" s="2469"/>
      <c r="L418" s="2469"/>
      <c r="M418" s="2467"/>
      <c r="N418" s="2469"/>
      <c r="O418" s="2469"/>
      <c r="P418" s="2469"/>
      <c r="Q418" s="2469"/>
      <c r="R418" s="2469"/>
      <c r="S418" s="2469"/>
      <c r="T418" s="2469"/>
      <c r="U418" s="2469"/>
      <c r="V418" s="2467"/>
      <c r="W418" s="2467"/>
      <c r="X418" s="2471"/>
      <c r="Y418" s="2467"/>
      <c r="Z418" s="2467"/>
      <c r="AA418" s="2467"/>
      <c r="AB418" s="2467"/>
      <c r="AC418" s="2467"/>
      <c r="AD418" s="2467"/>
    </row>
    <row r="419">
      <c r="A419" s="2467"/>
      <c r="B419" s="2469"/>
      <c r="C419" s="47"/>
      <c r="D419" s="2469"/>
      <c r="E419" s="2469"/>
      <c r="F419" s="2469"/>
      <c r="G419" s="2467"/>
      <c r="H419" s="2469"/>
      <c r="I419" s="2469"/>
      <c r="J419" s="2467"/>
      <c r="K419" s="2469"/>
      <c r="L419" s="2469"/>
      <c r="M419" s="2467"/>
      <c r="N419" s="2469"/>
      <c r="O419" s="2469"/>
      <c r="P419" s="2469"/>
      <c r="Q419" s="2469"/>
      <c r="R419" s="2469"/>
      <c r="S419" s="2469"/>
      <c r="T419" s="2469"/>
      <c r="U419" s="2469"/>
      <c r="V419" s="2467"/>
      <c r="W419" s="2467"/>
      <c r="X419" s="2471"/>
      <c r="Y419" s="2467"/>
      <c r="Z419" s="2467"/>
      <c r="AA419" s="2467"/>
      <c r="AB419" s="2467"/>
      <c r="AC419" s="2467"/>
      <c r="AD419" s="2467"/>
    </row>
    <row r="420">
      <c r="A420" s="2467"/>
      <c r="B420" s="2469"/>
      <c r="C420" s="47"/>
      <c r="D420" s="2469"/>
      <c r="E420" s="2469"/>
      <c r="F420" s="2469"/>
      <c r="G420" s="2467"/>
      <c r="H420" s="2469"/>
      <c r="I420" s="2469"/>
      <c r="J420" s="2467"/>
      <c r="K420" s="2469"/>
      <c r="L420" s="2469"/>
      <c r="M420" s="2467"/>
      <c r="N420" s="2469"/>
      <c r="O420" s="2469"/>
      <c r="P420" s="2469"/>
      <c r="Q420" s="2469"/>
      <c r="R420" s="2469"/>
      <c r="S420" s="2469"/>
      <c r="T420" s="2469"/>
      <c r="U420" s="2469"/>
      <c r="V420" s="2467"/>
      <c r="W420" s="2467"/>
      <c r="X420" s="2471"/>
      <c r="Y420" s="2467"/>
      <c r="Z420" s="2467"/>
      <c r="AA420" s="2467"/>
      <c r="AB420" s="2467"/>
      <c r="AC420" s="2467"/>
      <c r="AD420" s="2467"/>
    </row>
    <row r="421">
      <c r="A421" s="2467"/>
      <c r="B421" s="2469"/>
      <c r="C421" s="47"/>
      <c r="D421" s="2469"/>
      <c r="E421" s="2469"/>
      <c r="F421" s="2469"/>
      <c r="G421" s="2467"/>
      <c r="H421" s="2469"/>
      <c r="I421" s="2469"/>
      <c r="J421" s="2467"/>
      <c r="K421" s="2469"/>
      <c r="L421" s="2469"/>
      <c r="M421" s="2467"/>
      <c r="N421" s="2469"/>
      <c r="O421" s="2469"/>
      <c r="P421" s="2469"/>
      <c r="Q421" s="2469"/>
      <c r="R421" s="2469"/>
      <c r="S421" s="2469"/>
      <c r="T421" s="2469"/>
      <c r="U421" s="2469"/>
      <c r="V421" s="2467"/>
      <c r="W421" s="2467"/>
      <c r="X421" s="2471"/>
      <c r="Y421" s="2467"/>
      <c r="Z421" s="2467"/>
      <c r="AA421" s="2467"/>
      <c r="AB421" s="2467"/>
      <c r="AC421" s="2467"/>
      <c r="AD421" s="2467"/>
    </row>
    <row r="422">
      <c r="A422" s="2467"/>
      <c r="B422" s="2469"/>
      <c r="C422" s="47"/>
      <c r="D422" s="2469"/>
      <c r="E422" s="2469"/>
      <c r="F422" s="2469"/>
      <c r="G422" s="2467"/>
      <c r="H422" s="2469"/>
      <c r="I422" s="2469"/>
      <c r="J422" s="2467"/>
      <c r="K422" s="2469"/>
      <c r="L422" s="2469"/>
      <c r="M422" s="2467"/>
      <c r="N422" s="2469"/>
      <c r="O422" s="2469"/>
      <c r="P422" s="2469"/>
      <c r="Q422" s="2469"/>
      <c r="R422" s="2469"/>
      <c r="S422" s="2469"/>
      <c r="T422" s="2469"/>
      <c r="U422" s="2469"/>
      <c r="V422" s="2467"/>
      <c r="W422" s="2467"/>
      <c r="X422" s="2471"/>
      <c r="Y422" s="2467"/>
      <c r="Z422" s="2467"/>
      <c r="AA422" s="2467"/>
      <c r="AB422" s="2467"/>
      <c r="AC422" s="2467"/>
      <c r="AD422" s="2467"/>
    </row>
    <row r="423">
      <c r="A423" s="2467"/>
      <c r="B423" s="2469"/>
      <c r="C423" s="47"/>
      <c r="D423" s="2469"/>
      <c r="E423" s="2469"/>
      <c r="F423" s="2469"/>
      <c r="G423" s="2467"/>
      <c r="H423" s="2469"/>
      <c r="I423" s="2469"/>
      <c r="J423" s="2467"/>
      <c r="K423" s="2469"/>
      <c r="L423" s="2469"/>
      <c r="M423" s="2467"/>
      <c r="N423" s="2469"/>
      <c r="O423" s="2469"/>
      <c r="P423" s="2469"/>
      <c r="Q423" s="2469"/>
      <c r="R423" s="2469"/>
      <c r="S423" s="2469"/>
      <c r="T423" s="2469"/>
      <c r="U423" s="2469"/>
      <c r="V423" s="2467"/>
      <c r="W423" s="2467"/>
      <c r="X423" s="2471"/>
      <c r="Y423" s="2467"/>
      <c r="Z423" s="2467"/>
      <c r="AA423" s="2467"/>
      <c r="AB423" s="2467"/>
      <c r="AC423" s="2467"/>
      <c r="AD423" s="2467"/>
    </row>
    <row r="424">
      <c r="A424" s="2467"/>
      <c r="B424" s="2469"/>
      <c r="C424" s="47"/>
      <c r="D424" s="2469"/>
      <c r="E424" s="2469"/>
      <c r="F424" s="2469"/>
      <c r="G424" s="2467"/>
      <c r="H424" s="2469"/>
      <c r="I424" s="2469"/>
      <c r="J424" s="2467"/>
      <c r="K424" s="2469"/>
      <c r="L424" s="2469"/>
      <c r="M424" s="2467"/>
      <c r="N424" s="2469"/>
      <c r="O424" s="2469"/>
      <c r="P424" s="2469"/>
      <c r="Q424" s="2469"/>
      <c r="R424" s="2469"/>
      <c r="S424" s="2469"/>
      <c r="T424" s="2469"/>
      <c r="U424" s="2469"/>
      <c r="V424" s="2467"/>
      <c r="W424" s="2467"/>
      <c r="X424" s="2471"/>
      <c r="Y424" s="2467"/>
      <c r="Z424" s="2467"/>
      <c r="AA424" s="2467"/>
      <c r="AB424" s="2467"/>
      <c r="AC424" s="2467"/>
      <c r="AD424" s="2467"/>
    </row>
    <row r="425">
      <c r="A425" s="2467"/>
      <c r="B425" s="2469"/>
      <c r="C425" s="47"/>
      <c r="D425" s="2469"/>
      <c r="E425" s="2469"/>
      <c r="F425" s="2469"/>
      <c r="G425" s="2467"/>
      <c r="H425" s="2469"/>
      <c r="I425" s="2469"/>
      <c r="J425" s="2467"/>
      <c r="K425" s="2469"/>
      <c r="L425" s="2469"/>
      <c r="M425" s="2467"/>
      <c r="N425" s="2469"/>
      <c r="O425" s="2469"/>
      <c r="P425" s="2469"/>
      <c r="Q425" s="2469"/>
      <c r="R425" s="2469"/>
      <c r="S425" s="2469"/>
      <c r="T425" s="2469"/>
      <c r="U425" s="2469"/>
      <c r="V425" s="2467"/>
      <c r="W425" s="2467"/>
      <c r="X425" s="2471"/>
      <c r="Y425" s="2467"/>
      <c r="Z425" s="2467"/>
      <c r="AA425" s="2467"/>
      <c r="AB425" s="2467"/>
      <c r="AC425" s="2467"/>
      <c r="AD425" s="2467"/>
    </row>
    <row r="426">
      <c r="A426" s="2467"/>
      <c r="B426" s="2469"/>
      <c r="C426" s="47"/>
      <c r="D426" s="2469"/>
      <c r="E426" s="2469"/>
      <c r="F426" s="2469"/>
      <c r="G426" s="2467"/>
      <c r="H426" s="2469"/>
      <c r="I426" s="2469"/>
      <c r="J426" s="2467"/>
      <c r="K426" s="2469"/>
      <c r="L426" s="2469"/>
      <c r="M426" s="2467"/>
      <c r="N426" s="2469"/>
      <c r="O426" s="2469"/>
      <c r="P426" s="2469"/>
      <c r="Q426" s="2469"/>
      <c r="R426" s="2469"/>
      <c r="S426" s="2469"/>
      <c r="T426" s="2469"/>
      <c r="U426" s="2469"/>
      <c r="V426" s="2467"/>
      <c r="W426" s="2467"/>
      <c r="X426" s="2471"/>
      <c r="Y426" s="2467"/>
      <c r="Z426" s="2467"/>
      <c r="AA426" s="2467"/>
      <c r="AB426" s="2467"/>
      <c r="AC426" s="2467"/>
      <c r="AD426" s="2467"/>
    </row>
    <row r="427">
      <c r="A427" s="2467"/>
      <c r="B427" s="2469"/>
      <c r="C427" s="47"/>
      <c r="D427" s="2469"/>
      <c r="E427" s="2469"/>
      <c r="F427" s="2469"/>
      <c r="G427" s="2467"/>
      <c r="H427" s="2469"/>
      <c r="I427" s="2469"/>
      <c r="J427" s="2467"/>
      <c r="K427" s="2469"/>
      <c r="L427" s="2469"/>
      <c r="M427" s="2467"/>
      <c r="N427" s="2469"/>
      <c r="O427" s="2469"/>
      <c r="P427" s="2469"/>
      <c r="Q427" s="2469"/>
      <c r="R427" s="2469"/>
      <c r="S427" s="2469"/>
      <c r="T427" s="2469"/>
      <c r="U427" s="2469"/>
      <c r="V427" s="2467"/>
      <c r="W427" s="2467"/>
      <c r="X427" s="2471"/>
      <c r="Y427" s="2467"/>
      <c r="Z427" s="2467"/>
      <c r="AA427" s="2467"/>
      <c r="AB427" s="2467"/>
      <c r="AC427" s="2467"/>
      <c r="AD427" s="2467"/>
    </row>
    <row r="428">
      <c r="A428" s="2467"/>
      <c r="B428" s="2469"/>
      <c r="C428" s="47"/>
      <c r="D428" s="2469"/>
      <c r="E428" s="2469"/>
      <c r="F428" s="2469"/>
      <c r="G428" s="2467"/>
      <c r="H428" s="2469"/>
      <c r="I428" s="2469"/>
      <c r="J428" s="2467"/>
      <c r="K428" s="2469"/>
      <c r="L428" s="2469"/>
      <c r="M428" s="2467"/>
      <c r="N428" s="2469"/>
      <c r="O428" s="2469"/>
      <c r="P428" s="2469"/>
      <c r="Q428" s="2469"/>
      <c r="R428" s="2469"/>
      <c r="S428" s="2469"/>
      <c r="T428" s="2469"/>
      <c r="U428" s="2469"/>
      <c r="V428" s="2467"/>
      <c r="W428" s="2467"/>
      <c r="X428" s="2471"/>
      <c r="Y428" s="2467"/>
      <c r="Z428" s="2467"/>
      <c r="AA428" s="2467"/>
      <c r="AB428" s="2467"/>
      <c r="AC428" s="2467"/>
      <c r="AD428" s="2467"/>
    </row>
    <row r="429">
      <c r="A429" s="2467"/>
      <c r="B429" s="2469"/>
      <c r="C429" s="47"/>
      <c r="D429" s="2469"/>
      <c r="E429" s="2469"/>
      <c r="F429" s="2469"/>
      <c r="G429" s="2467"/>
      <c r="H429" s="2469"/>
      <c r="I429" s="2469"/>
      <c r="J429" s="2467"/>
      <c r="K429" s="2469"/>
      <c r="L429" s="2469"/>
      <c r="M429" s="2467"/>
      <c r="N429" s="2469"/>
      <c r="O429" s="2469"/>
      <c r="P429" s="2469"/>
      <c r="Q429" s="2469"/>
      <c r="R429" s="2469"/>
      <c r="S429" s="2469"/>
      <c r="T429" s="2469"/>
      <c r="U429" s="2469"/>
      <c r="V429" s="2467"/>
      <c r="W429" s="2467"/>
      <c r="X429" s="2471"/>
      <c r="Y429" s="2467"/>
      <c r="Z429" s="2467"/>
      <c r="AA429" s="2467"/>
      <c r="AB429" s="2467"/>
      <c r="AC429" s="2467"/>
      <c r="AD429" s="2467"/>
    </row>
    <row r="430">
      <c r="A430" s="2467"/>
      <c r="B430" s="2469"/>
      <c r="C430" s="47"/>
      <c r="D430" s="2469"/>
      <c r="E430" s="2469"/>
      <c r="F430" s="2469"/>
      <c r="G430" s="2467"/>
      <c r="H430" s="2469"/>
      <c r="I430" s="2469"/>
      <c r="J430" s="2467"/>
      <c r="K430" s="2469"/>
      <c r="L430" s="2469"/>
      <c r="M430" s="2467"/>
      <c r="N430" s="2469"/>
      <c r="O430" s="2469"/>
      <c r="P430" s="2469"/>
      <c r="Q430" s="2469"/>
      <c r="R430" s="2469"/>
      <c r="S430" s="2469"/>
      <c r="T430" s="2469"/>
      <c r="U430" s="2469"/>
      <c r="V430" s="2467"/>
      <c r="W430" s="2467"/>
      <c r="X430" s="2471"/>
      <c r="Y430" s="2467"/>
      <c r="Z430" s="2467"/>
      <c r="AA430" s="2467"/>
      <c r="AB430" s="2467"/>
      <c r="AC430" s="2467"/>
      <c r="AD430" s="2467"/>
    </row>
    <row r="431">
      <c r="A431" s="2467"/>
      <c r="B431" s="2469"/>
      <c r="C431" s="47"/>
      <c r="D431" s="2469"/>
      <c r="E431" s="2469"/>
      <c r="F431" s="2469"/>
      <c r="G431" s="2467"/>
      <c r="H431" s="2469"/>
      <c r="I431" s="2469"/>
      <c r="J431" s="2467"/>
      <c r="K431" s="2469"/>
      <c r="L431" s="2469"/>
      <c r="M431" s="2467"/>
      <c r="N431" s="2469"/>
      <c r="O431" s="2469"/>
      <c r="P431" s="2469"/>
      <c r="Q431" s="2469"/>
      <c r="R431" s="2469"/>
      <c r="S431" s="2469"/>
      <c r="T431" s="2469"/>
      <c r="U431" s="2469"/>
      <c r="V431" s="2467"/>
      <c r="W431" s="2467"/>
      <c r="X431" s="2471"/>
      <c r="Y431" s="2467"/>
      <c r="Z431" s="2467"/>
      <c r="AA431" s="2467"/>
      <c r="AB431" s="2467"/>
      <c r="AC431" s="2467"/>
      <c r="AD431" s="2467"/>
    </row>
    <row r="432">
      <c r="A432" s="2467"/>
      <c r="B432" s="2469"/>
      <c r="C432" s="47"/>
      <c r="D432" s="2469"/>
      <c r="E432" s="2469"/>
      <c r="F432" s="2469"/>
      <c r="G432" s="2467"/>
      <c r="H432" s="2469"/>
      <c r="I432" s="2469"/>
      <c r="J432" s="2467"/>
      <c r="K432" s="2469"/>
      <c r="L432" s="2469"/>
      <c r="M432" s="2467"/>
      <c r="N432" s="2469"/>
      <c r="O432" s="2469"/>
      <c r="P432" s="2469"/>
      <c r="Q432" s="2469"/>
      <c r="R432" s="2469"/>
      <c r="S432" s="2469"/>
      <c r="T432" s="2469"/>
      <c r="U432" s="2469"/>
      <c r="V432" s="2467"/>
      <c r="W432" s="2467"/>
      <c r="X432" s="2471"/>
      <c r="Y432" s="2467"/>
      <c r="Z432" s="2467"/>
      <c r="AA432" s="2467"/>
      <c r="AB432" s="2467"/>
      <c r="AC432" s="2467"/>
      <c r="AD432" s="2467"/>
    </row>
    <row r="433">
      <c r="A433" s="2467"/>
      <c r="B433" s="2469"/>
      <c r="C433" s="47"/>
      <c r="D433" s="2469"/>
      <c r="E433" s="2469"/>
      <c r="F433" s="2469"/>
      <c r="G433" s="2467"/>
      <c r="H433" s="2469"/>
      <c r="I433" s="2469"/>
      <c r="J433" s="2467"/>
      <c r="K433" s="2469"/>
      <c r="L433" s="2469"/>
      <c r="M433" s="2467"/>
      <c r="N433" s="2469"/>
      <c r="O433" s="2469"/>
      <c r="P433" s="2469"/>
      <c r="Q433" s="2469"/>
      <c r="R433" s="2469"/>
      <c r="S433" s="2469"/>
      <c r="T433" s="2469"/>
      <c r="U433" s="2469"/>
      <c r="V433" s="2467"/>
      <c r="W433" s="2467"/>
      <c r="X433" s="2471"/>
      <c r="Y433" s="2467"/>
      <c r="Z433" s="2467"/>
      <c r="AA433" s="2467"/>
      <c r="AB433" s="2467"/>
      <c r="AC433" s="2467"/>
      <c r="AD433" s="2467"/>
    </row>
    <row r="434">
      <c r="A434" s="2467"/>
      <c r="B434" s="2469"/>
      <c r="C434" s="47"/>
      <c r="D434" s="2469"/>
      <c r="E434" s="2469"/>
      <c r="F434" s="2469"/>
      <c r="G434" s="2467"/>
      <c r="H434" s="2469"/>
      <c r="I434" s="2469"/>
      <c r="J434" s="2467"/>
      <c r="K434" s="2469"/>
      <c r="L434" s="2469"/>
      <c r="M434" s="2467"/>
      <c r="N434" s="2469"/>
      <c r="O434" s="2469"/>
      <c r="P434" s="2469"/>
      <c r="Q434" s="2469"/>
      <c r="R434" s="2469"/>
      <c r="S434" s="2469"/>
      <c r="T434" s="2469"/>
      <c r="U434" s="2469"/>
      <c r="V434" s="2467"/>
      <c r="W434" s="2467"/>
      <c r="X434" s="2471"/>
      <c r="Y434" s="2467"/>
      <c r="Z434" s="2467"/>
      <c r="AA434" s="2467"/>
      <c r="AB434" s="2467"/>
      <c r="AC434" s="2467"/>
      <c r="AD434" s="2467"/>
    </row>
    <row r="435">
      <c r="A435" s="2467"/>
      <c r="B435" s="2469"/>
      <c r="C435" s="47"/>
      <c r="D435" s="2469"/>
      <c r="E435" s="2469"/>
      <c r="F435" s="2469"/>
      <c r="G435" s="2467"/>
      <c r="H435" s="2469"/>
      <c r="I435" s="2469"/>
      <c r="J435" s="2467"/>
      <c r="K435" s="2469"/>
      <c r="L435" s="2469"/>
      <c r="M435" s="2467"/>
      <c r="N435" s="2469"/>
      <c r="O435" s="2469"/>
      <c r="P435" s="2469"/>
      <c r="Q435" s="2469"/>
      <c r="R435" s="2469"/>
      <c r="S435" s="2469"/>
      <c r="T435" s="2469"/>
      <c r="U435" s="2469"/>
      <c r="V435" s="2467"/>
      <c r="W435" s="2467"/>
      <c r="X435" s="2471"/>
      <c r="Y435" s="2467"/>
      <c r="Z435" s="2467"/>
      <c r="AA435" s="2467"/>
      <c r="AB435" s="2467"/>
      <c r="AC435" s="2467"/>
      <c r="AD435" s="2467"/>
    </row>
    <row r="436">
      <c r="A436" s="2467"/>
      <c r="B436" s="2469"/>
      <c r="C436" s="47"/>
      <c r="D436" s="2469"/>
      <c r="E436" s="2469"/>
      <c r="F436" s="2469"/>
      <c r="G436" s="2467"/>
      <c r="H436" s="2469"/>
      <c r="I436" s="2469"/>
      <c r="J436" s="2467"/>
      <c r="K436" s="2469"/>
      <c r="L436" s="2469"/>
      <c r="M436" s="2467"/>
      <c r="N436" s="2469"/>
      <c r="O436" s="2469"/>
      <c r="P436" s="2469"/>
      <c r="Q436" s="2469"/>
      <c r="R436" s="2469"/>
      <c r="S436" s="2469"/>
      <c r="T436" s="2469"/>
      <c r="U436" s="2469"/>
      <c r="V436" s="2467"/>
      <c r="W436" s="2467"/>
      <c r="X436" s="2471"/>
      <c r="Y436" s="2467"/>
      <c r="Z436" s="2467"/>
      <c r="AA436" s="2467"/>
      <c r="AB436" s="2467"/>
      <c r="AC436" s="2467"/>
      <c r="AD436" s="2467"/>
    </row>
    <row r="437">
      <c r="A437" s="2467"/>
      <c r="B437" s="2469"/>
      <c r="C437" s="47"/>
      <c r="D437" s="2469"/>
      <c r="E437" s="2469"/>
      <c r="F437" s="2469"/>
      <c r="G437" s="2467"/>
      <c r="H437" s="2469"/>
      <c r="I437" s="2469"/>
      <c r="J437" s="2467"/>
      <c r="K437" s="2469"/>
      <c r="L437" s="2469"/>
      <c r="M437" s="2467"/>
      <c r="N437" s="2469"/>
      <c r="O437" s="2469"/>
      <c r="P437" s="2469"/>
      <c r="Q437" s="2469"/>
      <c r="R437" s="2469"/>
      <c r="S437" s="2469"/>
      <c r="T437" s="2469"/>
      <c r="U437" s="2469"/>
      <c r="V437" s="2467"/>
      <c r="W437" s="2467"/>
      <c r="X437" s="2471"/>
      <c r="Y437" s="2467"/>
      <c r="Z437" s="2467"/>
      <c r="AA437" s="2467"/>
      <c r="AB437" s="2467"/>
      <c r="AC437" s="2467"/>
      <c r="AD437" s="2467"/>
    </row>
    <row r="438">
      <c r="A438" s="2467"/>
      <c r="B438" s="2469"/>
      <c r="C438" s="47"/>
      <c r="D438" s="2469"/>
      <c r="E438" s="2469"/>
      <c r="F438" s="2469"/>
      <c r="G438" s="2467"/>
      <c r="H438" s="2469"/>
      <c r="I438" s="2469"/>
      <c r="J438" s="2467"/>
      <c r="K438" s="2469"/>
      <c r="L438" s="2469"/>
      <c r="M438" s="2467"/>
      <c r="N438" s="2469"/>
      <c r="O438" s="2469"/>
      <c r="P438" s="2469"/>
      <c r="Q438" s="2469"/>
      <c r="R438" s="2469"/>
      <c r="S438" s="2469"/>
      <c r="T438" s="2469"/>
      <c r="U438" s="2469"/>
      <c r="V438" s="2467"/>
      <c r="W438" s="2467"/>
      <c r="X438" s="2471"/>
      <c r="Y438" s="2467"/>
      <c r="Z438" s="2467"/>
      <c r="AA438" s="2467"/>
      <c r="AB438" s="2467"/>
      <c r="AC438" s="2467"/>
      <c r="AD438" s="2467"/>
    </row>
    <row r="439">
      <c r="A439" s="2467"/>
      <c r="B439" s="2469"/>
      <c r="C439" s="47"/>
      <c r="D439" s="2469"/>
      <c r="E439" s="2469"/>
      <c r="F439" s="2469"/>
      <c r="G439" s="2467"/>
      <c r="H439" s="2469"/>
      <c r="I439" s="2469"/>
      <c r="J439" s="2467"/>
      <c r="K439" s="2469"/>
      <c r="L439" s="2469"/>
      <c r="M439" s="2467"/>
      <c r="N439" s="2469"/>
      <c r="O439" s="2469"/>
      <c r="P439" s="2469"/>
      <c r="Q439" s="2469"/>
      <c r="R439" s="2469"/>
      <c r="S439" s="2469"/>
      <c r="T439" s="2469"/>
      <c r="U439" s="2469"/>
      <c r="V439" s="2467"/>
      <c r="W439" s="2467"/>
      <c r="X439" s="2471"/>
      <c r="Y439" s="2467"/>
      <c r="Z439" s="2467"/>
      <c r="AA439" s="2467"/>
      <c r="AB439" s="2467"/>
      <c r="AC439" s="2467"/>
      <c r="AD439" s="2467"/>
    </row>
    <row r="440">
      <c r="A440" s="2467"/>
      <c r="B440" s="2469"/>
      <c r="C440" s="47"/>
      <c r="D440" s="2469"/>
      <c r="E440" s="2469"/>
      <c r="F440" s="2469"/>
      <c r="G440" s="2467"/>
      <c r="H440" s="2469"/>
      <c r="I440" s="2469"/>
      <c r="J440" s="2467"/>
      <c r="K440" s="2469"/>
      <c r="L440" s="2469"/>
      <c r="M440" s="2467"/>
      <c r="N440" s="2469"/>
      <c r="O440" s="2469"/>
      <c r="P440" s="2469"/>
      <c r="Q440" s="2469"/>
      <c r="R440" s="2469"/>
      <c r="S440" s="2469"/>
      <c r="T440" s="2469"/>
      <c r="U440" s="2469"/>
      <c r="V440" s="2467"/>
      <c r="W440" s="2467"/>
      <c r="X440" s="2471"/>
      <c r="Y440" s="2467"/>
      <c r="Z440" s="2467"/>
      <c r="AA440" s="2467"/>
      <c r="AB440" s="2467"/>
      <c r="AC440" s="2467"/>
      <c r="AD440" s="2467"/>
    </row>
    <row r="441">
      <c r="A441" s="2467"/>
      <c r="B441" s="2469"/>
      <c r="C441" s="47"/>
      <c r="D441" s="2469"/>
      <c r="E441" s="2469"/>
      <c r="F441" s="2469"/>
      <c r="G441" s="2467"/>
      <c r="H441" s="2469"/>
      <c r="I441" s="2469"/>
      <c r="J441" s="2467"/>
      <c r="K441" s="2469"/>
      <c r="L441" s="2469"/>
      <c r="M441" s="2467"/>
      <c r="N441" s="2469"/>
      <c r="O441" s="2469"/>
      <c r="P441" s="2469"/>
      <c r="Q441" s="2469"/>
      <c r="R441" s="2469"/>
      <c r="S441" s="2469"/>
      <c r="T441" s="2469"/>
      <c r="U441" s="2469"/>
      <c r="V441" s="2467"/>
      <c r="W441" s="2467"/>
      <c r="X441" s="2471"/>
      <c r="Y441" s="2467"/>
      <c r="Z441" s="2467"/>
      <c r="AA441" s="2467"/>
      <c r="AB441" s="2467"/>
      <c r="AC441" s="2467"/>
      <c r="AD441" s="2467"/>
    </row>
    <row r="442">
      <c r="A442" s="2467"/>
      <c r="B442" s="2469"/>
      <c r="C442" s="47"/>
      <c r="D442" s="2469"/>
      <c r="E442" s="2469"/>
      <c r="F442" s="2469"/>
      <c r="G442" s="2467"/>
      <c r="H442" s="2469"/>
      <c r="I442" s="2469"/>
      <c r="J442" s="2467"/>
      <c r="K442" s="2469"/>
      <c r="L442" s="2469"/>
      <c r="M442" s="2467"/>
      <c r="N442" s="2469"/>
      <c r="O442" s="2469"/>
      <c r="P442" s="2469"/>
      <c r="Q442" s="2469"/>
      <c r="R442" s="2469"/>
      <c r="S442" s="2469"/>
      <c r="T442" s="2469"/>
      <c r="U442" s="2469"/>
      <c r="V442" s="2467"/>
      <c r="W442" s="2467"/>
      <c r="X442" s="2471"/>
      <c r="Y442" s="2467"/>
      <c r="Z442" s="2467"/>
      <c r="AA442" s="2467"/>
      <c r="AB442" s="2467"/>
      <c r="AC442" s="2467"/>
      <c r="AD442" s="2467"/>
    </row>
    <row r="443">
      <c r="A443" s="2467"/>
      <c r="B443" s="2469"/>
      <c r="C443" s="47"/>
      <c r="D443" s="2469"/>
      <c r="E443" s="2469"/>
      <c r="F443" s="2469"/>
      <c r="G443" s="2467"/>
      <c r="H443" s="2469"/>
      <c r="I443" s="2469"/>
      <c r="J443" s="2467"/>
      <c r="K443" s="2469"/>
      <c r="L443" s="2469"/>
      <c r="M443" s="2467"/>
      <c r="N443" s="2469"/>
      <c r="O443" s="2469"/>
      <c r="P443" s="2469"/>
      <c r="Q443" s="2469"/>
      <c r="R443" s="2469"/>
      <c r="S443" s="2469"/>
      <c r="T443" s="2469"/>
      <c r="U443" s="2469"/>
      <c r="V443" s="2467"/>
      <c r="W443" s="2467"/>
      <c r="X443" s="2471"/>
      <c r="Y443" s="2467"/>
      <c r="Z443" s="2467"/>
      <c r="AA443" s="2467"/>
      <c r="AB443" s="2467"/>
      <c r="AC443" s="2467"/>
      <c r="AD443" s="2467"/>
    </row>
    <row r="444">
      <c r="A444" s="2467"/>
      <c r="B444" s="2469"/>
      <c r="C444" s="47"/>
      <c r="D444" s="2469"/>
      <c r="E444" s="2469"/>
      <c r="F444" s="2469"/>
      <c r="G444" s="2467"/>
      <c r="H444" s="2469"/>
      <c r="I444" s="2469"/>
      <c r="J444" s="2467"/>
      <c r="K444" s="2469"/>
      <c r="L444" s="2469"/>
      <c r="M444" s="2467"/>
      <c r="N444" s="2469"/>
      <c r="O444" s="2469"/>
      <c r="P444" s="2469"/>
      <c r="Q444" s="2469"/>
      <c r="R444" s="2469"/>
      <c r="S444" s="2469"/>
      <c r="T444" s="2469"/>
      <c r="U444" s="2469"/>
      <c r="V444" s="2467"/>
      <c r="W444" s="2467"/>
      <c r="X444" s="2471"/>
      <c r="Y444" s="2467"/>
      <c r="Z444" s="2467"/>
      <c r="AA444" s="2467"/>
      <c r="AB444" s="2467"/>
      <c r="AC444" s="2467"/>
      <c r="AD444" s="2467"/>
    </row>
    <row r="445">
      <c r="A445" s="2467"/>
      <c r="B445" s="2469"/>
      <c r="C445" s="47"/>
      <c r="D445" s="2469"/>
      <c r="E445" s="2469"/>
      <c r="F445" s="2469"/>
      <c r="G445" s="2467"/>
      <c r="H445" s="2469"/>
      <c r="I445" s="2469"/>
      <c r="J445" s="2467"/>
      <c r="K445" s="2469"/>
      <c r="L445" s="2469"/>
      <c r="M445" s="2467"/>
      <c r="N445" s="2469"/>
      <c r="O445" s="2469"/>
      <c r="P445" s="2469"/>
      <c r="Q445" s="2469"/>
      <c r="R445" s="2469"/>
      <c r="S445" s="2469"/>
      <c r="T445" s="2469"/>
      <c r="U445" s="2469"/>
      <c r="V445" s="2467"/>
      <c r="W445" s="2467"/>
      <c r="X445" s="2471"/>
      <c r="Y445" s="2467"/>
      <c r="Z445" s="2467"/>
      <c r="AA445" s="2467"/>
      <c r="AB445" s="2467"/>
      <c r="AC445" s="2467"/>
      <c r="AD445" s="2467"/>
    </row>
    <row r="446">
      <c r="A446" s="2467"/>
      <c r="B446" s="2469"/>
      <c r="C446" s="47"/>
      <c r="D446" s="2469"/>
      <c r="E446" s="2469"/>
      <c r="F446" s="2469"/>
      <c r="G446" s="2467"/>
      <c r="H446" s="2469"/>
      <c r="I446" s="2469"/>
      <c r="J446" s="2467"/>
      <c r="K446" s="2469"/>
      <c r="L446" s="2469"/>
      <c r="M446" s="2467"/>
      <c r="N446" s="2469"/>
      <c r="O446" s="2469"/>
      <c r="P446" s="2469"/>
      <c r="Q446" s="2469"/>
      <c r="R446" s="2469"/>
      <c r="S446" s="2469"/>
      <c r="T446" s="2469"/>
      <c r="U446" s="2469"/>
      <c r="V446" s="2467"/>
      <c r="W446" s="2467"/>
      <c r="X446" s="2471"/>
      <c r="Y446" s="2467"/>
      <c r="Z446" s="2467"/>
      <c r="AA446" s="2467"/>
      <c r="AB446" s="2467"/>
      <c r="AC446" s="2467"/>
      <c r="AD446" s="2467"/>
    </row>
    <row r="447">
      <c r="A447" s="2467"/>
      <c r="B447" s="2469"/>
      <c r="C447" s="47"/>
      <c r="D447" s="2469"/>
      <c r="E447" s="2469"/>
      <c r="F447" s="2469"/>
      <c r="G447" s="2467"/>
      <c r="H447" s="2469"/>
      <c r="I447" s="2469"/>
      <c r="J447" s="2467"/>
      <c r="K447" s="2469"/>
      <c r="L447" s="2469"/>
      <c r="M447" s="2467"/>
      <c r="N447" s="2469"/>
      <c r="O447" s="2469"/>
      <c r="P447" s="2469"/>
      <c r="Q447" s="2469"/>
      <c r="R447" s="2469"/>
      <c r="S447" s="2469"/>
      <c r="T447" s="2469"/>
      <c r="U447" s="2469"/>
      <c r="V447" s="2467"/>
      <c r="W447" s="2467"/>
      <c r="X447" s="2471"/>
      <c r="Y447" s="2467"/>
      <c r="Z447" s="2467"/>
      <c r="AA447" s="2467"/>
      <c r="AB447" s="2467"/>
      <c r="AC447" s="2467"/>
      <c r="AD447" s="2467"/>
    </row>
    <row r="448">
      <c r="A448" s="2467"/>
      <c r="B448" s="2469"/>
      <c r="C448" s="47"/>
      <c r="D448" s="2469"/>
      <c r="E448" s="2469"/>
      <c r="F448" s="2469"/>
      <c r="G448" s="2467"/>
      <c r="H448" s="2469"/>
      <c r="I448" s="2469"/>
      <c r="J448" s="2467"/>
      <c r="K448" s="2469"/>
      <c r="L448" s="2469"/>
      <c r="M448" s="2467"/>
      <c r="N448" s="2469"/>
      <c r="O448" s="2469"/>
      <c r="P448" s="2469"/>
      <c r="Q448" s="2469"/>
      <c r="R448" s="2469"/>
      <c r="S448" s="2469"/>
      <c r="T448" s="2469"/>
      <c r="U448" s="2469"/>
      <c r="V448" s="2467"/>
      <c r="W448" s="2467"/>
      <c r="X448" s="2471"/>
      <c r="Y448" s="2467"/>
      <c r="Z448" s="2467"/>
      <c r="AA448" s="2467"/>
      <c r="AB448" s="2467"/>
      <c r="AC448" s="2467"/>
      <c r="AD448" s="2467"/>
    </row>
    <row r="449">
      <c r="A449" s="2467"/>
      <c r="B449" s="2469"/>
      <c r="C449" s="47"/>
      <c r="D449" s="2469"/>
      <c r="E449" s="2469"/>
      <c r="F449" s="2469"/>
      <c r="G449" s="2467"/>
      <c r="H449" s="2469"/>
      <c r="I449" s="2469"/>
      <c r="J449" s="2467"/>
      <c r="K449" s="2469"/>
      <c r="L449" s="2469"/>
      <c r="M449" s="2467"/>
      <c r="N449" s="2469"/>
      <c r="O449" s="2469"/>
      <c r="P449" s="2469"/>
      <c r="Q449" s="2469"/>
      <c r="R449" s="2469"/>
      <c r="S449" s="2469"/>
      <c r="T449" s="2469"/>
      <c r="U449" s="2469"/>
      <c r="V449" s="2467"/>
      <c r="W449" s="2467"/>
      <c r="X449" s="2471"/>
      <c r="Y449" s="2467"/>
      <c r="Z449" s="2467"/>
      <c r="AA449" s="2467"/>
      <c r="AB449" s="2467"/>
      <c r="AC449" s="2467"/>
      <c r="AD449" s="2467"/>
    </row>
    <row r="450">
      <c r="A450" s="2467"/>
      <c r="B450" s="2469"/>
      <c r="C450" s="47"/>
      <c r="D450" s="2469"/>
      <c r="E450" s="2469"/>
      <c r="F450" s="2469"/>
      <c r="G450" s="2467"/>
      <c r="H450" s="2469"/>
      <c r="I450" s="2469"/>
      <c r="J450" s="2467"/>
      <c r="K450" s="2469"/>
      <c r="L450" s="2469"/>
      <c r="M450" s="2467"/>
      <c r="N450" s="2469"/>
      <c r="O450" s="2469"/>
      <c r="P450" s="2469"/>
      <c r="Q450" s="2469"/>
      <c r="R450" s="2469"/>
      <c r="S450" s="2469"/>
      <c r="T450" s="2469"/>
      <c r="U450" s="2469"/>
      <c r="V450" s="2467"/>
      <c r="W450" s="2467"/>
      <c r="X450" s="2471"/>
      <c r="Y450" s="2467"/>
      <c r="Z450" s="2467"/>
      <c r="AA450" s="2467"/>
      <c r="AB450" s="2467"/>
      <c r="AC450" s="2467"/>
      <c r="AD450" s="2467"/>
    </row>
    <row r="451">
      <c r="A451" s="2467"/>
      <c r="B451" s="2469"/>
      <c r="C451" s="47"/>
      <c r="D451" s="2469"/>
      <c r="E451" s="2469"/>
      <c r="F451" s="2469"/>
      <c r="G451" s="2467"/>
      <c r="H451" s="2469"/>
      <c r="I451" s="2469"/>
      <c r="J451" s="2467"/>
      <c r="K451" s="2469"/>
      <c r="L451" s="2469"/>
      <c r="M451" s="2467"/>
      <c r="N451" s="2469"/>
      <c r="O451" s="2469"/>
      <c r="P451" s="2469"/>
      <c r="Q451" s="2469"/>
      <c r="R451" s="2469"/>
      <c r="S451" s="2469"/>
      <c r="T451" s="2469"/>
      <c r="U451" s="2469"/>
      <c r="V451" s="2467"/>
      <c r="W451" s="2467"/>
      <c r="X451" s="2471"/>
      <c r="Y451" s="2467"/>
      <c r="Z451" s="2467"/>
      <c r="AA451" s="2467"/>
      <c r="AB451" s="2467"/>
      <c r="AC451" s="2467"/>
      <c r="AD451" s="2467"/>
    </row>
    <row r="452">
      <c r="A452" s="2467"/>
      <c r="B452" s="2469"/>
      <c r="C452" s="47"/>
      <c r="D452" s="2469"/>
      <c r="E452" s="2469"/>
      <c r="F452" s="2469"/>
      <c r="G452" s="2467"/>
      <c r="H452" s="2469"/>
      <c r="I452" s="2469"/>
      <c r="J452" s="2467"/>
      <c r="K452" s="2469"/>
      <c r="L452" s="2469"/>
      <c r="M452" s="2467"/>
      <c r="N452" s="2469"/>
      <c r="O452" s="2469"/>
      <c r="P452" s="2469"/>
      <c r="Q452" s="2469"/>
      <c r="R452" s="2469"/>
      <c r="S452" s="2469"/>
      <c r="T452" s="2469"/>
      <c r="U452" s="2469"/>
      <c r="V452" s="2467"/>
      <c r="W452" s="2467"/>
      <c r="X452" s="2471"/>
      <c r="Y452" s="2467"/>
      <c r="Z452" s="2467"/>
      <c r="AA452" s="2467"/>
      <c r="AB452" s="2467"/>
      <c r="AC452" s="2467"/>
      <c r="AD452" s="2467"/>
    </row>
    <row r="453">
      <c r="A453" s="2467"/>
      <c r="B453" s="2469"/>
      <c r="C453" s="47"/>
      <c r="D453" s="2469"/>
      <c r="E453" s="2469"/>
      <c r="F453" s="2469"/>
      <c r="G453" s="2467"/>
      <c r="H453" s="2469"/>
      <c r="I453" s="2469"/>
      <c r="J453" s="2467"/>
      <c r="K453" s="2469"/>
      <c r="L453" s="2469"/>
      <c r="M453" s="2467"/>
      <c r="N453" s="2469"/>
      <c r="O453" s="2469"/>
      <c r="P453" s="2469"/>
      <c r="Q453" s="2469"/>
      <c r="R453" s="2469"/>
      <c r="S453" s="2469"/>
      <c r="T453" s="2469"/>
      <c r="U453" s="2469"/>
      <c r="V453" s="2467"/>
      <c r="W453" s="2467"/>
      <c r="X453" s="2471"/>
      <c r="Y453" s="2467"/>
      <c r="Z453" s="2467"/>
      <c r="AA453" s="2467"/>
      <c r="AB453" s="2467"/>
      <c r="AC453" s="2467"/>
      <c r="AD453" s="2467"/>
    </row>
    <row r="454">
      <c r="A454" s="2467"/>
      <c r="B454" s="2469"/>
      <c r="C454" s="47"/>
      <c r="D454" s="2469"/>
      <c r="E454" s="2469"/>
      <c r="F454" s="2469"/>
      <c r="G454" s="2467"/>
      <c r="H454" s="2469"/>
      <c r="I454" s="2469"/>
      <c r="J454" s="2467"/>
      <c r="K454" s="2469"/>
      <c r="L454" s="2469"/>
      <c r="M454" s="2467"/>
      <c r="N454" s="2469"/>
      <c r="O454" s="2469"/>
      <c r="P454" s="2469"/>
      <c r="Q454" s="2469"/>
      <c r="R454" s="2469"/>
      <c r="S454" s="2469"/>
      <c r="T454" s="2469"/>
      <c r="U454" s="2469"/>
      <c r="V454" s="2467"/>
      <c r="W454" s="2467"/>
      <c r="X454" s="2471"/>
      <c r="Y454" s="2467"/>
      <c r="Z454" s="2467"/>
      <c r="AA454" s="2467"/>
      <c r="AB454" s="2467"/>
      <c r="AC454" s="2467"/>
      <c r="AD454" s="2467"/>
    </row>
    <row r="455">
      <c r="A455" s="2467"/>
      <c r="B455" s="2469"/>
      <c r="C455" s="47"/>
      <c r="D455" s="2469"/>
      <c r="E455" s="2469"/>
      <c r="F455" s="2469"/>
      <c r="G455" s="2467"/>
      <c r="H455" s="2469"/>
      <c r="I455" s="2469"/>
      <c r="J455" s="2467"/>
      <c r="K455" s="2469"/>
      <c r="L455" s="2469"/>
      <c r="M455" s="2467"/>
      <c r="N455" s="2469"/>
      <c r="O455" s="2469"/>
      <c r="P455" s="2469"/>
      <c r="Q455" s="2469"/>
      <c r="R455" s="2469"/>
      <c r="S455" s="2469"/>
      <c r="T455" s="2469"/>
      <c r="U455" s="2469"/>
      <c r="V455" s="2467"/>
      <c r="W455" s="2467"/>
      <c r="X455" s="2471"/>
      <c r="Y455" s="2467"/>
      <c r="Z455" s="2467"/>
      <c r="AA455" s="2467"/>
      <c r="AB455" s="2467"/>
      <c r="AC455" s="2467"/>
      <c r="AD455" s="2467"/>
    </row>
    <row r="456">
      <c r="A456" s="2467"/>
      <c r="B456" s="2469"/>
      <c r="C456" s="47"/>
      <c r="D456" s="2469"/>
      <c r="E456" s="2469"/>
      <c r="F456" s="2469"/>
      <c r="G456" s="2467"/>
      <c r="H456" s="2469"/>
      <c r="I456" s="2469"/>
      <c r="J456" s="2467"/>
      <c r="K456" s="2469"/>
      <c r="L456" s="2469"/>
      <c r="M456" s="2467"/>
      <c r="N456" s="2469"/>
      <c r="O456" s="2469"/>
      <c r="P456" s="2469"/>
      <c r="Q456" s="2469"/>
      <c r="R456" s="2469"/>
      <c r="S456" s="2469"/>
      <c r="T456" s="2469"/>
      <c r="U456" s="2469"/>
      <c r="V456" s="2467"/>
      <c r="W456" s="2467"/>
      <c r="X456" s="2471"/>
      <c r="Y456" s="2467"/>
      <c r="Z456" s="2467"/>
      <c r="AA456" s="2467"/>
      <c r="AB456" s="2467"/>
      <c r="AC456" s="2467"/>
      <c r="AD456" s="2467"/>
    </row>
    <row r="457">
      <c r="A457" s="2467"/>
      <c r="B457" s="2469"/>
      <c r="C457" s="47"/>
      <c r="D457" s="2469"/>
      <c r="E457" s="2469"/>
      <c r="F457" s="2469"/>
      <c r="G457" s="2467"/>
      <c r="H457" s="2469"/>
      <c r="I457" s="2469"/>
      <c r="J457" s="2467"/>
      <c r="K457" s="2469"/>
      <c r="L457" s="2469"/>
      <c r="M457" s="2467"/>
      <c r="N457" s="2469"/>
      <c r="O457" s="2469"/>
      <c r="P457" s="2469"/>
      <c r="Q457" s="2469"/>
      <c r="R457" s="2469"/>
      <c r="S457" s="2469"/>
      <c r="T457" s="2469"/>
      <c r="U457" s="2469"/>
      <c r="V457" s="2467"/>
      <c r="W457" s="2467"/>
      <c r="X457" s="2471"/>
      <c r="Y457" s="2467"/>
      <c r="Z457" s="2467"/>
      <c r="AA457" s="2467"/>
      <c r="AB457" s="2467"/>
      <c r="AC457" s="2467"/>
      <c r="AD457" s="2467"/>
    </row>
    <row r="458">
      <c r="A458" s="2467"/>
      <c r="B458" s="2469"/>
      <c r="C458" s="47"/>
      <c r="D458" s="2469"/>
      <c r="E458" s="2469"/>
      <c r="F458" s="2469"/>
      <c r="G458" s="2467"/>
      <c r="H458" s="2469"/>
      <c r="I458" s="2469"/>
      <c r="J458" s="2467"/>
      <c r="K458" s="2469"/>
      <c r="L458" s="2469"/>
      <c r="M458" s="2467"/>
      <c r="N458" s="2469"/>
      <c r="O458" s="2469"/>
      <c r="P458" s="2469"/>
      <c r="Q458" s="2469"/>
      <c r="R458" s="2469"/>
      <c r="S458" s="2469"/>
      <c r="T458" s="2469"/>
      <c r="U458" s="2469"/>
      <c r="V458" s="2467"/>
      <c r="W458" s="2467"/>
      <c r="X458" s="2471"/>
      <c r="Y458" s="2467"/>
      <c r="Z458" s="2467"/>
      <c r="AA458" s="2467"/>
      <c r="AB458" s="2467"/>
      <c r="AC458" s="2467"/>
      <c r="AD458" s="2467"/>
    </row>
    <row r="459">
      <c r="A459" s="2467"/>
      <c r="B459" s="2469"/>
      <c r="C459" s="47"/>
      <c r="D459" s="2469"/>
      <c r="E459" s="2469"/>
      <c r="F459" s="2469"/>
      <c r="G459" s="2467"/>
      <c r="H459" s="2469"/>
      <c r="I459" s="2469"/>
      <c r="J459" s="2467"/>
      <c r="K459" s="2469"/>
      <c r="L459" s="2469"/>
      <c r="M459" s="2467"/>
      <c r="N459" s="2469"/>
      <c r="O459" s="2469"/>
      <c r="P459" s="2469"/>
      <c r="Q459" s="2469"/>
      <c r="R459" s="2469"/>
      <c r="S459" s="2469"/>
      <c r="T459" s="2469"/>
      <c r="U459" s="2469"/>
      <c r="V459" s="2467"/>
      <c r="W459" s="2467"/>
      <c r="X459" s="2471"/>
      <c r="Y459" s="2467"/>
      <c r="Z459" s="2467"/>
      <c r="AA459" s="2467"/>
      <c r="AB459" s="2467"/>
      <c r="AC459" s="2467"/>
      <c r="AD459" s="2467"/>
    </row>
    <row r="460">
      <c r="A460" s="2467"/>
      <c r="B460" s="2469"/>
      <c r="C460" s="47"/>
      <c r="D460" s="2469"/>
      <c r="E460" s="2469"/>
      <c r="F460" s="2469"/>
      <c r="G460" s="2467"/>
      <c r="H460" s="2469"/>
      <c r="I460" s="2469"/>
      <c r="J460" s="2467"/>
      <c r="K460" s="2469"/>
      <c r="L460" s="2469"/>
      <c r="M460" s="2467"/>
      <c r="N460" s="2469"/>
      <c r="O460" s="2469"/>
      <c r="P460" s="2469"/>
      <c r="Q460" s="2469"/>
      <c r="R460" s="2469"/>
      <c r="S460" s="2469"/>
      <c r="T460" s="2469"/>
      <c r="U460" s="2469"/>
      <c r="V460" s="2467"/>
      <c r="W460" s="2467"/>
      <c r="X460" s="2471"/>
      <c r="Y460" s="2467"/>
      <c r="Z460" s="2467"/>
      <c r="AA460" s="2467"/>
      <c r="AB460" s="2467"/>
      <c r="AC460" s="2467"/>
      <c r="AD460" s="2467"/>
    </row>
    <row r="461">
      <c r="A461" s="2467"/>
      <c r="B461" s="2469"/>
      <c r="C461" s="47"/>
      <c r="D461" s="2469"/>
      <c r="E461" s="2469"/>
      <c r="F461" s="2469"/>
      <c r="G461" s="2467"/>
      <c r="H461" s="2469"/>
      <c r="I461" s="2469"/>
      <c r="J461" s="2467"/>
      <c r="K461" s="2469"/>
      <c r="L461" s="2469"/>
      <c r="M461" s="2467"/>
      <c r="N461" s="2469"/>
      <c r="O461" s="2469"/>
      <c r="P461" s="2469"/>
      <c r="Q461" s="2469"/>
      <c r="R461" s="2469"/>
      <c r="S461" s="2469"/>
      <c r="T461" s="2469"/>
      <c r="U461" s="2469"/>
      <c r="V461" s="2467"/>
      <c r="W461" s="2467"/>
      <c r="X461" s="2471"/>
      <c r="Y461" s="2467"/>
      <c r="Z461" s="2467"/>
      <c r="AA461" s="2467"/>
      <c r="AB461" s="2467"/>
      <c r="AC461" s="2467"/>
      <c r="AD461" s="2467"/>
    </row>
    <row r="462">
      <c r="A462" s="2467"/>
      <c r="B462" s="2469"/>
      <c r="C462" s="47"/>
      <c r="D462" s="2469"/>
      <c r="E462" s="2469"/>
      <c r="F462" s="2469"/>
      <c r="G462" s="2467"/>
      <c r="H462" s="2469"/>
      <c r="I462" s="2469"/>
      <c r="J462" s="2467"/>
      <c r="K462" s="2469"/>
      <c r="L462" s="2469"/>
      <c r="M462" s="2467"/>
      <c r="N462" s="2469"/>
      <c r="O462" s="2469"/>
      <c r="P462" s="2469"/>
      <c r="Q462" s="2469"/>
      <c r="R462" s="2469"/>
      <c r="S462" s="2469"/>
      <c r="T462" s="2469"/>
      <c r="U462" s="2469"/>
      <c r="V462" s="2467"/>
      <c r="W462" s="2467"/>
      <c r="X462" s="2471"/>
      <c r="Y462" s="2467"/>
      <c r="Z462" s="2467"/>
      <c r="AA462" s="2467"/>
      <c r="AB462" s="2467"/>
      <c r="AC462" s="2467"/>
      <c r="AD462" s="2467"/>
    </row>
    <row r="463">
      <c r="A463" s="2467"/>
      <c r="B463" s="2469"/>
      <c r="C463" s="47"/>
      <c r="D463" s="2469"/>
      <c r="E463" s="2469"/>
      <c r="F463" s="2469"/>
      <c r="G463" s="2467"/>
      <c r="H463" s="2469"/>
      <c r="I463" s="2469"/>
      <c r="J463" s="2467"/>
      <c r="K463" s="2469"/>
      <c r="L463" s="2469"/>
      <c r="M463" s="2467"/>
      <c r="N463" s="2469"/>
      <c r="O463" s="2469"/>
      <c r="P463" s="2469"/>
      <c r="Q463" s="2469"/>
      <c r="R463" s="2469"/>
      <c r="S463" s="2469"/>
      <c r="T463" s="2469"/>
      <c r="U463" s="2469"/>
      <c r="V463" s="2467"/>
      <c r="W463" s="2467"/>
      <c r="X463" s="2471"/>
      <c r="Y463" s="2467"/>
      <c r="Z463" s="2467"/>
      <c r="AA463" s="2467"/>
      <c r="AB463" s="2467"/>
      <c r="AC463" s="2467"/>
      <c r="AD463" s="2467"/>
    </row>
    <row r="464">
      <c r="A464" s="2467"/>
      <c r="B464" s="2469"/>
      <c r="C464" s="47"/>
      <c r="D464" s="2469"/>
      <c r="E464" s="2469"/>
      <c r="F464" s="2469"/>
      <c r="G464" s="2467"/>
      <c r="H464" s="2469"/>
      <c r="I464" s="2469"/>
      <c r="J464" s="2467"/>
      <c r="K464" s="2469"/>
      <c r="L464" s="2469"/>
      <c r="M464" s="2467"/>
      <c r="N464" s="2469"/>
      <c r="O464" s="2469"/>
      <c r="P464" s="2469"/>
      <c r="Q464" s="2469"/>
      <c r="R464" s="2469"/>
      <c r="S464" s="2469"/>
      <c r="T464" s="2469"/>
      <c r="U464" s="2469"/>
      <c r="V464" s="2467"/>
      <c r="W464" s="2467"/>
      <c r="X464" s="2471"/>
      <c r="Y464" s="2467"/>
      <c r="Z464" s="2467"/>
      <c r="AA464" s="2467"/>
      <c r="AB464" s="2467"/>
      <c r="AC464" s="2467"/>
      <c r="AD464" s="2467"/>
    </row>
    <row r="465">
      <c r="A465" s="2467"/>
      <c r="B465" s="2469"/>
      <c r="C465" s="47"/>
      <c r="D465" s="2469"/>
      <c r="E465" s="2469"/>
      <c r="F465" s="2469"/>
      <c r="G465" s="2467"/>
      <c r="H465" s="2469"/>
      <c r="I465" s="2469"/>
      <c r="J465" s="2467"/>
      <c r="K465" s="2469"/>
      <c r="L465" s="2469"/>
      <c r="M465" s="2467"/>
      <c r="N465" s="2469"/>
      <c r="O465" s="2469"/>
      <c r="P465" s="2469"/>
      <c r="Q465" s="2469"/>
      <c r="R465" s="2469"/>
      <c r="S465" s="2469"/>
      <c r="T465" s="2469"/>
      <c r="U465" s="2469"/>
      <c r="V465" s="2467"/>
      <c r="W465" s="2467"/>
      <c r="X465" s="2471"/>
      <c r="Y465" s="2467"/>
      <c r="Z465" s="2467"/>
      <c r="AA465" s="2467"/>
      <c r="AB465" s="2467"/>
      <c r="AC465" s="2467"/>
      <c r="AD465" s="2467"/>
    </row>
    <row r="466">
      <c r="A466" s="2467"/>
      <c r="B466" s="2469"/>
      <c r="C466" s="47"/>
      <c r="D466" s="2469"/>
      <c r="E466" s="2469"/>
      <c r="F466" s="2469"/>
      <c r="G466" s="2467"/>
      <c r="H466" s="2469"/>
      <c r="I466" s="2469"/>
      <c r="J466" s="2467"/>
      <c r="K466" s="2469"/>
      <c r="L466" s="2469"/>
      <c r="M466" s="2467"/>
      <c r="N466" s="2469"/>
      <c r="O466" s="2469"/>
      <c r="P466" s="2469"/>
      <c r="Q466" s="2469"/>
      <c r="R466" s="2469"/>
      <c r="S466" s="2469"/>
      <c r="T466" s="2469"/>
      <c r="U466" s="2469"/>
      <c r="V466" s="2467"/>
      <c r="W466" s="2467"/>
      <c r="X466" s="2471"/>
      <c r="Y466" s="2467"/>
      <c r="Z466" s="2467"/>
      <c r="AA466" s="2467"/>
      <c r="AB466" s="2467"/>
      <c r="AC466" s="2467"/>
      <c r="AD466" s="2467"/>
    </row>
    <row r="467">
      <c r="A467" s="2467"/>
      <c r="B467" s="2469"/>
      <c r="C467" s="47"/>
      <c r="D467" s="2469"/>
      <c r="E467" s="2469"/>
      <c r="F467" s="2469"/>
      <c r="G467" s="2467"/>
      <c r="H467" s="2469"/>
      <c r="I467" s="2469"/>
      <c r="J467" s="2467"/>
      <c r="K467" s="2469"/>
      <c r="L467" s="2469"/>
      <c r="M467" s="2467"/>
      <c r="N467" s="2469"/>
      <c r="O467" s="2469"/>
      <c r="P467" s="2469"/>
      <c r="Q467" s="2469"/>
      <c r="R467" s="2469"/>
      <c r="S467" s="2469"/>
      <c r="T467" s="2469"/>
      <c r="U467" s="2469"/>
      <c r="V467" s="2467"/>
      <c r="W467" s="2467"/>
      <c r="X467" s="2471"/>
      <c r="Y467" s="2467"/>
      <c r="Z467" s="2467"/>
      <c r="AA467" s="2467"/>
      <c r="AB467" s="2467"/>
      <c r="AC467" s="2467"/>
      <c r="AD467" s="2467"/>
    </row>
    <row r="468">
      <c r="A468" s="2467"/>
      <c r="B468" s="2469"/>
      <c r="C468" s="47"/>
      <c r="D468" s="2469"/>
      <c r="E468" s="2469"/>
      <c r="F468" s="2469"/>
      <c r="G468" s="2467"/>
      <c r="H468" s="2469"/>
      <c r="I468" s="2469"/>
      <c r="J468" s="2467"/>
      <c r="K468" s="2469"/>
      <c r="L468" s="2469"/>
      <c r="M468" s="2467"/>
      <c r="N468" s="2469"/>
      <c r="O468" s="2469"/>
      <c r="P468" s="2469"/>
      <c r="Q468" s="2469"/>
      <c r="R468" s="2469"/>
      <c r="S468" s="2469"/>
      <c r="T468" s="2469"/>
      <c r="U468" s="2469"/>
      <c r="V468" s="2467"/>
      <c r="W468" s="2467"/>
      <c r="X468" s="2471"/>
      <c r="Y468" s="2467"/>
      <c r="Z468" s="2467"/>
      <c r="AA468" s="2467"/>
      <c r="AB468" s="2467"/>
      <c r="AC468" s="2467"/>
      <c r="AD468" s="2467"/>
    </row>
    <row r="469">
      <c r="A469" s="2467"/>
      <c r="B469" s="2469"/>
      <c r="C469" s="47"/>
      <c r="D469" s="2469"/>
      <c r="E469" s="2469"/>
      <c r="F469" s="2469"/>
      <c r="G469" s="2467"/>
      <c r="H469" s="2469"/>
      <c r="I469" s="2469"/>
      <c r="J469" s="2467"/>
      <c r="K469" s="2469"/>
      <c r="L469" s="2469"/>
      <c r="M469" s="2467"/>
      <c r="N469" s="2469"/>
      <c r="O469" s="2469"/>
      <c r="P469" s="2469"/>
      <c r="Q469" s="2469"/>
      <c r="R469" s="2469"/>
      <c r="S469" s="2469"/>
      <c r="T469" s="2469"/>
      <c r="U469" s="2469"/>
      <c r="V469" s="2467"/>
      <c r="W469" s="2467"/>
      <c r="X469" s="2471"/>
      <c r="Y469" s="2467"/>
      <c r="Z469" s="2467"/>
      <c r="AA469" s="2467"/>
      <c r="AB469" s="2467"/>
      <c r="AC469" s="2467"/>
      <c r="AD469" s="2467"/>
    </row>
    <row r="470">
      <c r="A470" s="2467"/>
      <c r="B470" s="2469"/>
      <c r="C470" s="47"/>
      <c r="D470" s="2469"/>
      <c r="E470" s="2469"/>
      <c r="F470" s="2469"/>
      <c r="G470" s="2467"/>
      <c r="H470" s="2469"/>
      <c r="I470" s="2469"/>
      <c r="J470" s="2467"/>
      <c r="K470" s="2469"/>
      <c r="L470" s="2469"/>
      <c r="M470" s="2467"/>
      <c r="N470" s="2469"/>
      <c r="O470" s="2469"/>
      <c r="P470" s="2469"/>
      <c r="Q470" s="2469"/>
      <c r="R470" s="2469"/>
      <c r="S470" s="2469"/>
      <c r="T470" s="2469"/>
      <c r="U470" s="2469"/>
      <c r="V470" s="2467"/>
      <c r="W470" s="2467"/>
      <c r="X470" s="2471"/>
      <c r="Y470" s="2467"/>
      <c r="Z470" s="2467"/>
      <c r="AA470" s="2467"/>
      <c r="AB470" s="2467"/>
      <c r="AC470" s="2467"/>
      <c r="AD470" s="2467"/>
    </row>
    <row r="471">
      <c r="A471" s="2467"/>
      <c r="B471" s="2469"/>
      <c r="C471" s="47"/>
      <c r="D471" s="2469"/>
      <c r="E471" s="2469"/>
      <c r="F471" s="2469"/>
      <c r="G471" s="2467"/>
      <c r="H471" s="2469"/>
      <c r="I471" s="2469"/>
      <c r="J471" s="2467"/>
      <c r="K471" s="2469"/>
      <c r="L471" s="2469"/>
      <c r="M471" s="2467"/>
      <c r="N471" s="2469"/>
      <c r="O471" s="2469"/>
      <c r="P471" s="2469"/>
      <c r="Q471" s="2469"/>
      <c r="R471" s="2469"/>
      <c r="S471" s="2469"/>
      <c r="T471" s="2469"/>
      <c r="U471" s="2469"/>
      <c r="V471" s="2467"/>
      <c r="W471" s="2467"/>
      <c r="X471" s="2471"/>
      <c r="Y471" s="2467"/>
      <c r="Z471" s="2467"/>
      <c r="AA471" s="2467"/>
      <c r="AB471" s="2467"/>
      <c r="AC471" s="2467"/>
      <c r="AD471" s="2467"/>
    </row>
    <row r="472">
      <c r="A472" s="2467"/>
      <c r="B472" s="2469"/>
      <c r="C472" s="47"/>
      <c r="D472" s="2469"/>
      <c r="E472" s="2469"/>
      <c r="F472" s="2469"/>
      <c r="G472" s="2467"/>
      <c r="H472" s="2469"/>
      <c r="I472" s="2469"/>
      <c r="J472" s="2467"/>
      <c r="K472" s="2469"/>
      <c r="L472" s="2469"/>
      <c r="M472" s="2467"/>
      <c r="N472" s="2469"/>
      <c r="O472" s="2469"/>
      <c r="P472" s="2469"/>
      <c r="Q472" s="2469"/>
      <c r="R472" s="2469"/>
      <c r="S472" s="2469"/>
      <c r="T472" s="2469"/>
      <c r="U472" s="2469"/>
      <c r="V472" s="2467"/>
      <c r="W472" s="2467"/>
      <c r="X472" s="2471"/>
      <c r="Y472" s="2467"/>
      <c r="Z472" s="2467"/>
      <c r="AA472" s="2467"/>
      <c r="AB472" s="2467"/>
      <c r="AC472" s="2467"/>
      <c r="AD472" s="2467"/>
    </row>
    <row r="473">
      <c r="A473" s="2467"/>
      <c r="B473" s="2469"/>
      <c r="C473" s="47"/>
      <c r="D473" s="2469"/>
      <c r="E473" s="2469"/>
      <c r="F473" s="2469"/>
      <c r="G473" s="2467"/>
      <c r="H473" s="2469"/>
      <c r="I473" s="2469"/>
      <c r="J473" s="2467"/>
      <c r="K473" s="2469"/>
      <c r="L473" s="2469"/>
      <c r="M473" s="2467"/>
      <c r="N473" s="2469"/>
      <c r="O473" s="2469"/>
      <c r="P473" s="2469"/>
      <c r="Q473" s="2469"/>
      <c r="R473" s="2469"/>
      <c r="S473" s="2469"/>
      <c r="T473" s="2469"/>
      <c r="U473" s="2469"/>
      <c r="V473" s="2467"/>
      <c r="W473" s="2467"/>
      <c r="X473" s="2471"/>
      <c r="Y473" s="2467"/>
      <c r="Z473" s="2467"/>
      <c r="AA473" s="2467"/>
      <c r="AB473" s="2467"/>
      <c r="AC473" s="2467"/>
      <c r="AD473" s="2467"/>
    </row>
    <row r="474">
      <c r="A474" s="2467"/>
      <c r="B474" s="2469"/>
      <c r="C474" s="47"/>
      <c r="D474" s="2469"/>
      <c r="E474" s="2469"/>
      <c r="F474" s="2469"/>
      <c r="G474" s="2467"/>
      <c r="H474" s="2469"/>
      <c r="I474" s="2469"/>
      <c r="J474" s="2467"/>
      <c r="K474" s="2469"/>
      <c r="L474" s="2469"/>
      <c r="M474" s="2467"/>
      <c r="N474" s="2469"/>
      <c r="O474" s="2469"/>
      <c r="P474" s="2469"/>
      <c r="Q474" s="2469"/>
      <c r="R474" s="2469"/>
      <c r="S474" s="2469"/>
      <c r="T474" s="2469"/>
      <c r="U474" s="2469"/>
      <c r="V474" s="2467"/>
      <c r="W474" s="2467"/>
      <c r="X474" s="2471"/>
      <c r="Y474" s="2467"/>
      <c r="Z474" s="2467"/>
      <c r="AA474" s="2467"/>
      <c r="AB474" s="2467"/>
      <c r="AC474" s="2467"/>
      <c r="AD474" s="2467"/>
    </row>
    <row r="475">
      <c r="A475" s="2467"/>
      <c r="B475" s="2469"/>
      <c r="C475" s="47"/>
      <c r="D475" s="2469"/>
      <c r="E475" s="2469"/>
      <c r="F475" s="2469"/>
      <c r="G475" s="2467"/>
      <c r="H475" s="2469"/>
      <c r="I475" s="2469"/>
      <c r="J475" s="2467"/>
      <c r="K475" s="2469"/>
      <c r="L475" s="2469"/>
      <c r="M475" s="2467"/>
      <c r="N475" s="2469"/>
      <c r="O475" s="2469"/>
      <c r="P475" s="2469"/>
      <c r="Q475" s="2469"/>
      <c r="R475" s="2469"/>
      <c r="S475" s="2469"/>
      <c r="T475" s="2469"/>
      <c r="U475" s="2469"/>
      <c r="V475" s="2467"/>
      <c r="W475" s="2467"/>
      <c r="X475" s="2471"/>
      <c r="Y475" s="2467"/>
      <c r="Z475" s="2467"/>
      <c r="AA475" s="2467"/>
      <c r="AB475" s="2467"/>
      <c r="AC475" s="2467"/>
      <c r="AD475" s="2467"/>
    </row>
    <row r="476">
      <c r="A476" s="2467"/>
      <c r="B476" s="2469"/>
      <c r="C476" s="47"/>
      <c r="D476" s="2469"/>
      <c r="E476" s="2469"/>
      <c r="F476" s="2469"/>
      <c r="G476" s="2467"/>
      <c r="H476" s="2469"/>
      <c r="I476" s="2469"/>
      <c r="J476" s="2467"/>
      <c r="K476" s="2469"/>
      <c r="L476" s="2469"/>
      <c r="M476" s="2467"/>
      <c r="N476" s="2469"/>
      <c r="O476" s="2469"/>
      <c r="P476" s="2469"/>
      <c r="Q476" s="2469"/>
      <c r="R476" s="2469"/>
      <c r="S476" s="2469"/>
      <c r="T476" s="2469"/>
      <c r="U476" s="2469"/>
      <c r="V476" s="2467"/>
      <c r="W476" s="2467"/>
      <c r="X476" s="2471"/>
      <c r="Y476" s="2467"/>
      <c r="Z476" s="2467"/>
      <c r="AA476" s="2467"/>
      <c r="AB476" s="2467"/>
      <c r="AC476" s="2467"/>
      <c r="AD476" s="2467"/>
    </row>
    <row r="477">
      <c r="A477" s="2467"/>
      <c r="B477" s="2469"/>
      <c r="C477" s="47"/>
      <c r="D477" s="2469"/>
      <c r="E477" s="2469"/>
      <c r="F477" s="2469"/>
      <c r="G477" s="2467"/>
      <c r="H477" s="2469"/>
      <c r="I477" s="2469"/>
      <c r="J477" s="2467"/>
      <c r="K477" s="2469"/>
      <c r="L477" s="2469"/>
      <c r="M477" s="2467"/>
      <c r="N477" s="2469"/>
      <c r="O477" s="2469"/>
      <c r="P477" s="2469"/>
      <c r="Q477" s="2469"/>
      <c r="R477" s="2469"/>
      <c r="S477" s="2469"/>
      <c r="T477" s="2469"/>
      <c r="U477" s="2469"/>
      <c r="V477" s="2467"/>
      <c r="W477" s="2467"/>
      <c r="X477" s="2471"/>
      <c r="Y477" s="2467"/>
      <c r="Z477" s="2467"/>
      <c r="AA477" s="2467"/>
      <c r="AB477" s="2467"/>
      <c r="AC477" s="2467"/>
      <c r="AD477" s="2467"/>
    </row>
    <row r="478">
      <c r="A478" s="2467"/>
      <c r="B478" s="2469"/>
      <c r="C478" s="47"/>
      <c r="D478" s="2469"/>
      <c r="E478" s="2469"/>
      <c r="F478" s="2469"/>
      <c r="G478" s="2467"/>
      <c r="H478" s="2469"/>
      <c r="I478" s="2469"/>
      <c r="J478" s="2467"/>
      <c r="K478" s="2469"/>
      <c r="L478" s="2469"/>
      <c r="M478" s="2467"/>
      <c r="N478" s="2469"/>
      <c r="O478" s="2469"/>
      <c r="P478" s="2469"/>
      <c r="Q478" s="2469"/>
      <c r="R478" s="2469"/>
      <c r="S478" s="2469"/>
      <c r="T478" s="2469"/>
      <c r="U478" s="2469"/>
      <c r="V478" s="2467"/>
      <c r="W478" s="2467"/>
      <c r="X478" s="2471"/>
      <c r="Y478" s="2467"/>
      <c r="Z478" s="2467"/>
      <c r="AA478" s="2467"/>
      <c r="AB478" s="2467"/>
      <c r="AC478" s="2467"/>
      <c r="AD478" s="2467"/>
    </row>
    <row r="479">
      <c r="A479" s="2467"/>
      <c r="B479" s="2469"/>
      <c r="C479" s="47"/>
      <c r="D479" s="2469"/>
      <c r="E479" s="2469"/>
      <c r="F479" s="2469"/>
      <c r="G479" s="2467"/>
      <c r="H479" s="2469"/>
      <c r="I479" s="2469"/>
      <c r="J479" s="2467"/>
      <c r="K479" s="2469"/>
      <c r="L479" s="2469"/>
      <c r="M479" s="2467"/>
      <c r="N479" s="2469"/>
      <c r="O479" s="2469"/>
      <c r="P479" s="2469"/>
      <c r="Q479" s="2469"/>
      <c r="R479" s="2469"/>
      <c r="S479" s="2469"/>
      <c r="T479" s="2469"/>
      <c r="U479" s="2469"/>
      <c r="V479" s="2467"/>
      <c r="W479" s="2467"/>
      <c r="X479" s="2471"/>
      <c r="Y479" s="2467"/>
      <c r="Z479" s="2467"/>
      <c r="AA479" s="2467"/>
      <c r="AB479" s="2467"/>
      <c r="AC479" s="2467"/>
      <c r="AD479" s="2467"/>
    </row>
    <row r="480">
      <c r="A480" s="2467"/>
      <c r="B480" s="2469"/>
      <c r="C480" s="47"/>
      <c r="D480" s="2469"/>
      <c r="E480" s="2469"/>
      <c r="F480" s="2469"/>
      <c r="G480" s="2467"/>
      <c r="H480" s="2469"/>
      <c r="I480" s="2469"/>
      <c r="J480" s="2467"/>
      <c r="K480" s="2469"/>
      <c r="L480" s="2469"/>
      <c r="M480" s="2467"/>
      <c r="N480" s="2469"/>
      <c r="O480" s="2469"/>
      <c r="P480" s="2469"/>
      <c r="Q480" s="2469"/>
      <c r="R480" s="2469"/>
      <c r="S480" s="2469"/>
      <c r="T480" s="2469"/>
      <c r="U480" s="2469"/>
      <c r="V480" s="2467"/>
      <c r="W480" s="2467"/>
      <c r="X480" s="2471"/>
      <c r="Y480" s="2467"/>
      <c r="Z480" s="2467"/>
      <c r="AA480" s="2467"/>
      <c r="AB480" s="2467"/>
      <c r="AC480" s="2467"/>
      <c r="AD480" s="2467"/>
    </row>
    <row r="481">
      <c r="A481" s="2467"/>
      <c r="B481" s="2469"/>
      <c r="C481" s="47"/>
      <c r="D481" s="2469"/>
      <c r="E481" s="2469"/>
      <c r="F481" s="2469"/>
      <c r="G481" s="2467"/>
      <c r="H481" s="2469"/>
      <c r="I481" s="2469"/>
      <c r="J481" s="2467"/>
      <c r="K481" s="2469"/>
      <c r="L481" s="2469"/>
      <c r="M481" s="2467"/>
      <c r="N481" s="2469"/>
      <c r="O481" s="2469"/>
      <c r="P481" s="2469"/>
      <c r="Q481" s="2469"/>
      <c r="R481" s="2469"/>
      <c r="S481" s="2469"/>
      <c r="T481" s="2469"/>
      <c r="U481" s="2469"/>
      <c r="V481" s="2467"/>
      <c r="W481" s="2467"/>
      <c r="X481" s="2471"/>
      <c r="Y481" s="2467"/>
      <c r="Z481" s="2467"/>
      <c r="AA481" s="2467"/>
      <c r="AB481" s="2467"/>
      <c r="AC481" s="2467"/>
      <c r="AD481" s="2467"/>
    </row>
    <row r="482">
      <c r="A482" s="2467"/>
      <c r="B482" s="2469"/>
      <c r="C482" s="47"/>
      <c r="D482" s="2469"/>
      <c r="E482" s="2469"/>
      <c r="F482" s="2469"/>
      <c r="G482" s="2467"/>
      <c r="H482" s="2469"/>
      <c r="I482" s="2469"/>
      <c r="J482" s="2467"/>
      <c r="K482" s="2469"/>
      <c r="L482" s="2469"/>
      <c r="M482" s="2467"/>
      <c r="N482" s="2469"/>
      <c r="O482" s="2469"/>
      <c r="P482" s="2469"/>
      <c r="Q482" s="2469"/>
      <c r="R482" s="2469"/>
      <c r="S482" s="2469"/>
      <c r="T482" s="2469"/>
      <c r="U482" s="2469"/>
      <c r="V482" s="2467"/>
      <c r="W482" s="2467"/>
      <c r="X482" s="2471"/>
      <c r="Y482" s="2467"/>
      <c r="Z482" s="2467"/>
      <c r="AA482" s="2467"/>
      <c r="AB482" s="2467"/>
      <c r="AC482" s="2467"/>
      <c r="AD482" s="2467"/>
    </row>
    <row r="483">
      <c r="A483" s="2467"/>
      <c r="B483" s="2469"/>
      <c r="C483" s="47"/>
      <c r="D483" s="2469"/>
      <c r="E483" s="2469"/>
      <c r="F483" s="2469"/>
      <c r="G483" s="2467"/>
      <c r="H483" s="2469"/>
      <c r="I483" s="2469"/>
      <c r="J483" s="2467"/>
      <c r="K483" s="2469"/>
      <c r="L483" s="2469"/>
      <c r="M483" s="2467"/>
      <c r="N483" s="2469"/>
      <c r="O483" s="2469"/>
      <c r="P483" s="2469"/>
      <c r="Q483" s="2469"/>
      <c r="R483" s="2469"/>
      <c r="S483" s="2469"/>
      <c r="T483" s="2469"/>
      <c r="U483" s="2469"/>
      <c r="V483" s="2467"/>
      <c r="W483" s="2467"/>
      <c r="X483" s="2471"/>
      <c r="Y483" s="2467"/>
      <c r="Z483" s="2467"/>
      <c r="AA483" s="2467"/>
      <c r="AB483" s="2467"/>
      <c r="AC483" s="2467"/>
      <c r="AD483" s="2467"/>
    </row>
    <row r="484">
      <c r="A484" s="2467"/>
      <c r="B484" s="2469"/>
      <c r="C484" s="47"/>
      <c r="D484" s="2469"/>
      <c r="E484" s="2469"/>
      <c r="F484" s="2469"/>
      <c r="G484" s="2467"/>
      <c r="H484" s="2469"/>
      <c r="I484" s="2469"/>
      <c r="J484" s="2467"/>
      <c r="K484" s="2469"/>
      <c r="L484" s="2469"/>
      <c r="M484" s="2467"/>
      <c r="N484" s="2469"/>
      <c r="O484" s="2469"/>
      <c r="P484" s="2469"/>
      <c r="Q484" s="2469"/>
      <c r="R484" s="2469"/>
      <c r="S484" s="2469"/>
      <c r="T484" s="2469"/>
      <c r="U484" s="2469"/>
      <c r="V484" s="2467"/>
      <c r="W484" s="2467"/>
      <c r="X484" s="2471"/>
      <c r="Y484" s="2467"/>
      <c r="Z484" s="2467"/>
      <c r="AA484" s="2467"/>
      <c r="AB484" s="2467"/>
      <c r="AC484" s="2467"/>
      <c r="AD484" s="2467"/>
    </row>
    <row r="485">
      <c r="A485" s="2467"/>
      <c r="B485" s="2469"/>
      <c r="C485" s="47"/>
      <c r="D485" s="2469"/>
      <c r="E485" s="2469"/>
      <c r="F485" s="2469"/>
      <c r="G485" s="2467"/>
      <c r="H485" s="2469"/>
      <c r="I485" s="2469"/>
      <c r="J485" s="2467"/>
      <c r="K485" s="2469"/>
      <c r="L485" s="2469"/>
      <c r="M485" s="2467"/>
      <c r="N485" s="2469"/>
      <c r="O485" s="2469"/>
      <c r="P485" s="2469"/>
      <c r="Q485" s="2469"/>
      <c r="R485" s="2469"/>
      <c r="S485" s="2469"/>
      <c r="T485" s="2469"/>
      <c r="U485" s="2469"/>
      <c r="V485" s="2467"/>
      <c r="W485" s="2467"/>
      <c r="X485" s="2471"/>
      <c r="Y485" s="2467"/>
      <c r="Z485" s="2467"/>
      <c r="AA485" s="2467"/>
      <c r="AB485" s="2467"/>
      <c r="AC485" s="2467"/>
      <c r="AD485" s="2467"/>
    </row>
    <row r="486">
      <c r="A486" s="2467"/>
      <c r="B486" s="2469"/>
      <c r="C486" s="47"/>
      <c r="D486" s="2469"/>
      <c r="E486" s="2469"/>
      <c r="F486" s="2469"/>
      <c r="G486" s="2467"/>
      <c r="H486" s="2469"/>
      <c r="I486" s="2469"/>
      <c r="J486" s="2467"/>
      <c r="K486" s="2469"/>
      <c r="L486" s="2469"/>
      <c r="M486" s="2467"/>
      <c r="N486" s="2469"/>
      <c r="O486" s="2469"/>
      <c r="P486" s="2469"/>
      <c r="Q486" s="2469"/>
      <c r="R486" s="2469"/>
      <c r="S486" s="2469"/>
      <c r="T486" s="2469"/>
      <c r="U486" s="2469"/>
      <c r="V486" s="2467"/>
      <c r="W486" s="2467"/>
      <c r="X486" s="2471"/>
      <c r="Y486" s="2467"/>
      <c r="Z486" s="2467"/>
      <c r="AA486" s="2467"/>
      <c r="AB486" s="2467"/>
      <c r="AC486" s="2467"/>
      <c r="AD486" s="2467"/>
    </row>
    <row r="487">
      <c r="A487" s="2467"/>
      <c r="B487" s="2469"/>
      <c r="C487" s="47"/>
      <c r="D487" s="2469"/>
      <c r="E487" s="2469"/>
      <c r="F487" s="2469"/>
      <c r="G487" s="2467"/>
      <c r="H487" s="2469"/>
      <c r="I487" s="2469"/>
      <c r="J487" s="2467"/>
      <c r="K487" s="2469"/>
      <c r="L487" s="2469"/>
      <c r="M487" s="2467"/>
      <c r="N487" s="2469"/>
      <c r="O487" s="2469"/>
      <c r="P487" s="2469"/>
      <c r="Q487" s="2469"/>
      <c r="R487" s="2469"/>
      <c r="S487" s="2469"/>
      <c r="T487" s="2469"/>
      <c r="U487" s="2469"/>
      <c r="V487" s="2467"/>
      <c r="W487" s="2467"/>
      <c r="X487" s="2471"/>
      <c r="Y487" s="2467"/>
      <c r="Z487" s="2467"/>
      <c r="AA487" s="2467"/>
      <c r="AB487" s="2467"/>
      <c r="AC487" s="2467"/>
      <c r="AD487" s="2467"/>
    </row>
    <row r="488">
      <c r="A488" s="2467"/>
      <c r="B488" s="2469"/>
      <c r="C488" s="47"/>
      <c r="D488" s="2469"/>
      <c r="E488" s="2469"/>
      <c r="F488" s="2469"/>
      <c r="G488" s="2467"/>
      <c r="H488" s="2469"/>
      <c r="I488" s="2469"/>
      <c r="J488" s="2467"/>
      <c r="K488" s="2469"/>
      <c r="L488" s="2469"/>
      <c r="M488" s="2467"/>
      <c r="N488" s="2469"/>
      <c r="O488" s="2469"/>
      <c r="P488" s="2469"/>
      <c r="Q488" s="2469"/>
      <c r="R488" s="2469"/>
      <c r="S488" s="2469"/>
      <c r="T488" s="2469"/>
      <c r="U488" s="2469"/>
      <c r="V488" s="2467"/>
      <c r="W488" s="2467"/>
      <c r="X488" s="2471"/>
      <c r="Y488" s="2467"/>
      <c r="Z488" s="2467"/>
      <c r="AA488" s="2467"/>
      <c r="AB488" s="2467"/>
      <c r="AC488" s="2467"/>
      <c r="AD488" s="2467"/>
    </row>
    <row r="489">
      <c r="A489" s="2467"/>
      <c r="B489" s="2469"/>
      <c r="C489" s="47"/>
      <c r="D489" s="2469"/>
      <c r="E489" s="2469"/>
      <c r="F489" s="2469"/>
      <c r="G489" s="2467"/>
      <c r="H489" s="2469"/>
      <c r="I489" s="2469"/>
      <c r="J489" s="2467"/>
      <c r="K489" s="2469"/>
      <c r="L489" s="2469"/>
      <c r="M489" s="2467"/>
      <c r="N489" s="2469"/>
      <c r="O489" s="2469"/>
      <c r="P489" s="2469"/>
      <c r="Q489" s="2469"/>
      <c r="R489" s="2469"/>
      <c r="S489" s="2469"/>
      <c r="T489" s="2469"/>
      <c r="U489" s="2469"/>
      <c r="V489" s="2467"/>
      <c r="W489" s="2467"/>
      <c r="X489" s="2471"/>
      <c r="Y489" s="2467"/>
      <c r="Z489" s="2467"/>
      <c r="AA489" s="2467"/>
      <c r="AB489" s="2467"/>
      <c r="AC489" s="2467"/>
      <c r="AD489" s="2467"/>
    </row>
    <row r="490">
      <c r="A490" s="2467"/>
      <c r="B490" s="2469"/>
      <c r="C490" s="47"/>
      <c r="D490" s="2469"/>
      <c r="E490" s="2469"/>
      <c r="F490" s="2469"/>
      <c r="G490" s="2467"/>
      <c r="H490" s="2469"/>
      <c r="I490" s="2469"/>
      <c r="J490" s="2467"/>
      <c r="K490" s="2469"/>
      <c r="L490" s="2469"/>
      <c r="M490" s="2467"/>
      <c r="N490" s="2469"/>
      <c r="O490" s="2469"/>
      <c r="P490" s="2469"/>
      <c r="Q490" s="2469"/>
      <c r="R490" s="2469"/>
      <c r="S490" s="2469"/>
      <c r="T490" s="2469"/>
      <c r="U490" s="2469"/>
      <c r="V490" s="2467"/>
      <c r="W490" s="2467"/>
      <c r="X490" s="2471"/>
      <c r="Y490" s="2467"/>
      <c r="Z490" s="2467"/>
      <c r="AA490" s="2467"/>
      <c r="AB490" s="2467"/>
      <c r="AC490" s="2467"/>
      <c r="AD490" s="2467"/>
    </row>
    <row r="491">
      <c r="A491" s="2467"/>
      <c r="B491" s="2469"/>
      <c r="C491" s="47"/>
      <c r="D491" s="2469"/>
      <c r="E491" s="2469"/>
      <c r="F491" s="2469"/>
      <c r="G491" s="2467"/>
      <c r="H491" s="2469"/>
      <c r="I491" s="2469"/>
      <c r="J491" s="2467"/>
      <c r="K491" s="2469"/>
      <c r="L491" s="2469"/>
      <c r="M491" s="2467"/>
      <c r="N491" s="2469"/>
      <c r="O491" s="2469"/>
      <c r="P491" s="2469"/>
      <c r="Q491" s="2469"/>
      <c r="R491" s="2469"/>
      <c r="S491" s="2469"/>
      <c r="T491" s="2469"/>
      <c r="U491" s="2469"/>
      <c r="V491" s="2467"/>
      <c r="W491" s="2467"/>
      <c r="X491" s="2471"/>
      <c r="Y491" s="2467"/>
      <c r="Z491" s="2467"/>
      <c r="AA491" s="2467"/>
      <c r="AB491" s="2467"/>
      <c r="AC491" s="2467"/>
      <c r="AD491" s="2467"/>
    </row>
    <row r="492">
      <c r="A492" s="2467"/>
      <c r="B492" s="2469"/>
      <c r="C492" s="47"/>
      <c r="D492" s="2469"/>
      <c r="E492" s="2469"/>
      <c r="F492" s="2469"/>
      <c r="G492" s="2467"/>
      <c r="H492" s="2469"/>
      <c r="I492" s="2469"/>
      <c r="J492" s="2467"/>
      <c r="K492" s="2469"/>
      <c r="L492" s="2469"/>
      <c r="M492" s="2467"/>
      <c r="N492" s="2469"/>
      <c r="O492" s="2469"/>
      <c r="P492" s="2469"/>
      <c r="Q492" s="2469"/>
      <c r="R492" s="2469"/>
      <c r="S492" s="2469"/>
      <c r="T492" s="2469"/>
      <c r="U492" s="2469"/>
      <c r="V492" s="2467"/>
      <c r="W492" s="2467"/>
      <c r="X492" s="2471"/>
      <c r="Y492" s="2467"/>
      <c r="Z492" s="2467"/>
      <c r="AA492" s="2467"/>
      <c r="AB492" s="2467"/>
      <c r="AC492" s="2467"/>
      <c r="AD492" s="2467"/>
    </row>
    <row r="493">
      <c r="A493" s="2467"/>
      <c r="B493" s="2469"/>
      <c r="C493" s="47"/>
      <c r="D493" s="2469"/>
      <c r="E493" s="2469"/>
      <c r="F493" s="2469"/>
      <c r="G493" s="2467"/>
      <c r="H493" s="2469"/>
      <c r="I493" s="2469"/>
      <c r="J493" s="2467"/>
      <c r="K493" s="2469"/>
      <c r="L493" s="2469"/>
      <c r="M493" s="2467"/>
      <c r="N493" s="2469"/>
      <c r="O493" s="2469"/>
      <c r="P493" s="2469"/>
      <c r="Q493" s="2469"/>
      <c r="R493" s="2469"/>
      <c r="S493" s="2469"/>
      <c r="T493" s="2469"/>
      <c r="U493" s="2469"/>
      <c r="V493" s="2467"/>
      <c r="W493" s="2467"/>
      <c r="X493" s="2471"/>
      <c r="Y493" s="2467"/>
      <c r="Z493" s="2467"/>
      <c r="AA493" s="2467"/>
      <c r="AB493" s="2467"/>
      <c r="AC493" s="2467"/>
      <c r="AD493" s="2467"/>
    </row>
    <row r="494">
      <c r="A494" s="2467"/>
      <c r="B494" s="2469"/>
      <c r="C494" s="47"/>
      <c r="D494" s="2469"/>
      <c r="E494" s="2469"/>
      <c r="F494" s="2469"/>
      <c r="G494" s="2467"/>
      <c r="H494" s="2469"/>
      <c r="I494" s="2469"/>
      <c r="J494" s="2467"/>
      <c r="K494" s="2469"/>
      <c r="L494" s="2469"/>
      <c r="M494" s="2467"/>
      <c r="N494" s="2469"/>
      <c r="O494" s="2469"/>
      <c r="P494" s="2469"/>
      <c r="Q494" s="2469"/>
      <c r="R494" s="2469"/>
      <c r="S494" s="2469"/>
      <c r="T494" s="2469"/>
      <c r="U494" s="2469"/>
      <c r="V494" s="2467"/>
      <c r="W494" s="2467"/>
      <c r="X494" s="2471"/>
      <c r="Y494" s="2467"/>
      <c r="Z494" s="2467"/>
      <c r="AA494" s="2467"/>
      <c r="AB494" s="2467"/>
      <c r="AC494" s="2467"/>
      <c r="AD494" s="2467"/>
    </row>
    <row r="495">
      <c r="A495" s="2467"/>
      <c r="B495" s="2469"/>
      <c r="C495" s="47"/>
      <c r="D495" s="2469"/>
      <c r="E495" s="2469"/>
      <c r="F495" s="2469"/>
      <c r="G495" s="2467"/>
      <c r="H495" s="2469"/>
      <c r="I495" s="2469"/>
      <c r="J495" s="2467"/>
      <c r="K495" s="2469"/>
      <c r="L495" s="2469"/>
      <c r="M495" s="2467"/>
      <c r="N495" s="2469"/>
      <c r="O495" s="2469"/>
      <c r="P495" s="2469"/>
      <c r="Q495" s="2469"/>
      <c r="R495" s="2469"/>
      <c r="S495" s="2469"/>
      <c r="T495" s="2469"/>
      <c r="U495" s="2469"/>
      <c r="V495" s="2467"/>
      <c r="W495" s="2467"/>
      <c r="X495" s="2471"/>
      <c r="Y495" s="2467"/>
      <c r="Z495" s="2467"/>
      <c r="AA495" s="2467"/>
      <c r="AB495" s="2467"/>
      <c r="AC495" s="2467"/>
      <c r="AD495" s="2467"/>
    </row>
    <row r="496">
      <c r="A496" s="2467"/>
      <c r="B496" s="2469"/>
      <c r="C496" s="47"/>
      <c r="D496" s="2469"/>
      <c r="E496" s="2469"/>
      <c r="F496" s="2469"/>
      <c r="G496" s="2467"/>
      <c r="H496" s="2469"/>
      <c r="I496" s="2469"/>
      <c r="J496" s="2467"/>
      <c r="K496" s="2469"/>
      <c r="L496" s="2469"/>
      <c r="M496" s="2467"/>
      <c r="N496" s="2469"/>
      <c r="O496" s="2469"/>
      <c r="P496" s="2469"/>
      <c r="Q496" s="2469"/>
      <c r="R496" s="2469"/>
      <c r="S496" s="2469"/>
      <c r="T496" s="2469"/>
      <c r="U496" s="2469"/>
      <c r="V496" s="2467"/>
      <c r="W496" s="2467"/>
      <c r="X496" s="2471"/>
      <c r="Y496" s="2467"/>
      <c r="Z496" s="2467"/>
      <c r="AA496" s="2467"/>
      <c r="AB496" s="2467"/>
      <c r="AC496" s="2467"/>
      <c r="AD496" s="2467"/>
    </row>
    <row r="497">
      <c r="A497" s="2467"/>
      <c r="B497" s="2469"/>
      <c r="C497" s="47"/>
      <c r="D497" s="2469"/>
      <c r="E497" s="2469"/>
      <c r="F497" s="2469"/>
      <c r="G497" s="2467"/>
      <c r="H497" s="2469"/>
      <c r="I497" s="2469"/>
      <c r="J497" s="2467"/>
      <c r="K497" s="2469"/>
      <c r="L497" s="2469"/>
      <c r="M497" s="2467"/>
      <c r="N497" s="2469"/>
      <c r="O497" s="2469"/>
      <c r="P497" s="2469"/>
      <c r="Q497" s="2469"/>
      <c r="R497" s="2469"/>
      <c r="S497" s="2469"/>
      <c r="T497" s="2469"/>
      <c r="U497" s="2469"/>
      <c r="V497" s="2467"/>
      <c r="W497" s="2467"/>
      <c r="X497" s="2471"/>
      <c r="Y497" s="2467"/>
      <c r="Z497" s="2467"/>
      <c r="AA497" s="2467"/>
      <c r="AB497" s="2467"/>
      <c r="AC497" s="2467"/>
      <c r="AD497" s="2467"/>
    </row>
    <row r="498">
      <c r="A498" s="2467"/>
      <c r="B498" s="2469"/>
      <c r="C498" s="47"/>
      <c r="D498" s="2469"/>
      <c r="E498" s="2469"/>
      <c r="F498" s="2469"/>
      <c r="G498" s="2467"/>
      <c r="H498" s="2469"/>
      <c r="I498" s="2469"/>
      <c r="J498" s="2467"/>
      <c r="K498" s="2469"/>
      <c r="L498" s="2469"/>
      <c r="M498" s="2467"/>
      <c r="N498" s="2469"/>
      <c r="O498" s="2469"/>
      <c r="P498" s="2469"/>
      <c r="Q498" s="2469"/>
      <c r="R498" s="2469"/>
      <c r="S498" s="2469"/>
      <c r="T498" s="2469"/>
      <c r="U498" s="2469"/>
      <c r="V498" s="2467"/>
      <c r="W498" s="2467"/>
      <c r="X498" s="2471"/>
      <c r="Y498" s="2467"/>
      <c r="Z498" s="2467"/>
      <c r="AA498" s="2467"/>
      <c r="AB498" s="2467"/>
      <c r="AC498" s="2467"/>
      <c r="AD498" s="2467"/>
    </row>
    <row r="499">
      <c r="A499" s="2467"/>
      <c r="B499" s="2469"/>
      <c r="C499" s="47"/>
      <c r="D499" s="2469"/>
      <c r="E499" s="2469"/>
      <c r="F499" s="2469"/>
      <c r="G499" s="2467"/>
      <c r="H499" s="2469"/>
      <c r="I499" s="2469"/>
      <c r="J499" s="2467"/>
      <c r="K499" s="2469"/>
      <c r="L499" s="2469"/>
      <c r="M499" s="2467"/>
      <c r="N499" s="2469"/>
      <c r="O499" s="2469"/>
      <c r="P499" s="2469"/>
      <c r="Q499" s="2469"/>
      <c r="R499" s="2469"/>
      <c r="S499" s="2469"/>
      <c r="T499" s="2469"/>
      <c r="U499" s="2469"/>
      <c r="V499" s="2467"/>
      <c r="W499" s="2467"/>
      <c r="X499" s="2471"/>
      <c r="Y499" s="2467"/>
      <c r="Z499" s="2467"/>
      <c r="AA499" s="2467"/>
      <c r="AB499" s="2467"/>
      <c r="AC499" s="2467"/>
      <c r="AD499" s="2467"/>
    </row>
    <row r="500">
      <c r="A500" s="2467"/>
      <c r="B500" s="2469"/>
      <c r="C500" s="47"/>
      <c r="D500" s="2469"/>
      <c r="E500" s="2469"/>
      <c r="F500" s="2469"/>
      <c r="G500" s="2467"/>
      <c r="H500" s="2469"/>
      <c r="I500" s="2469"/>
      <c r="J500" s="2467"/>
      <c r="K500" s="2469"/>
      <c r="L500" s="2469"/>
      <c r="M500" s="2467"/>
      <c r="N500" s="2469"/>
      <c r="O500" s="2469"/>
      <c r="P500" s="2469"/>
      <c r="Q500" s="2469"/>
      <c r="R500" s="2469"/>
      <c r="S500" s="2469"/>
      <c r="T500" s="2469"/>
      <c r="U500" s="2469"/>
      <c r="V500" s="2467"/>
      <c r="W500" s="2467"/>
      <c r="X500" s="2471"/>
      <c r="Y500" s="2467"/>
      <c r="Z500" s="2467"/>
      <c r="AA500" s="2467"/>
      <c r="AB500" s="2467"/>
      <c r="AC500" s="2467"/>
      <c r="AD500" s="2467"/>
    </row>
    <row r="501">
      <c r="A501" s="2467"/>
      <c r="B501" s="2469"/>
      <c r="C501" s="47"/>
      <c r="D501" s="2469"/>
      <c r="E501" s="2469"/>
      <c r="F501" s="2469"/>
      <c r="G501" s="2467"/>
      <c r="H501" s="2469"/>
      <c r="I501" s="2469"/>
      <c r="J501" s="2467"/>
      <c r="K501" s="2469"/>
      <c r="L501" s="2469"/>
      <c r="M501" s="2467"/>
      <c r="N501" s="2469"/>
      <c r="O501" s="2469"/>
      <c r="P501" s="2469"/>
      <c r="Q501" s="2469"/>
      <c r="R501" s="2469"/>
      <c r="S501" s="2469"/>
      <c r="T501" s="2469"/>
      <c r="U501" s="2469"/>
      <c r="V501" s="2467"/>
      <c r="W501" s="2467"/>
      <c r="X501" s="2471"/>
      <c r="Y501" s="2467"/>
      <c r="Z501" s="2467"/>
      <c r="AA501" s="2467"/>
      <c r="AB501" s="2467"/>
      <c r="AC501" s="2467"/>
      <c r="AD501" s="2467"/>
    </row>
    <row r="502">
      <c r="A502" s="2467"/>
      <c r="B502" s="2469"/>
      <c r="C502" s="47"/>
      <c r="D502" s="2469"/>
      <c r="E502" s="2469"/>
      <c r="F502" s="2469"/>
      <c r="G502" s="2467"/>
      <c r="H502" s="2469"/>
      <c r="I502" s="2469"/>
      <c r="J502" s="2467"/>
      <c r="K502" s="2469"/>
      <c r="L502" s="2469"/>
      <c r="M502" s="2467"/>
      <c r="N502" s="2469"/>
      <c r="O502" s="2469"/>
      <c r="P502" s="2469"/>
      <c r="Q502" s="2469"/>
      <c r="R502" s="2469"/>
      <c r="S502" s="2469"/>
      <c r="T502" s="2469"/>
      <c r="U502" s="2469"/>
      <c r="V502" s="2467"/>
      <c r="W502" s="2467"/>
      <c r="X502" s="2471"/>
      <c r="Y502" s="2467"/>
      <c r="Z502" s="2467"/>
      <c r="AA502" s="2467"/>
      <c r="AB502" s="2467"/>
      <c r="AC502" s="2467"/>
      <c r="AD502" s="2467"/>
    </row>
    <row r="503">
      <c r="A503" s="2467"/>
      <c r="B503" s="2469"/>
      <c r="C503" s="47"/>
      <c r="D503" s="2469"/>
      <c r="E503" s="2469"/>
      <c r="F503" s="2469"/>
      <c r="G503" s="2467"/>
      <c r="H503" s="2469"/>
      <c r="I503" s="2469"/>
      <c r="J503" s="2467"/>
      <c r="K503" s="2469"/>
      <c r="L503" s="2469"/>
      <c r="M503" s="2467"/>
      <c r="N503" s="2469"/>
      <c r="O503" s="2469"/>
      <c r="P503" s="2469"/>
      <c r="Q503" s="2469"/>
      <c r="R503" s="2469"/>
      <c r="S503" s="2469"/>
      <c r="T503" s="2469"/>
      <c r="U503" s="2469"/>
      <c r="V503" s="2467"/>
      <c r="W503" s="2467"/>
      <c r="X503" s="2471"/>
      <c r="Y503" s="2467"/>
      <c r="Z503" s="2467"/>
      <c r="AA503" s="2467"/>
      <c r="AB503" s="2467"/>
      <c r="AC503" s="2467"/>
      <c r="AD503" s="2467"/>
    </row>
    <row r="504">
      <c r="A504" s="2467"/>
      <c r="B504" s="2469"/>
      <c r="C504" s="47"/>
      <c r="D504" s="2469"/>
      <c r="E504" s="2469"/>
      <c r="F504" s="2469"/>
      <c r="G504" s="2467"/>
      <c r="H504" s="2469"/>
      <c r="I504" s="2469"/>
      <c r="J504" s="2467"/>
      <c r="K504" s="2469"/>
      <c r="L504" s="2469"/>
      <c r="M504" s="2467"/>
      <c r="N504" s="2469"/>
      <c r="O504" s="2469"/>
      <c r="P504" s="2469"/>
      <c r="Q504" s="2469"/>
      <c r="R504" s="2469"/>
      <c r="S504" s="2469"/>
      <c r="T504" s="2469"/>
      <c r="U504" s="2469"/>
      <c r="V504" s="2467"/>
      <c r="W504" s="2467"/>
      <c r="X504" s="2471"/>
      <c r="Y504" s="2467"/>
      <c r="Z504" s="2467"/>
      <c r="AA504" s="2467"/>
      <c r="AB504" s="2467"/>
      <c r="AC504" s="2467"/>
      <c r="AD504" s="2467"/>
    </row>
    <row r="505">
      <c r="A505" s="2467"/>
      <c r="B505" s="2469"/>
      <c r="C505" s="47"/>
      <c r="D505" s="2469"/>
      <c r="E505" s="2469"/>
      <c r="F505" s="2469"/>
      <c r="G505" s="2467"/>
      <c r="H505" s="2469"/>
      <c r="I505" s="2469"/>
      <c r="J505" s="2467"/>
      <c r="K505" s="2469"/>
      <c r="L505" s="2469"/>
      <c r="M505" s="2467"/>
      <c r="N505" s="2469"/>
      <c r="O505" s="2469"/>
      <c r="P505" s="2469"/>
      <c r="Q505" s="2469"/>
      <c r="R505" s="2469"/>
      <c r="S505" s="2469"/>
      <c r="T505" s="2469"/>
      <c r="U505" s="2469"/>
      <c r="V505" s="2467"/>
      <c r="W505" s="2467"/>
      <c r="X505" s="2471"/>
      <c r="Y505" s="2467"/>
      <c r="Z505" s="2467"/>
      <c r="AA505" s="2467"/>
      <c r="AB505" s="2467"/>
      <c r="AC505" s="2467"/>
      <c r="AD505" s="2467"/>
    </row>
    <row r="506">
      <c r="A506" s="2467"/>
      <c r="B506" s="2469"/>
      <c r="C506" s="47"/>
      <c r="D506" s="2469"/>
      <c r="E506" s="2469"/>
      <c r="F506" s="2469"/>
      <c r="G506" s="2467"/>
      <c r="H506" s="2469"/>
      <c r="I506" s="2469"/>
      <c r="J506" s="2467"/>
      <c r="K506" s="2469"/>
      <c r="L506" s="2469"/>
      <c r="M506" s="2467"/>
      <c r="N506" s="2469"/>
      <c r="O506" s="2469"/>
      <c r="P506" s="2469"/>
      <c r="Q506" s="2469"/>
      <c r="R506" s="2469"/>
      <c r="S506" s="2469"/>
      <c r="T506" s="2469"/>
      <c r="U506" s="2469"/>
      <c r="V506" s="2467"/>
      <c r="W506" s="2467"/>
      <c r="X506" s="2471"/>
      <c r="Y506" s="2467"/>
      <c r="Z506" s="2467"/>
      <c r="AA506" s="2467"/>
      <c r="AB506" s="2467"/>
      <c r="AC506" s="2467"/>
      <c r="AD506" s="2467"/>
    </row>
    <row r="507">
      <c r="A507" s="2467"/>
      <c r="B507" s="2469"/>
      <c r="C507" s="47"/>
      <c r="D507" s="2469"/>
      <c r="E507" s="2469"/>
      <c r="F507" s="2469"/>
      <c r="G507" s="2467"/>
      <c r="H507" s="2469"/>
      <c r="I507" s="2469"/>
      <c r="J507" s="2467"/>
      <c r="K507" s="2469"/>
      <c r="L507" s="2469"/>
      <c r="M507" s="2467"/>
      <c r="N507" s="2469"/>
      <c r="O507" s="2469"/>
      <c r="P507" s="2469"/>
      <c r="Q507" s="2469"/>
      <c r="R507" s="2469"/>
      <c r="S507" s="2469"/>
      <c r="T507" s="2469"/>
      <c r="U507" s="2469"/>
      <c r="V507" s="2467"/>
      <c r="W507" s="2467"/>
      <c r="X507" s="2471"/>
      <c r="Y507" s="2467"/>
      <c r="Z507" s="2467"/>
      <c r="AA507" s="2467"/>
      <c r="AB507" s="2467"/>
      <c r="AC507" s="2467"/>
      <c r="AD507" s="2467"/>
    </row>
    <row r="508">
      <c r="A508" s="2467"/>
      <c r="B508" s="2469"/>
      <c r="C508" s="47"/>
      <c r="D508" s="2469"/>
      <c r="E508" s="2469"/>
      <c r="F508" s="2469"/>
      <c r="G508" s="2467"/>
      <c r="H508" s="2469"/>
      <c r="I508" s="2469"/>
      <c r="J508" s="2467"/>
      <c r="K508" s="2469"/>
      <c r="L508" s="2469"/>
      <c r="M508" s="2467"/>
      <c r="N508" s="2469"/>
      <c r="O508" s="2469"/>
      <c r="P508" s="2469"/>
      <c r="Q508" s="2469"/>
      <c r="R508" s="2469"/>
      <c r="S508" s="2469"/>
      <c r="T508" s="2469"/>
      <c r="U508" s="2469"/>
      <c r="V508" s="2467"/>
      <c r="W508" s="2467"/>
      <c r="X508" s="2471"/>
      <c r="Y508" s="2467"/>
      <c r="Z508" s="2467"/>
      <c r="AA508" s="2467"/>
      <c r="AB508" s="2467"/>
      <c r="AC508" s="2467"/>
      <c r="AD508" s="2467"/>
    </row>
    <row r="509">
      <c r="A509" s="2467"/>
      <c r="B509" s="2469"/>
      <c r="C509" s="47"/>
      <c r="D509" s="2469"/>
      <c r="E509" s="2469"/>
      <c r="F509" s="2469"/>
      <c r="G509" s="2467"/>
      <c r="H509" s="2469"/>
      <c r="I509" s="2469"/>
      <c r="J509" s="2467"/>
      <c r="K509" s="2469"/>
      <c r="L509" s="2469"/>
      <c r="M509" s="2467"/>
      <c r="N509" s="2469"/>
      <c r="O509" s="2469"/>
      <c r="P509" s="2469"/>
      <c r="Q509" s="2469"/>
      <c r="R509" s="2469"/>
      <c r="S509" s="2469"/>
      <c r="T509" s="2469"/>
      <c r="U509" s="2469"/>
      <c r="V509" s="2467"/>
      <c r="W509" s="2467"/>
      <c r="X509" s="2471"/>
      <c r="Y509" s="2467"/>
      <c r="Z509" s="2467"/>
      <c r="AA509" s="2467"/>
      <c r="AB509" s="2467"/>
      <c r="AC509" s="2467"/>
      <c r="AD509" s="2467"/>
    </row>
    <row r="510">
      <c r="A510" s="2467"/>
      <c r="B510" s="2469"/>
      <c r="C510" s="47"/>
      <c r="D510" s="2469"/>
      <c r="E510" s="2469"/>
      <c r="F510" s="2469"/>
      <c r="G510" s="2467"/>
      <c r="H510" s="2469"/>
      <c r="I510" s="2469"/>
      <c r="J510" s="2467"/>
      <c r="K510" s="2469"/>
      <c r="L510" s="2469"/>
      <c r="M510" s="2467"/>
      <c r="N510" s="2469"/>
      <c r="O510" s="2469"/>
      <c r="P510" s="2469"/>
      <c r="Q510" s="2469"/>
      <c r="R510" s="2469"/>
      <c r="S510" s="2469"/>
      <c r="T510" s="2469"/>
      <c r="U510" s="2469"/>
      <c r="V510" s="2467"/>
      <c r="W510" s="2467"/>
      <c r="X510" s="2471"/>
      <c r="Y510" s="2467"/>
      <c r="Z510" s="2467"/>
      <c r="AA510" s="2467"/>
      <c r="AB510" s="2467"/>
      <c r="AC510" s="2467"/>
      <c r="AD510" s="2467"/>
    </row>
    <row r="511">
      <c r="A511" s="2467"/>
      <c r="B511" s="2469"/>
      <c r="C511" s="47"/>
      <c r="D511" s="2469"/>
      <c r="E511" s="2469"/>
      <c r="F511" s="2469"/>
      <c r="G511" s="2467"/>
      <c r="H511" s="2469"/>
      <c r="I511" s="2469"/>
      <c r="J511" s="2467"/>
      <c r="K511" s="2469"/>
      <c r="L511" s="2469"/>
      <c r="M511" s="2467"/>
      <c r="N511" s="2469"/>
      <c r="O511" s="2469"/>
      <c r="P511" s="2469"/>
      <c r="Q511" s="2469"/>
      <c r="R511" s="2469"/>
      <c r="S511" s="2469"/>
      <c r="T511" s="2469"/>
      <c r="U511" s="2469"/>
      <c r="V511" s="2467"/>
      <c r="W511" s="2467"/>
      <c r="X511" s="2471"/>
      <c r="Y511" s="2467"/>
      <c r="Z511" s="2467"/>
      <c r="AA511" s="2467"/>
      <c r="AB511" s="2467"/>
      <c r="AC511" s="2467"/>
      <c r="AD511" s="2467"/>
    </row>
    <row r="512">
      <c r="A512" s="2467"/>
      <c r="B512" s="2469"/>
      <c r="C512" s="47"/>
      <c r="D512" s="2469"/>
      <c r="E512" s="2469"/>
      <c r="F512" s="2469"/>
      <c r="G512" s="2467"/>
      <c r="H512" s="2469"/>
      <c r="I512" s="2469"/>
      <c r="J512" s="2467"/>
      <c r="K512" s="2469"/>
      <c r="L512" s="2469"/>
      <c r="M512" s="2467"/>
      <c r="N512" s="2469"/>
      <c r="O512" s="2469"/>
      <c r="P512" s="2469"/>
      <c r="Q512" s="2469"/>
      <c r="R512" s="2469"/>
      <c r="S512" s="2469"/>
      <c r="T512" s="2469"/>
      <c r="U512" s="2469"/>
      <c r="V512" s="2467"/>
      <c r="W512" s="2467"/>
      <c r="X512" s="2471"/>
      <c r="Y512" s="2467"/>
      <c r="Z512" s="2467"/>
      <c r="AA512" s="2467"/>
      <c r="AB512" s="2467"/>
      <c r="AC512" s="2467"/>
      <c r="AD512" s="2467"/>
    </row>
    <row r="513">
      <c r="A513" s="2467"/>
      <c r="B513" s="2469"/>
      <c r="C513" s="47"/>
      <c r="D513" s="2469"/>
      <c r="E513" s="2469"/>
      <c r="F513" s="2469"/>
      <c r="G513" s="2467"/>
      <c r="H513" s="2469"/>
      <c r="I513" s="2469"/>
      <c r="J513" s="2467"/>
      <c r="K513" s="2469"/>
      <c r="L513" s="2469"/>
      <c r="M513" s="2467"/>
      <c r="N513" s="2469"/>
      <c r="O513" s="2469"/>
      <c r="P513" s="2469"/>
      <c r="Q513" s="2469"/>
      <c r="R513" s="2469"/>
      <c r="S513" s="2469"/>
      <c r="T513" s="2469"/>
      <c r="U513" s="2469"/>
      <c r="V513" s="2467"/>
      <c r="W513" s="2467"/>
      <c r="X513" s="2471"/>
      <c r="Y513" s="2467"/>
      <c r="Z513" s="2467"/>
      <c r="AA513" s="2467"/>
      <c r="AB513" s="2467"/>
      <c r="AC513" s="2467"/>
      <c r="AD513" s="2467"/>
    </row>
    <row r="514">
      <c r="A514" s="2467"/>
      <c r="B514" s="2469"/>
      <c r="C514" s="47"/>
      <c r="D514" s="2469"/>
      <c r="E514" s="2469"/>
      <c r="F514" s="2469"/>
      <c r="G514" s="2467"/>
      <c r="H514" s="2469"/>
      <c r="I514" s="2469"/>
      <c r="J514" s="2467"/>
      <c r="K514" s="2469"/>
      <c r="L514" s="2469"/>
      <c r="M514" s="2467"/>
      <c r="N514" s="2469"/>
      <c r="O514" s="2469"/>
      <c r="P514" s="2469"/>
      <c r="Q514" s="2469"/>
      <c r="R514" s="2469"/>
      <c r="S514" s="2469"/>
      <c r="T514" s="2469"/>
      <c r="U514" s="2469"/>
      <c r="V514" s="2467"/>
      <c r="W514" s="2467"/>
      <c r="X514" s="2471"/>
      <c r="Y514" s="2467"/>
      <c r="Z514" s="2467"/>
      <c r="AA514" s="2467"/>
      <c r="AB514" s="2467"/>
      <c r="AC514" s="2467"/>
      <c r="AD514" s="2467"/>
    </row>
    <row r="515">
      <c r="A515" s="2467"/>
      <c r="B515" s="2469"/>
      <c r="C515" s="47"/>
      <c r="D515" s="2469"/>
      <c r="E515" s="2469"/>
      <c r="F515" s="2469"/>
      <c r="G515" s="2467"/>
      <c r="H515" s="2469"/>
      <c r="I515" s="2469"/>
      <c r="J515" s="2467"/>
      <c r="K515" s="2469"/>
      <c r="L515" s="2469"/>
      <c r="M515" s="2467"/>
      <c r="N515" s="2469"/>
      <c r="O515" s="2469"/>
      <c r="P515" s="2469"/>
      <c r="Q515" s="2469"/>
      <c r="R515" s="2469"/>
      <c r="S515" s="2469"/>
      <c r="T515" s="2469"/>
      <c r="U515" s="2469"/>
      <c r="V515" s="2467"/>
      <c r="W515" s="2467"/>
      <c r="X515" s="2471"/>
      <c r="Y515" s="2467"/>
      <c r="Z515" s="2467"/>
      <c r="AA515" s="2467"/>
      <c r="AB515" s="2467"/>
      <c r="AC515" s="2467"/>
      <c r="AD515" s="2467"/>
    </row>
    <row r="516">
      <c r="A516" s="2467"/>
      <c r="B516" s="2469"/>
      <c r="C516" s="47"/>
      <c r="D516" s="2469"/>
      <c r="E516" s="2469"/>
      <c r="F516" s="2469"/>
      <c r="G516" s="2467"/>
      <c r="H516" s="2469"/>
      <c r="I516" s="2469"/>
      <c r="J516" s="2467"/>
      <c r="K516" s="2469"/>
      <c r="L516" s="2469"/>
      <c r="M516" s="2467"/>
      <c r="N516" s="2469"/>
      <c r="O516" s="2469"/>
      <c r="P516" s="2469"/>
      <c r="Q516" s="2469"/>
      <c r="R516" s="2469"/>
      <c r="S516" s="2469"/>
      <c r="T516" s="2469"/>
      <c r="U516" s="2469"/>
      <c r="V516" s="2467"/>
      <c r="W516" s="2467"/>
      <c r="X516" s="2471"/>
      <c r="Y516" s="2467"/>
      <c r="Z516" s="2467"/>
      <c r="AA516" s="2467"/>
      <c r="AB516" s="2467"/>
      <c r="AC516" s="2467"/>
      <c r="AD516" s="2467"/>
    </row>
    <row r="517">
      <c r="A517" s="2467"/>
      <c r="B517" s="2469"/>
      <c r="C517" s="47"/>
      <c r="D517" s="2469"/>
      <c r="E517" s="2469"/>
      <c r="F517" s="2469"/>
      <c r="G517" s="2467"/>
      <c r="H517" s="2469"/>
      <c r="I517" s="2469"/>
      <c r="J517" s="2467"/>
      <c r="K517" s="2469"/>
      <c r="L517" s="2469"/>
      <c r="M517" s="2467"/>
      <c r="N517" s="2469"/>
      <c r="O517" s="2469"/>
      <c r="P517" s="2469"/>
      <c r="Q517" s="2469"/>
      <c r="R517" s="2469"/>
      <c r="S517" s="2469"/>
      <c r="T517" s="2469"/>
      <c r="U517" s="2469"/>
      <c r="V517" s="2467"/>
      <c r="W517" s="2467"/>
      <c r="X517" s="2471"/>
      <c r="Y517" s="2467"/>
      <c r="Z517" s="2467"/>
      <c r="AA517" s="2467"/>
      <c r="AB517" s="2467"/>
      <c r="AC517" s="2467"/>
      <c r="AD517" s="2467"/>
    </row>
    <row r="518">
      <c r="A518" s="2467"/>
      <c r="B518" s="2469"/>
      <c r="C518" s="47"/>
      <c r="D518" s="2469"/>
      <c r="E518" s="2469"/>
      <c r="F518" s="2469"/>
      <c r="G518" s="2467"/>
      <c r="H518" s="2469"/>
      <c r="I518" s="2469"/>
      <c r="J518" s="2467"/>
      <c r="K518" s="2469"/>
      <c r="L518" s="2469"/>
      <c r="M518" s="2467"/>
      <c r="N518" s="2469"/>
      <c r="O518" s="2469"/>
      <c r="P518" s="2469"/>
      <c r="Q518" s="2469"/>
      <c r="R518" s="2469"/>
      <c r="S518" s="2469"/>
      <c r="T518" s="2469"/>
      <c r="U518" s="2469"/>
      <c r="V518" s="2467"/>
      <c r="W518" s="2467"/>
      <c r="X518" s="2471"/>
      <c r="Y518" s="2467"/>
      <c r="Z518" s="2467"/>
      <c r="AA518" s="2467"/>
      <c r="AB518" s="2467"/>
      <c r="AC518" s="2467"/>
      <c r="AD518" s="2467"/>
    </row>
    <row r="519">
      <c r="A519" s="2467"/>
      <c r="B519" s="2469"/>
      <c r="C519" s="47"/>
      <c r="D519" s="2469"/>
      <c r="E519" s="2469"/>
      <c r="F519" s="2469"/>
      <c r="G519" s="2467"/>
      <c r="H519" s="2469"/>
      <c r="I519" s="2469"/>
      <c r="J519" s="2467"/>
      <c r="K519" s="2469"/>
      <c r="L519" s="2469"/>
      <c r="M519" s="2467"/>
      <c r="N519" s="2469"/>
      <c r="O519" s="2469"/>
      <c r="P519" s="2469"/>
      <c r="Q519" s="2469"/>
      <c r="R519" s="2469"/>
      <c r="S519" s="2469"/>
      <c r="T519" s="2469"/>
      <c r="U519" s="2469"/>
      <c r="V519" s="2467"/>
      <c r="W519" s="2467"/>
      <c r="X519" s="2471"/>
      <c r="Y519" s="2467"/>
      <c r="Z519" s="2467"/>
      <c r="AA519" s="2467"/>
      <c r="AB519" s="2467"/>
      <c r="AC519" s="2467"/>
      <c r="AD519" s="2467"/>
    </row>
    <row r="520">
      <c r="A520" s="2467"/>
      <c r="B520" s="2469"/>
      <c r="C520" s="47"/>
      <c r="D520" s="2469"/>
      <c r="E520" s="2469"/>
      <c r="F520" s="2469"/>
      <c r="G520" s="2467"/>
      <c r="H520" s="2469"/>
      <c r="I520" s="2469"/>
      <c r="J520" s="2467"/>
      <c r="K520" s="2469"/>
      <c r="L520" s="2469"/>
      <c r="M520" s="2467"/>
      <c r="N520" s="2469"/>
      <c r="O520" s="2469"/>
      <c r="P520" s="2469"/>
      <c r="Q520" s="2469"/>
      <c r="R520" s="2469"/>
      <c r="S520" s="2469"/>
      <c r="T520" s="2469"/>
      <c r="U520" s="2469"/>
      <c r="V520" s="2467"/>
      <c r="W520" s="2467"/>
      <c r="X520" s="2471"/>
      <c r="Y520" s="2467"/>
      <c r="Z520" s="2467"/>
      <c r="AA520" s="2467"/>
      <c r="AB520" s="2467"/>
      <c r="AC520" s="2467"/>
      <c r="AD520" s="2467"/>
    </row>
    <row r="521">
      <c r="A521" s="2467"/>
      <c r="B521" s="2469"/>
      <c r="C521" s="47"/>
      <c r="D521" s="2469"/>
      <c r="E521" s="2469"/>
      <c r="F521" s="2469"/>
      <c r="G521" s="2467"/>
      <c r="H521" s="2469"/>
      <c r="I521" s="2469"/>
      <c r="J521" s="2467"/>
      <c r="K521" s="2469"/>
      <c r="L521" s="2469"/>
      <c r="M521" s="2467"/>
      <c r="N521" s="2469"/>
      <c r="O521" s="2469"/>
      <c r="P521" s="2469"/>
      <c r="Q521" s="2469"/>
      <c r="R521" s="2469"/>
      <c r="S521" s="2469"/>
      <c r="T521" s="2469"/>
      <c r="U521" s="2469"/>
      <c r="V521" s="2467"/>
      <c r="W521" s="2467"/>
      <c r="X521" s="2471"/>
      <c r="Y521" s="2467"/>
      <c r="Z521" s="2467"/>
      <c r="AA521" s="2467"/>
      <c r="AB521" s="2467"/>
      <c r="AC521" s="2467"/>
      <c r="AD521" s="2467"/>
    </row>
    <row r="522">
      <c r="A522" s="2467"/>
      <c r="B522" s="2469"/>
      <c r="C522" s="47"/>
      <c r="D522" s="2469"/>
      <c r="E522" s="2469"/>
      <c r="F522" s="2469"/>
      <c r="G522" s="2467"/>
      <c r="H522" s="2469"/>
      <c r="I522" s="2469"/>
      <c r="J522" s="2467"/>
      <c r="K522" s="2469"/>
      <c r="L522" s="2469"/>
      <c r="M522" s="2467"/>
      <c r="N522" s="2469"/>
      <c r="O522" s="2469"/>
      <c r="P522" s="2469"/>
      <c r="Q522" s="2469"/>
      <c r="R522" s="2469"/>
      <c r="S522" s="2469"/>
      <c r="T522" s="2469"/>
      <c r="U522" s="2469"/>
      <c r="V522" s="2467"/>
      <c r="W522" s="2467"/>
      <c r="X522" s="2471"/>
      <c r="Y522" s="2467"/>
      <c r="Z522" s="2467"/>
      <c r="AA522" s="2467"/>
      <c r="AB522" s="2467"/>
      <c r="AC522" s="2467"/>
      <c r="AD522" s="2467"/>
    </row>
    <row r="523">
      <c r="A523" s="2467"/>
      <c r="B523" s="2469"/>
      <c r="C523" s="47"/>
      <c r="D523" s="2469"/>
      <c r="E523" s="2469"/>
      <c r="F523" s="2469"/>
      <c r="G523" s="2467"/>
      <c r="H523" s="2469"/>
      <c r="I523" s="2469"/>
      <c r="J523" s="2467"/>
      <c r="K523" s="2469"/>
      <c r="L523" s="2469"/>
      <c r="M523" s="2467"/>
      <c r="N523" s="2469"/>
      <c r="O523" s="2469"/>
      <c r="P523" s="2469"/>
      <c r="Q523" s="2469"/>
      <c r="R523" s="2469"/>
      <c r="S523" s="2469"/>
      <c r="T523" s="2469"/>
      <c r="U523" s="2469"/>
      <c r="V523" s="2467"/>
      <c r="W523" s="2467"/>
      <c r="X523" s="2471"/>
      <c r="Y523" s="2467"/>
      <c r="Z523" s="2467"/>
      <c r="AA523" s="2467"/>
      <c r="AB523" s="2467"/>
      <c r="AC523" s="2467"/>
      <c r="AD523" s="2467"/>
    </row>
    <row r="524">
      <c r="A524" s="2467"/>
      <c r="B524" s="2469"/>
      <c r="C524" s="47"/>
      <c r="D524" s="2469"/>
      <c r="E524" s="2469"/>
      <c r="F524" s="2469"/>
      <c r="G524" s="2467"/>
      <c r="H524" s="2469"/>
      <c r="I524" s="2469"/>
      <c r="J524" s="2467"/>
      <c r="K524" s="2469"/>
      <c r="L524" s="2469"/>
      <c r="M524" s="2467"/>
      <c r="N524" s="2469"/>
      <c r="O524" s="2469"/>
      <c r="P524" s="2469"/>
      <c r="Q524" s="2469"/>
      <c r="R524" s="2469"/>
      <c r="S524" s="2469"/>
      <c r="T524" s="2469"/>
      <c r="U524" s="2469"/>
      <c r="V524" s="2467"/>
      <c r="W524" s="2467"/>
      <c r="X524" s="2471"/>
      <c r="Y524" s="2467"/>
      <c r="Z524" s="2467"/>
      <c r="AA524" s="2467"/>
      <c r="AB524" s="2467"/>
      <c r="AC524" s="2467"/>
      <c r="AD524" s="2467"/>
    </row>
    <row r="525">
      <c r="A525" s="2467"/>
      <c r="B525" s="2469"/>
      <c r="C525" s="47"/>
      <c r="D525" s="2469"/>
      <c r="E525" s="2469"/>
      <c r="F525" s="2469"/>
      <c r="G525" s="2467"/>
      <c r="H525" s="2469"/>
      <c r="I525" s="2469"/>
      <c r="J525" s="2467"/>
      <c r="K525" s="2469"/>
      <c r="L525" s="2469"/>
      <c r="M525" s="2467"/>
      <c r="N525" s="2469"/>
      <c r="O525" s="2469"/>
      <c r="P525" s="2469"/>
      <c r="Q525" s="2469"/>
      <c r="R525" s="2469"/>
      <c r="S525" s="2469"/>
      <c r="T525" s="2469"/>
      <c r="U525" s="2469"/>
      <c r="V525" s="2467"/>
      <c r="W525" s="2467"/>
      <c r="X525" s="2471"/>
      <c r="Y525" s="2467"/>
      <c r="Z525" s="2467"/>
      <c r="AA525" s="2467"/>
      <c r="AB525" s="2467"/>
      <c r="AC525" s="2467"/>
      <c r="AD525" s="2467"/>
    </row>
    <row r="526">
      <c r="A526" s="2467"/>
      <c r="B526" s="2469"/>
      <c r="C526" s="47"/>
      <c r="D526" s="2469"/>
      <c r="E526" s="2469"/>
      <c r="F526" s="2469"/>
      <c r="G526" s="2467"/>
      <c r="H526" s="2469"/>
      <c r="I526" s="2469"/>
      <c r="J526" s="2467"/>
      <c r="K526" s="2469"/>
      <c r="L526" s="2469"/>
      <c r="M526" s="2467"/>
      <c r="N526" s="2469"/>
      <c r="O526" s="2469"/>
      <c r="P526" s="2469"/>
      <c r="Q526" s="2469"/>
      <c r="R526" s="2469"/>
      <c r="S526" s="2469"/>
      <c r="T526" s="2469"/>
      <c r="U526" s="2469"/>
      <c r="V526" s="2467"/>
      <c r="W526" s="2467"/>
      <c r="X526" s="2471"/>
      <c r="Y526" s="2467"/>
      <c r="Z526" s="2467"/>
      <c r="AA526" s="2467"/>
      <c r="AB526" s="2467"/>
      <c r="AC526" s="2467"/>
      <c r="AD526" s="2467"/>
    </row>
    <row r="527">
      <c r="A527" s="2467"/>
      <c r="B527" s="2469"/>
      <c r="C527" s="47"/>
      <c r="D527" s="2469"/>
      <c r="E527" s="2469"/>
      <c r="F527" s="2469"/>
      <c r="G527" s="2467"/>
      <c r="H527" s="2469"/>
      <c r="I527" s="2469"/>
      <c r="J527" s="2467"/>
      <c r="K527" s="2469"/>
      <c r="L527" s="2469"/>
      <c r="M527" s="2467"/>
      <c r="N527" s="2469"/>
      <c r="O527" s="2469"/>
      <c r="P527" s="2469"/>
      <c r="Q527" s="2469"/>
      <c r="R527" s="2469"/>
      <c r="S527" s="2469"/>
      <c r="T527" s="2469"/>
      <c r="U527" s="2469"/>
      <c r="V527" s="2467"/>
      <c r="W527" s="2467"/>
      <c r="X527" s="2471"/>
      <c r="Y527" s="2467"/>
      <c r="Z527" s="2467"/>
      <c r="AA527" s="2467"/>
      <c r="AB527" s="2467"/>
      <c r="AC527" s="2467"/>
      <c r="AD527" s="2467"/>
    </row>
    <row r="528">
      <c r="A528" s="2467"/>
      <c r="B528" s="2469"/>
      <c r="C528" s="47"/>
      <c r="D528" s="2469"/>
      <c r="E528" s="2469"/>
      <c r="F528" s="2469"/>
      <c r="G528" s="2467"/>
      <c r="H528" s="2469"/>
      <c r="I528" s="2469"/>
      <c r="J528" s="2467"/>
      <c r="K528" s="2469"/>
      <c r="L528" s="2469"/>
      <c r="M528" s="2467"/>
      <c r="N528" s="2469"/>
      <c r="O528" s="2469"/>
      <c r="P528" s="2469"/>
      <c r="Q528" s="2469"/>
      <c r="R528" s="2469"/>
      <c r="S528" s="2469"/>
      <c r="T528" s="2469"/>
      <c r="U528" s="2469"/>
      <c r="V528" s="2467"/>
      <c r="W528" s="2467"/>
      <c r="X528" s="2471"/>
      <c r="Y528" s="2467"/>
      <c r="Z528" s="2467"/>
      <c r="AA528" s="2467"/>
      <c r="AB528" s="2467"/>
      <c r="AC528" s="2467"/>
      <c r="AD528" s="2467"/>
    </row>
    <row r="529">
      <c r="A529" s="2467"/>
      <c r="B529" s="2469"/>
      <c r="C529" s="47"/>
      <c r="D529" s="2469"/>
      <c r="E529" s="2469"/>
      <c r="F529" s="2469"/>
      <c r="G529" s="2467"/>
      <c r="H529" s="2469"/>
      <c r="I529" s="2469"/>
      <c r="J529" s="2467"/>
      <c r="K529" s="2469"/>
      <c r="L529" s="2469"/>
      <c r="M529" s="2467"/>
      <c r="N529" s="2469"/>
      <c r="O529" s="2469"/>
      <c r="P529" s="2469"/>
      <c r="Q529" s="2469"/>
      <c r="R529" s="2469"/>
      <c r="S529" s="2469"/>
      <c r="T529" s="2469"/>
      <c r="U529" s="2469"/>
      <c r="V529" s="2467"/>
      <c r="W529" s="2467"/>
      <c r="X529" s="2471"/>
      <c r="Y529" s="2467"/>
      <c r="Z529" s="2467"/>
      <c r="AA529" s="2467"/>
      <c r="AB529" s="2467"/>
      <c r="AC529" s="2467"/>
      <c r="AD529" s="2467"/>
    </row>
    <row r="530">
      <c r="A530" s="2467"/>
      <c r="B530" s="2469"/>
      <c r="C530" s="47"/>
      <c r="D530" s="2469"/>
      <c r="E530" s="2469"/>
      <c r="F530" s="2469"/>
      <c r="G530" s="2467"/>
      <c r="H530" s="2469"/>
      <c r="I530" s="2469"/>
      <c r="J530" s="2467"/>
      <c r="K530" s="2469"/>
      <c r="L530" s="2469"/>
      <c r="M530" s="2467"/>
      <c r="N530" s="2469"/>
      <c r="O530" s="2469"/>
      <c r="P530" s="2469"/>
      <c r="Q530" s="2469"/>
      <c r="R530" s="2469"/>
      <c r="S530" s="2469"/>
      <c r="T530" s="2469"/>
      <c r="U530" s="2469"/>
      <c r="V530" s="2467"/>
      <c r="W530" s="2467"/>
      <c r="X530" s="2471"/>
      <c r="Y530" s="2467"/>
      <c r="Z530" s="2467"/>
      <c r="AA530" s="2467"/>
      <c r="AB530" s="2467"/>
      <c r="AC530" s="2467"/>
      <c r="AD530" s="2467"/>
    </row>
    <row r="531">
      <c r="A531" s="2467"/>
      <c r="B531" s="2469"/>
      <c r="C531" s="47"/>
      <c r="D531" s="2469"/>
      <c r="E531" s="2469"/>
      <c r="F531" s="2469"/>
      <c r="G531" s="2467"/>
      <c r="H531" s="2469"/>
      <c r="I531" s="2469"/>
      <c r="J531" s="2467"/>
      <c r="K531" s="2469"/>
      <c r="L531" s="2469"/>
      <c r="M531" s="2467"/>
      <c r="N531" s="2469"/>
      <c r="O531" s="2469"/>
      <c r="P531" s="2469"/>
      <c r="Q531" s="2469"/>
      <c r="R531" s="2469"/>
      <c r="S531" s="2469"/>
      <c r="T531" s="2469"/>
      <c r="U531" s="2469"/>
      <c r="V531" s="2467"/>
      <c r="W531" s="2467"/>
      <c r="X531" s="2471"/>
      <c r="Y531" s="2467"/>
      <c r="Z531" s="2467"/>
      <c r="AA531" s="2467"/>
      <c r="AB531" s="2467"/>
      <c r="AC531" s="2467"/>
      <c r="AD531" s="2467"/>
    </row>
    <row r="532">
      <c r="A532" s="2467"/>
      <c r="B532" s="2469"/>
      <c r="C532" s="47"/>
      <c r="D532" s="2469"/>
      <c r="E532" s="2469"/>
      <c r="F532" s="2469"/>
      <c r="G532" s="2467"/>
      <c r="H532" s="2469"/>
      <c r="I532" s="2469"/>
      <c r="J532" s="2467"/>
      <c r="K532" s="2469"/>
      <c r="L532" s="2469"/>
      <c r="M532" s="2467"/>
      <c r="N532" s="2469"/>
      <c r="O532" s="2469"/>
      <c r="P532" s="2469"/>
      <c r="Q532" s="2469"/>
      <c r="R532" s="2469"/>
      <c r="S532" s="2469"/>
      <c r="T532" s="2469"/>
      <c r="U532" s="2469"/>
      <c r="V532" s="2467"/>
      <c r="W532" s="2467"/>
      <c r="X532" s="2471"/>
      <c r="Y532" s="2467"/>
      <c r="Z532" s="2467"/>
      <c r="AA532" s="2467"/>
      <c r="AB532" s="2467"/>
      <c r="AC532" s="2467"/>
      <c r="AD532" s="2467"/>
    </row>
    <row r="533">
      <c r="A533" s="2467"/>
      <c r="B533" s="2469"/>
      <c r="C533" s="47"/>
      <c r="D533" s="2469"/>
      <c r="E533" s="2469"/>
      <c r="F533" s="2469"/>
      <c r="G533" s="2467"/>
      <c r="H533" s="2469"/>
      <c r="I533" s="2469"/>
      <c r="J533" s="2467"/>
      <c r="K533" s="2469"/>
      <c r="L533" s="2469"/>
      <c r="M533" s="2467"/>
      <c r="N533" s="2469"/>
      <c r="O533" s="2469"/>
      <c r="P533" s="2469"/>
      <c r="Q533" s="2469"/>
      <c r="R533" s="2469"/>
      <c r="S533" s="2469"/>
      <c r="T533" s="2469"/>
      <c r="U533" s="2469"/>
      <c r="V533" s="2467"/>
      <c r="W533" s="2467"/>
      <c r="X533" s="2471"/>
      <c r="Y533" s="2467"/>
      <c r="Z533" s="2467"/>
      <c r="AA533" s="2467"/>
      <c r="AB533" s="2467"/>
      <c r="AC533" s="2467"/>
      <c r="AD533" s="2467"/>
    </row>
    <row r="534">
      <c r="A534" s="2467"/>
      <c r="B534" s="2469"/>
      <c r="C534" s="47"/>
      <c r="D534" s="2469"/>
      <c r="E534" s="2469"/>
      <c r="F534" s="2469"/>
      <c r="G534" s="2467"/>
      <c r="H534" s="2469"/>
      <c r="I534" s="2469"/>
      <c r="J534" s="2467"/>
      <c r="K534" s="2469"/>
      <c r="L534" s="2469"/>
      <c r="M534" s="2467"/>
      <c r="N534" s="2469"/>
      <c r="O534" s="2469"/>
      <c r="P534" s="2469"/>
      <c r="Q534" s="2469"/>
      <c r="R534" s="2469"/>
      <c r="S534" s="2469"/>
      <c r="T534" s="2469"/>
      <c r="U534" s="2469"/>
      <c r="V534" s="2467"/>
      <c r="W534" s="2467"/>
      <c r="X534" s="2471"/>
      <c r="Y534" s="2467"/>
      <c r="Z534" s="2467"/>
      <c r="AA534" s="2467"/>
      <c r="AB534" s="2467"/>
      <c r="AC534" s="2467"/>
      <c r="AD534" s="2467"/>
    </row>
    <row r="535">
      <c r="A535" s="2467"/>
      <c r="B535" s="2469"/>
      <c r="C535" s="47"/>
      <c r="D535" s="2469"/>
      <c r="E535" s="2469"/>
      <c r="F535" s="2469"/>
      <c r="G535" s="2467"/>
      <c r="H535" s="2469"/>
      <c r="I535" s="2469"/>
      <c r="J535" s="2467"/>
      <c r="K535" s="2469"/>
      <c r="L535" s="2469"/>
      <c r="M535" s="2467"/>
      <c r="N535" s="2469"/>
      <c r="O535" s="2469"/>
      <c r="P535" s="2469"/>
      <c r="Q535" s="2469"/>
      <c r="R535" s="2469"/>
      <c r="S535" s="2469"/>
      <c r="T535" s="2469"/>
      <c r="U535" s="2469"/>
      <c r="V535" s="2467"/>
      <c r="W535" s="2467"/>
      <c r="X535" s="2471"/>
      <c r="Y535" s="2467"/>
      <c r="Z535" s="2467"/>
      <c r="AA535" s="2467"/>
      <c r="AB535" s="2467"/>
      <c r="AC535" s="2467"/>
      <c r="AD535" s="2467"/>
    </row>
    <row r="536">
      <c r="A536" s="2467"/>
      <c r="B536" s="2469"/>
      <c r="C536" s="47"/>
      <c r="D536" s="2469"/>
      <c r="E536" s="2469"/>
      <c r="F536" s="2469"/>
      <c r="G536" s="2467"/>
      <c r="H536" s="2469"/>
      <c r="I536" s="2469"/>
      <c r="J536" s="2467"/>
      <c r="K536" s="2469"/>
      <c r="L536" s="2469"/>
      <c r="M536" s="2467"/>
      <c r="N536" s="2469"/>
      <c r="O536" s="2469"/>
      <c r="P536" s="2469"/>
      <c r="Q536" s="2469"/>
      <c r="R536" s="2469"/>
      <c r="S536" s="2469"/>
      <c r="T536" s="2469"/>
      <c r="U536" s="2469"/>
      <c r="V536" s="2467"/>
      <c r="W536" s="2467"/>
      <c r="X536" s="2471"/>
      <c r="Y536" s="2467"/>
      <c r="Z536" s="2467"/>
      <c r="AA536" s="2467"/>
      <c r="AB536" s="2467"/>
      <c r="AC536" s="2467"/>
      <c r="AD536" s="2467"/>
    </row>
    <row r="537">
      <c r="A537" s="2467"/>
      <c r="B537" s="2469"/>
      <c r="C537" s="47"/>
      <c r="D537" s="2469"/>
      <c r="E537" s="2469"/>
      <c r="F537" s="2469"/>
      <c r="G537" s="2467"/>
      <c r="H537" s="2469"/>
      <c r="I537" s="2469"/>
      <c r="J537" s="2467"/>
      <c r="K537" s="2469"/>
      <c r="L537" s="2469"/>
      <c r="M537" s="2467"/>
      <c r="N537" s="2469"/>
      <c r="O537" s="2469"/>
      <c r="P537" s="2469"/>
      <c r="Q537" s="2469"/>
      <c r="R537" s="2469"/>
      <c r="S537" s="2469"/>
      <c r="T537" s="2469"/>
      <c r="U537" s="2469"/>
      <c r="V537" s="2467"/>
      <c r="W537" s="2467"/>
      <c r="X537" s="2471"/>
      <c r="Y537" s="2467"/>
      <c r="Z537" s="2467"/>
      <c r="AA537" s="2467"/>
      <c r="AB537" s="2467"/>
      <c r="AC537" s="2467"/>
      <c r="AD537" s="2467"/>
    </row>
    <row r="538">
      <c r="A538" s="2467"/>
      <c r="B538" s="2469"/>
      <c r="C538" s="47"/>
      <c r="D538" s="2469"/>
      <c r="E538" s="2469"/>
      <c r="F538" s="2469"/>
      <c r="G538" s="2467"/>
      <c r="H538" s="2469"/>
      <c r="I538" s="2469"/>
      <c r="J538" s="2467"/>
      <c r="K538" s="2469"/>
      <c r="L538" s="2469"/>
      <c r="M538" s="2467"/>
      <c r="N538" s="2469"/>
      <c r="O538" s="2469"/>
      <c r="P538" s="2469"/>
      <c r="Q538" s="2469"/>
      <c r="R538" s="2469"/>
      <c r="S538" s="2469"/>
      <c r="T538" s="2469"/>
      <c r="U538" s="2469"/>
      <c r="V538" s="2467"/>
      <c r="W538" s="2467"/>
      <c r="X538" s="2471"/>
      <c r="Y538" s="2467"/>
      <c r="Z538" s="2467"/>
      <c r="AA538" s="2467"/>
      <c r="AB538" s="2467"/>
      <c r="AC538" s="2467"/>
      <c r="AD538" s="2467"/>
    </row>
    <row r="539">
      <c r="A539" s="2467"/>
      <c r="B539" s="2469"/>
      <c r="C539" s="47"/>
      <c r="D539" s="2469"/>
      <c r="E539" s="2469"/>
      <c r="F539" s="2469"/>
      <c r="G539" s="2467"/>
      <c r="H539" s="2469"/>
      <c r="I539" s="2469"/>
      <c r="J539" s="2467"/>
      <c r="K539" s="2469"/>
      <c r="L539" s="2469"/>
      <c r="M539" s="2467"/>
      <c r="N539" s="2469"/>
      <c r="O539" s="2469"/>
      <c r="P539" s="2469"/>
      <c r="Q539" s="2469"/>
      <c r="R539" s="2469"/>
      <c r="S539" s="2469"/>
      <c r="T539" s="2469"/>
      <c r="U539" s="2469"/>
      <c r="V539" s="2467"/>
      <c r="W539" s="2467"/>
      <c r="X539" s="2471"/>
      <c r="Y539" s="2467"/>
      <c r="Z539" s="2467"/>
      <c r="AA539" s="2467"/>
      <c r="AB539" s="2467"/>
      <c r="AC539" s="2467"/>
      <c r="AD539" s="2467"/>
    </row>
    <row r="540">
      <c r="A540" s="2467"/>
      <c r="B540" s="2469"/>
      <c r="C540" s="47"/>
      <c r="D540" s="2469"/>
      <c r="E540" s="2469"/>
      <c r="F540" s="2469"/>
      <c r="G540" s="2467"/>
      <c r="H540" s="2469"/>
      <c r="I540" s="2469"/>
      <c r="J540" s="2467"/>
      <c r="K540" s="2469"/>
      <c r="L540" s="2469"/>
      <c r="M540" s="2467"/>
      <c r="N540" s="2469"/>
      <c r="O540" s="2469"/>
      <c r="P540" s="2469"/>
      <c r="Q540" s="2469"/>
      <c r="R540" s="2469"/>
      <c r="S540" s="2469"/>
      <c r="T540" s="2469"/>
      <c r="U540" s="2469"/>
      <c r="V540" s="2467"/>
      <c r="W540" s="2467"/>
      <c r="X540" s="2471"/>
      <c r="Y540" s="2467"/>
      <c r="Z540" s="2467"/>
      <c r="AA540" s="2467"/>
      <c r="AB540" s="2467"/>
      <c r="AC540" s="2467"/>
      <c r="AD540" s="2467"/>
    </row>
    <row r="541">
      <c r="A541" s="2467"/>
      <c r="B541" s="2469"/>
      <c r="C541" s="47"/>
      <c r="D541" s="2469"/>
      <c r="E541" s="2469"/>
      <c r="F541" s="2469"/>
      <c r="G541" s="2467"/>
      <c r="H541" s="2469"/>
      <c r="I541" s="2469"/>
      <c r="J541" s="2467"/>
      <c r="K541" s="2469"/>
      <c r="L541" s="2469"/>
      <c r="M541" s="2467"/>
      <c r="N541" s="2469"/>
      <c r="O541" s="2469"/>
      <c r="P541" s="2469"/>
      <c r="Q541" s="2469"/>
      <c r="R541" s="2469"/>
      <c r="S541" s="2469"/>
      <c r="T541" s="2469"/>
      <c r="U541" s="2469"/>
      <c r="V541" s="2467"/>
      <c r="W541" s="2467"/>
      <c r="X541" s="2471"/>
      <c r="Y541" s="2467"/>
      <c r="Z541" s="2467"/>
      <c r="AA541" s="2467"/>
      <c r="AB541" s="2467"/>
      <c r="AC541" s="2467"/>
      <c r="AD541" s="2467"/>
    </row>
    <row r="542">
      <c r="A542" s="2467"/>
      <c r="B542" s="2469"/>
      <c r="C542" s="47"/>
      <c r="D542" s="2469"/>
      <c r="E542" s="2469"/>
      <c r="F542" s="2469"/>
      <c r="G542" s="2467"/>
      <c r="H542" s="2469"/>
      <c r="I542" s="2469"/>
      <c r="J542" s="2467"/>
      <c r="K542" s="2469"/>
      <c r="L542" s="2469"/>
      <c r="M542" s="2467"/>
      <c r="N542" s="2469"/>
      <c r="O542" s="2469"/>
      <c r="P542" s="2469"/>
      <c r="Q542" s="2469"/>
      <c r="R542" s="2469"/>
      <c r="S542" s="2469"/>
      <c r="T542" s="2469"/>
      <c r="U542" s="2469"/>
      <c r="V542" s="2467"/>
      <c r="W542" s="2467"/>
      <c r="X542" s="2471"/>
      <c r="Y542" s="2467"/>
      <c r="Z542" s="2467"/>
      <c r="AA542" s="2467"/>
      <c r="AB542" s="2467"/>
      <c r="AC542" s="2467"/>
      <c r="AD542" s="2467"/>
    </row>
    <row r="543">
      <c r="A543" s="2467"/>
      <c r="B543" s="2469"/>
      <c r="C543" s="47"/>
      <c r="D543" s="2469"/>
      <c r="E543" s="2469"/>
      <c r="F543" s="2469"/>
      <c r="G543" s="2467"/>
      <c r="H543" s="2469"/>
      <c r="I543" s="2469"/>
      <c r="J543" s="2467"/>
      <c r="K543" s="2469"/>
      <c r="L543" s="2469"/>
      <c r="M543" s="2467"/>
      <c r="N543" s="2469"/>
      <c r="O543" s="2469"/>
      <c r="P543" s="2469"/>
      <c r="Q543" s="2469"/>
      <c r="R543" s="2469"/>
      <c r="S543" s="2469"/>
      <c r="T543" s="2469"/>
      <c r="U543" s="2469"/>
      <c r="V543" s="2467"/>
      <c r="W543" s="2467"/>
      <c r="X543" s="2471"/>
      <c r="Y543" s="2467"/>
      <c r="Z543" s="2467"/>
      <c r="AA543" s="2467"/>
      <c r="AB543" s="2467"/>
      <c r="AC543" s="2467"/>
      <c r="AD543" s="2467"/>
    </row>
    <row r="544">
      <c r="A544" s="2467"/>
      <c r="B544" s="2469"/>
      <c r="C544" s="47"/>
      <c r="D544" s="2469"/>
      <c r="E544" s="2469"/>
      <c r="F544" s="2469"/>
      <c r="G544" s="2467"/>
      <c r="H544" s="2469"/>
      <c r="I544" s="2469"/>
      <c r="J544" s="2467"/>
      <c r="K544" s="2469"/>
      <c r="L544" s="2469"/>
      <c r="M544" s="2467"/>
      <c r="N544" s="2469"/>
      <c r="O544" s="2469"/>
      <c r="P544" s="2469"/>
      <c r="Q544" s="2469"/>
      <c r="R544" s="2469"/>
      <c r="S544" s="2469"/>
      <c r="T544" s="2469"/>
      <c r="U544" s="2469"/>
      <c r="V544" s="2467"/>
      <c r="W544" s="2467"/>
      <c r="X544" s="2471"/>
      <c r="Y544" s="2467"/>
      <c r="Z544" s="2467"/>
      <c r="AA544" s="2467"/>
      <c r="AB544" s="2467"/>
      <c r="AC544" s="2467"/>
      <c r="AD544" s="2467"/>
    </row>
    <row r="545">
      <c r="A545" s="2467"/>
      <c r="B545" s="2469"/>
      <c r="C545" s="47"/>
      <c r="D545" s="2469"/>
      <c r="E545" s="2469"/>
      <c r="F545" s="2469"/>
      <c r="G545" s="2467"/>
      <c r="H545" s="2469"/>
      <c r="I545" s="2469"/>
      <c r="J545" s="2467"/>
      <c r="K545" s="2469"/>
      <c r="L545" s="2469"/>
      <c r="M545" s="2467"/>
      <c r="N545" s="2469"/>
      <c r="O545" s="2469"/>
      <c r="P545" s="2469"/>
      <c r="Q545" s="2469"/>
      <c r="R545" s="2469"/>
      <c r="S545" s="2469"/>
      <c r="T545" s="2469"/>
      <c r="U545" s="2469"/>
      <c r="V545" s="2467"/>
      <c r="W545" s="2467"/>
      <c r="X545" s="2471"/>
      <c r="Y545" s="2467"/>
      <c r="Z545" s="2467"/>
      <c r="AA545" s="2467"/>
      <c r="AB545" s="2467"/>
      <c r="AC545" s="2467"/>
      <c r="AD545" s="2467"/>
    </row>
    <row r="546">
      <c r="A546" s="2467"/>
      <c r="B546" s="2469"/>
      <c r="C546" s="47"/>
      <c r="D546" s="2469"/>
      <c r="E546" s="2469"/>
      <c r="F546" s="2469"/>
      <c r="G546" s="2467"/>
      <c r="H546" s="2469"/>
      <c r="I546" s="2469"/>
      <c r="J546" s="2467"/>
      <c r="K546" s="2469"/>
      <c r="L546" s="2469"/>
      <c r="M546" s="2467"/>
      <c r="N546" s="2469"/>
      <c r="O546" s="2469"/>
      <c r="P546" s="2469"/>
      <c r="Q546" s="2469"/>
      <c r="R546" s="2469"/>
      <c r="S546" s="2469"/>
      <c r="T546" s="2469"/>
      <c r="U546" s="2469"/>
      <c r="V546" s="2467"/>
      <c r="W546" s="2467"/>
      <c r="X546" s="2471"/>
      <c r="Y546" s="2467"/>
      <c r="Z546" s="2467"/>
      <c r="AA546" s="2467"/>
      <c r="AB546" s="2467"/>
      <c r="AC546" s="2467"/>
      <c r="AD546" s="2467"/>
    </row>
    <row r="547">
      <c r="A547" s="2467"/>
      <c r="B547" s="2469"/>
      <c r="C547" s="47"/>
      <c r="D547" s="2469"/>
      <c r="E547" s="2469"/>
      <c r="F547" s="2469"/>
      <c r="G547" s="2467"/>
      <c r="H547" s="2469"/>
      <c r="I547" s="2469"/>
      <c r="J547" s="2467"/>
      <c r="K547" s="2469"/>
      <c r="L547" s="2469"/>
      <c r="M547" s="2467"/>
      <c r="N547" s="2469"/>
      <c r="O547" s="2469"/>
      <c r="P547" s="2469"/>
      <c r="Q547" s="2469"/>
      <c r="R547" s="2469"/>
      <c r="S547" s="2469"/>
      <c r="T547" s="2469"/>
      <c r="U547" s="2469"/>
      <c r="V547" s="2467"/>
      <c r="W547" s="2467"/>
      <c r="X547" s="2471"/>
      <c r="Y547" s="2467"/>
      <c r="Z547" s="2467"/>
      <c r="AA547" s="2467"/>
      <c r="AB547" s="2467"/>
      <c r="AC547" s="2467"/>
      <c r="AD547" s="2467"/>
    </row>
    <row r="548">
      <c r="A548" s="2467"/>
      <c r="B548" s="2469"/>
      <c r="C548" s="47"/>
      <c r="D548" s="2469"/>
      <c r="E548" s="2469"/>
      <c r="F548" s="2469"/>
      <c r="G548" s="2467"/>
      <c r="H548" s="2469"/>
      <c r="I548" s="2469"/>
      <c r="J548" s="2467"/>
      <c r="K548" s="2469"/>
      <c r="L548" s="2469"/>
      <c r="M548" s="2467"/>
      <c r="N548" s="2469"/>
      <c r="O548" s="2469"/>
      <c r="P548" s="2469"/>
      <c r="Q548" s="2469"/>
      <c r="R548" s="2469"/>
      <c r="S548" s="2469"/>
      <c r="T548" s="2469"/>
      <c r="U548" s="2469"/>
      <c r="V548" s="2467"/>
      <c r="W548" s="2467"/>
      <c r="X548" s="2471"/>
      <c r="Y548" s="2467"/>
      <c r="Z548" s="2467"/>
      <c r="AA548" s="2467"/>
      <c r="AB548" s="2467"/>
      <c r="AC548" s="2467"/>
      <c r="AD548" s="2467"/>
    </row>
    <row r="549">
      <c r="A549" s="2467"/>
      <c r="B549" s="2469"/>
      <c r="C549" s="47"/>
      <c r="D549" s="2469"/>
      <c r="E549" s="2469"/>
      <c r="F549" s="2469"/>
      <c r="G549" s="2467"/>
      <c r="H549" s="2469"/>
      <c r="I549" s="2469"/>
      <c r="J549" s="2467"/>
      <c r="K549" s="2469"/>
      <c r="L549" s="2469"/>
      <c r="M549" s="2467"/>
      <c r="N549" s="2469"/>
      <c r="O549" s="2469"/>
      <c r="P549" s="2469"/>
      <c r="Q549" s="2469"/>
      <c r="R549" s="2469"/>
      <c r="S549" s="2469"/>
      <c r="T549" s="2469"/>
      <c r="U549" s="2469"/>
      <c r="V549" s="2467"/>
      <c r="W549" s="2467"/>
      <c r="X549" s="2471"/>
      <c r="Y549" s="2467"/>
      <c r="Z549" s="2467"/>
      <c r="AA549" s="2467"/>
      <c r="AB549" s="2467"/>
      <c r="AC549" s="2467"/>
      <c r="AD549" s="2467"/>
    </row>
    <row r="550">
      <c r="A550" s="2467"/>
      <c r="B550" s="2469"/>
      <c r="C550" s="47"/>
      <c r="D550" s="2469"/>
      <c r="E550" s="2469"/>
      <c r="F550" s="2469"/>
      <c r="G550" s="2467"/>
      <c r="H550" s="2469"/>
      <c r="I550" s="2469"/>
      <c r="J550" s="2467"/>
      <c r="K550" s="2469"/>
      <c r="L550" s="2469"/>
      <c r="M550" s="2467"/>
      <c r="N550" s="2469"/>
      <c r="O550" s="2469"/>
      <c r="P550" s="2469"/>
      <c r="Q550" s="2469"/>
      <c r="R550" s="2469"/>
      <c r="S550" s="2469"/>
      <c r="T550" s="2469"/>
      <c r="U550" s="2469"/>
      <c r="V550" s="2467"/>
      <c r="W550" s="2467"/>
      <c r="X550" s="2471"/>
      <c r="Y550" s="2467"/>
      <c r="Z550" s="2467"/>
      <c r="AA550" s="2467"/>
      <c r="AB550" s="2467"/>
      <c r="AC550" s="2467"/>
      <c r="AD550" s="2467"/>
    </row>
    <row r="551">
      <c r="A551" s="2467"/>
      <c r="B551" s="2469"/>
      <c r="C551" s="47"/>
      <c r="D551" s="2469"/>
      <c r="E551" s="2469"/>
      <c r="F551" s="2469"/>
      <c r="G551" s="2467"/>
      <c r="H551" s="2469"/>
      <c r="I551" s="2469"/>
      <c r="J551" s="2467"/>
      <c r="K551" s="2469"/>
      <c r="L551" s="2469"/>
      <c r="M551" s="2467"/>
      <c r="N551" s="2469"/>
      <c r="O551" s="2469"/>
      <c r="P551" s="2469"/>
      <c r="Q551" s="2469"/>
      <c r="R551" s="2469"/>
      <c r="S551" s="2469"/>
      <c r="T551" s="2469"/>
      <c r="U551" s="2469"/>
      <c r="V551" s="2467"/>
      <c r="W551" s="2467"/>
      <c r="X551" s="2471"/>
      <c r="Y551" s="2467"/>
      <c r="Z551" s="2467"/>
      <c r="AA551" s="2467"/>
      <c r="AB551" s="2467"/>
      <c r="AC551" s="2467"/>
      <c r="AD551" s="2467"/>
    </row>
    <row r="552">
      <c r="A552" s="2467"/>
      <c r="B552" s="2469"/>
      <c r="C552" s="47"/>
      <c r="D552" s="2469"/>
      <c r="E552" s="2469"/>
      <c r="F552" s="2469"/>
      <c r="G552" s="2467"/>
      <c r="H552" s="2469"/>
      <c r="I552" s="2469"/>
      <c r="J552" s="2467"/>
      <c r="K552" s="2469"/>
      <c r="L552" s="2469"/>
      <c r="M552" s="2467"/>
      <c r="N552" s="2469"/>
      <c r="O552" s="2469"/>
      <c r="P552" s="2469"/>
      <c r="Q552" s="2469"/>
      <c r="R552" s="2469"/>
      <c r="S552" s="2469"/>
      <c r="T552" s="2469"/>
      <c r="U552" s="2469"/>
      <c r="V552" s="2467"/>
      <c r="W552" s="2467"/>
      <c r="X552" s="2471"/>
      <c r="Y552" s="2467"/>
      <c r="Z552" s="2467"/>
      <c r="AA552" s="2467"/>
      <c r="AB552" s="2467"/>
      <c r="AC552" s="2467"/>
      <c r="AD552" s="2467"/>
    </row>
    <row r="553">
      <c r="A553" s="2467"/>
      <c r="B553" s="2469"/>
      <c r="C553" s="47"/>
      <c r="D553" s="2469"/>
      <c r="E553" s="2469"/>
      <c r="F553" s="2469"/>
      <c r="G553" s="2467"/>
      <c r="H553" s="2469"/>
      <c r="I553" s="2469"/>
      <c r="J553" s="2467"/>
      <c r="K553" s="2469"/>
      <c r="L553" s="2469"/>
      <c r="M553" s="2467"/>
      <c r="N553" s="2469"/>
      <c r="O553" s="2469"/>
      <c r="P553" s="2469"/>
      <c r="Q553" s="2469"/>
      <c r="R553" s="2469"/>
      <c r="S553" s="2469"/>
      <c r="T553" s="2469"/>
      <c r="U553" s="2469"/>
      <c r="V553" s="2467"/>
      <c r="W553" s="2467"/>
      <c r="X553" s="2471"/>
      <c r="Y553" s="2467"/>
      <c r="Z553" s="2467"/>
      <c r="AA553" s="2467"/>
      <c r="AB553" s="2467"/>
      <c r="AC553" s="2467"/>
      <c r="AD553" s="2467"/>
    </row>
    <row r="554">
      <c r="A554" s="2467"/>
      <c r="B554" s="2469"/>
      <c r="C554" s="47"/>
      <c r="D554" s="2469"/>
      <c r="E554" s="2469"/>
      <c r="F554" s="2469"/>
      <c r="G554" s="2467"/>
      <c r="H554" s="2469"/>
      <c r="I554" s="2469"/>
      <c r="J554" s="2467"/>
      <c r="K554" s="2469"/>
      <c r="L554" s="2469"/>
      <c r="M554" s="2467"/>
      <c r="N554" s="2469"/>
      <c r="O554" s="2469"/>
      <c r="P554" s="2469"/>
      <c r="Q554" s="2469"/>
      <c r="R554" s="2469"/>
      <c r="S554" s="2469"/>
      <c r="T554" s="2469"/>
      <c r="U554" s="2469"/>
      <c r="V554" s="2467"/>
      <c r="W554" s="2467"/>
      <c r="X554" s="2471"/>
      <c r="Y554" s="2467"/>
      <c r="Z554" s="2467"/>
      <c r="AA554" s="2467"/>
      <c r="AB554" s="2467"/>
      <c r="AC554" s="2467"/>
      <c r="AD554" s="2467"/>
    </row>
    <row r="555">
      <c r="A555" s="2467"/>
      <c r="B555" s="2469"/>
      <c r="C555" s="47"/>
      <c r="D555" s="2469"/>
      <c r="E555" s="2469"/>
      <c r="F555" s="2469"/>
      <c r="G555" s="2467"/>
      <c r="H555" s="2469"/>
      <c r="I555" s="2469"/>
      <c r="J555" s="2467"/>
      <c r="K555" s="2469"/>
      <c r="L555" s="2469"/>
      <c r="M555" s="2467"/>
      <c r="N555" s="2469"/>
      <c r="O555" s="2469"/>
      <c r="P555" s="2469"/>
      <c r="Q555" s="2469"/>
      <c r="R555" s="2469"/>
      <c r="S555" s="2469"/>
      <c r="T555" s="2469"/>
      <c r="U555" s="2469"/>
      <c r="V555" s="2467"/>
      <c r="W555" s="2467"/>
      <c r="X555" s="2471"/>
      <c r="Y555" s="2467"/>
      <c r="Z555" s="2467"/>
      <c r="AA555" s="2467"/>
      <c r="AB555" s="2467"/>
      <c r="AC555" s="2467"/>
      <c r="AD555" s="2467"/>
    </row>
    <row r="556">
      <c r="A556" s="2467"/>
      <c r="B556" s="2469"/>
      <c r="C556" s="47"/>
      <c r="D556" s="2469"/>
      <c r="E556" s="2469"/>
      <c r="F556" s="2469"/>
      <c r="G556" s="2467"/>
      <c r="H556" s="2469"/>
      <c r="I556" s="2469"/>
      <c r="J556" s="2467"/>
      <c r="K556" s="2469"/>
      <c r="L556" s="2469"/>
      <c r="M556" s="2467"/>
      <c r="N556" s="2469"/>
      <c r="O556" s="2469"/>
      <c r="P556" s="2469"/>
      <c r="Q556" s="2469"/>
      <c r="R556" s="2469"/>
      <c r="S556" s="2469"/>
      <c r="T556" s="2469"/>
      <c r="U556" s="2469"/>
      <c r="V556" s="2467"/>
      <c r="W556" s="2467"/>
      <c r="X556" s="2471"/>
      <c r="Y556" s="2467"/>
      <c r="Z556" s="2467"/>
      <c r="AA556" s="2467"/>
      <c r="AB556" s="2467"/>
      <c r="AC556" s="2467"/>
      <c r="AD556" s="2467"/>
    </row>
    <row r="557">
      <c r="A557" s="2467"/>
      <c r="B557" s="2469"/>
      <c r="C557" s="47"/>
      <c r="D557" s="2469"/>
      <c r="E557" s="2469"/>
      <c r="F557" s="2469"/>
      <c r="G557" s="2467"/>
      <c r="H557" s="2469"/>
      <c r="I557" s="2469"/>
      <c r="J557" s="2467"/>
      <c r="K557" s="2469"/>
      <c r="L557" s="2469"/>
      <c r="M557" s="2467"/>
      <c r="N557" s="2469"/>
      <c r="O557" s="2469"/>
      <c r="P557" s="2469"/>
      <c r="Q557" s="2469"/>
      <c r="R557" s="2469"/>
      <c r="S557" s="2469"/>
      <c r="T557" s="2469"/>
      <c r="U557" s="2469"/>
      <c r="V557" s="2467"/>
      <c r="W557" s="2467"/>
      <c r="X557" s="2471"/>
      <c r="Y557" s="2467"/>
      <c r="Z557" s="2467"/>
      <c r="AA557" s="2467"/>
      <c r="AB557" s="2467"/>
      <c r="AC557" s="2467"/>
      <c r="AD557" s="2467"/>
    </row>
    <row r="558">
      <c r="A558" s="2467"/>
      <c r="B558" s="2469"/>
      <c r="C558" s="47"/>
      <c r="D558" s="2469"/>
      <c r="E558" s="2469"/>
      <c r="F558" s="2469"/>
      <c r="G558" s="2467"/>
      <c r="H558" s="2469"/>
      <c r="I558" s="2469"/>
      <c r="J558" s="2467"/>
      <c r="K558" s="2469"/>
      <c r="L558" s="2469"/>
      <c r="M558" s="2467"/>
      <c r="N558" s="2469"/>
      <c r="O558" s="2469"/>
      <c r="P558" s="2469"/>
      <c r="Q558" s="2469"/>
      <c r="R558" s="2469"/>
      <c r="S558" s="2469"/>
      <c r="T558" s="2469"/>
      <c r="U558" s="2469"/>
      <c r="V558" s="2467"/>
      <c r="W558" s="2467"/>
      <c r="X558" s="2471"/>
      <c r="Y558" s="2467"/>
      <c r="Z558" s="2467"/>
      <c r="AA558" s="2467"/>
      <c r="AB558" s="2467"/>
      <c r="AC558" s="2467"/>
      <c r="AD558" s="2467"/>
    </row>
    <row r="559">
      <c r="A559" s="2467"/>
      <c r="B559" s="2469"/>
      <c r="C559" s="47"/>
      <c r="D559" s="2469"/>
      <c r="E559" s="2469"/>
      <c r="F559" s="2469"/>
      <c r="G559" s="2467"/>
      <c r="H559" s="2469"/>
      <c r="I559" s="2469"/>
      <c r="J559" s="2467"/>
      <c r="K559" s="2469"/>
      <c r="L559" s="2469"/>
      <c r="M559" s="2467"/>
      <c r="N559" s="2469"/>
      <c r="O559" s="2469"/>
      <c r="P559" s="2469"/>
      <c r="Q559" s="2469"/>
      <c r="R559" s="2469"/>
      <c r="S559" s="2469"/>
      <c r="T559" s="2469"/>
      <c r="U559" s="2469"/>
      <c r="V559" s="2467"/>
      <c r="W559" s="2467"/>
      <c r="X559" s="2471"/>
      <c r="Y559" s="2467"/>
      <c r="Z559" s="2467"/>
      <c r="AA559" s="2467"/>
      <c r="AB559" s="2467"/>
      <c r="AC559" s="2467"/>
      <c r="AD559" s="2467"/>
    </row>
    <row r="560">
      <c r="A560" s="2467"/>
      <c r="B560" s="2469"/>
      <c r="C560" s="47"/>
      <c r="D560" s="2469"/>
      <c r="E560" s="2469"/>
      <c r="F560" s="2469"/>
      <c r="G560" s="2467"/>
      <c r="H560" s="2469"/>
      <c r="I560" s="2469"/>
      <c r="J560" s="2467"/>
      <c r="K560" s="2469"/>
      <c r="L560" s="2469"/>
      <c r="M560" s="2467"/>
      <c r="N560" s="2469"/>
      <c r="O560" s="2469"/>
      <c r="P560" s="2469"/>
      <c r="Q560" s="2469"/>
      <c r="R560" s="2469"/>
      <c r="S560" s="2469"/>
      <c r="T560" s="2469"/>
      <c r="U560" s="2469"/>
      <c r="V560" s="2467"/>
      <c r="W560" s="2467"/>
      <c r="X560" s="2471"/>
      <c r="Y560" s="2467"/>
      <c r="Z560" s="2467"/>
      <c r="AA560" s="2467"/>
      <c r="AB560" s="2467"/>
      <c r="AC560" s="2467"/>
      <c r="AD560" s="2467"/>
    </row>
    <row r="561">
      <c r="A561" s="2467"/>
      <c r="B561" s="2469"/>
      <c r="C561" s="47"/>
      <c r="D561" s="2469"/>
      <c r="E561" s="2469"/>
      <c r="F561" s="2469"/>
      <c r="G561" s="2467"/>
      <c r="H561" s="2469"/>
      <c r="I561" s="2469"/>
      <c r="J561" s="2467"/>
      <c r="K561" s="2469"/>
      <c r="L561" s="2469"/>
      <c r="M561" s="2467"/>
      <c r="N561" s="2469"/>
      <c r="O561" s="2469"/>
      <c r="P561" s="2469"/>
      <c r="Q561" s="2469"/>
      <c r="R561" s="2469"/>
      <c r="S561" s="2469"/>
      <c r="T561" s="2469"/>
      <c r="U561" s="2469"/>
      <c r="V561" s="2467"/>
      <c r="W561" s="2467"/>
      <c r="X561" s="2471"/>
      <c r="Y561" s="2467"/>
      <c r="Z561" s="2467"/>
      <c r="AA561" s="2467"/>
      <c r="AB561" s="2467"/>
      <c r="AC561" s="2467"/>
      <c r="AD561" s="2467"/>
    </row>
    <row r="562">
      <c r="A562" s="2467"/>
      <c r="B562" s="2469"/>
      <c r="C562" s="47"/>
      <c r="D562" s="2469"/>
      <c r="E562" s="2469"/>
      <c r="F562" s="2469"/>
      <c r="G562" s="2467"/>
      <c r="H562" s="2469"/>
      <c r="I562" s="2469"/>
      <c r="J562" s="2467"/>
      <c r="K562" s="2469"/>
      <c r="L562" s="2469"/>
      <c r="M562" s="2467"/>
      <c r="N562" s="2469"/>
      <c r="O562" s="2469"/>
      <c r="P562" s="2469"/>
      <c r="Q562" s="2469"/>
      <c r="R562" s="2469"/>
      <c r="S562" s="2469"/>
      <c r="T562" s="2469"/>
      <c r="U562" s="2469"/>
      <c r="V562" s="2467"/>
      <c r="W562" s="2467"/>
      <c r="X562" s="2471"/>
      <c r="Y562" s="2467"/>
      <c r="Z562" s="2467"/>
      <c r="AA562" s="2467"/>
      <c r="AB562" s="2467"/>
      <c r="AC562" s="2467"/>
      <c r="AD562" s="2467"/>
    </row>
    <row r="563">
      <c r="A563" s="2467"/>
      <c r="B563" s="2469"/>
      <c r="C563" s="47"/>
      <c r="D563" s="2469"/>
      <c r="E563" s="2469"/>
      <c r="F563" s="2469"/>
      <c r="G563" s="2467"/>
      <c r="H563" s="2469"/>
      <c r="I563" s="2469"/>
      <c r="J563" s="2467"/>
      <c r="K563" s="2469"/>
      <c r="L563" s="2469"/>
      <c r="M563" s="2467"/>
      <c r="N563" s="2469"/>
      <c r="O563" s="2469"/>
      <c r="P563" s="2469"/>
      <c r="Q563" s="2469"/>
      <c r="R563" s="2469"/>
      <c r="S563" s="2469"/>
      <c r="T563" s="2469"/>
      <c r="U563" s="2469"/>
      <c r="V563" s="2467"/>
      <c r="W563" s="2467"/>
      <c r="X563" s="2471"/>
      <c r="Y563" s="2467"/>
      <c r="Z563" s="2467"/>
      <c r="AA563" s="2467"/>
      <c r="AB563" s="2467"/>
      <c r="AC563" s="2467"/>
      <c r="AD563" s="2467"/>
    </row>
    <row r="564">
      <c r="A564" s="2467"/>
      <c r="B564" s="2469"/>
      <c r="C564" s="47"/>
      <c r="D564" s="2469"/>
      <c r="E564" s="2469"/>
      <c r="F564" s="2469"/>
      <c r="G564" s="2467"/>
      <c r="H564" s="2469"/>
      <c r="I564" s="2469"/>
      <c r="J564" s="2467"/>
      <c r="K564" s="2469"/>
      <c r="L564" s="2469"/>
      <c r="M564" s="2467"/>
      <c r="N564" s="2469"/>
      <c r="O564" s="2469"/>
      <c r="P564" s="2469"/>
      <c r="Q564" s="2469"/>
      <c r="R564" s="2469"/>
      <c r="S564" s="2469"/>
      <c r="T564" s="2469"/>
      <c r="U564" s="2469"/>
      <c r="V564" s="2467"/>
      <c r="W564" s="2467"/>
      <c r="X564" s="2471"/>
      <c r="Y564" s="2467"/>
      <c r="Z564" s="2467"/>
      <c r="AA564" s="2467"/>
      <c r="AB564" s="2467"/>
      <c r="AC564" s="2467"/>
      <c r="AD564" s="2467"/>
    </row>
    <row r="565">
      <c r="A565" s="2467"/>
      <c r="B565" s="2469"/>
      <c r="C565" s="47"/>
      <c r="D565" s="2469"/>
      <c r="E565" s="2469"/>
      <c r="F565" s="2469"/>
      <c r="G565" s="2467"/>
      <c r="H565" s="2469"/>
      <c r="I565" s="2469"/>
      <c r="J565" s="2467"/>
      <c r="K565" s="2469"/>
      <c r="L565" s="2469"/>
      <c r="M565" s="2467"/>
      <c r="N565" s="2469"/>
      <c r="O565" s="2469"/>
      <c r="P565" s="2469"/>
      <c r="Q565" s="2469"/>
      <c r="R565" s="2469"/>
      <c r="S565" s="2469"/>
      <c r="T565" s="2469"/>
      <c r="U565" s="2469"/>
      <c r="V565" s="2467"/>
      <c r="W565" s="2467"/>
      <c r="X565" s="2471"/>
      <c r="Y565" s="2467"/>
      <c r="Z565" s="2467"/>
      <c r="AA565" s="2467"/>
      <c r="AB565" s="2467"/>
      <c r="AC565" s="2467"/>
      <c r="AD565" s="2467"/>
    </row>
    <row r="566">
      <c r="A566" s="2467"/>
      <c r="B566" s="2469"/>
      <c r="C566" s="47"/>
      <c r="D566" s="2469"/>
      <c r="E566" s="2469"/>
      <c r="F566" s="2469"/>
      <c r="G566" s="2467"/>
      <c r="H566" s="2469"/>
      <c r="I566" s="2469"/>
      <c r="J566" s="2467"/>
      <c r="K566" s="2469"/>
      <c r="L566" s="2469"/>
      <c r="M566" s="2467"/>
      <c r="N566" s="2469"/>
      <c r="O566" s="2469"/>
      <c r="P566" s="2469"/>
      <c r="Q566" s="2469"/>
      <c r="R566" s="2469"/>
      <c r="S566" s="2469"/>
      <c r="T566" s="2469"/>
      <c r="U566" s="2469"/>
      <c r="V566" s="2467"/>
      <c r="W566" s="2467"/>
      <c r="X566" s="2471"/>
      <c r="Y566" s="2467"/>
      <c r="Z566" s="2467"/>
      <c r="AA566" s="2467"/>
      <c r="AB566" s="2467"/>
      <c r="AC566" s="2467"/>
      <c r="AD566" s="2467"/>
    </row>
    <row r="567">
      <c r="A567" s="2467"/>
      <c r="B567" s="2469"/>
      <c r="C567" s="47"/>
      <c r="D567" s="2469"/>
      <c r="E567" s="2469"/>
      <c r="F567" s="2469"/>
      <c r="G567" s="2467"/>
      <c r="H567" s="2469"/>
      <c r="I567" s="2469"/>
      <c r="J567" s="2467"/>
      <c r="K567" s="2469"/>
      <c r="L567" s="2469"/>
      <c r="M567" s="2467"/>
      <c r="N567" s="2469"/>
      <c r="O567" s="2469"/>
      <c r="P567" s="2469"/>
      <c r="Q567" s="2469"/>
      <c r="R567" s="2469"/>
      <c r="S567" s="2469"/>
      <c r="T567" s="2469"/>
      <c r="U567" s="2469"/>
      <c r="V567" s="2467"/>
      <c r="W567" s="2467"/>
      <c r="X567" s="2471"/>
      <c r="Y567" s="2467"/>
      <c r="Z567" s="2467"/>
      <c r="AA567" s="2467"/>
      <c r="AB567" s="2467"/>
      <c r="AC567" s="2467"/>
      <c r="AD567" s="2467"/>
    </row>
    <row r="568">
      <c r="A568" s="2467"/>
      <c r="B568" s="2469"/>
      <c r="C568" s="47"/>
      <c r="D568" s="2469"/>
      <c r="E568" s="2469"/>
      <c r="F568" s="2469"/>
      <c r="G568" s="2467"/>
      <c r="H568" s="2469"/>
      <c r="I568" s="2469"/>
      <c r="J568" s="2467"/>
      <c r="K568" s="2469"/>
      <c r="L568" s="2469"/>
      <c r="M568" s="2467"/>
      <c r="N568" s="2469"/>
      <c r="O568" s="2469"/>
      <c r="P568" s="2469"/>
      <c r="Q568" s="2469"/>
      <c r="R568" s="2469"/>
      <c r="S568" s="2469"/>
      <c r="T568" s="2469"/>
      <c r="U568" s="2469"/>
      <c r="V568" s="2467"/>
      <c r="W568" s="2467"/>
      <c r="X568" s="2471"/>
      <c r="Y568" s="2467"/>
      <c r="Z568" s="2467"/>
      <c r="AA568" s="2467"/>
      <c r="AB568" s="2467"/>
      <c r="AC568" s="2467"/>
      <c r="AD568" s="2467"/>
    </row>
    <row r="569">
      <c r="A569" s="2467"/>
      <c r="B569" s="2469"/>
      <c r="C569" s="47"/>
      <c r="D569" s="2469"/>
      <c r="E569" s="2469"/>
      <c r="F569" s="2469"/>
      <c r="G569" s="2467"/>
      <c r="H569" s="2469"/>
      <c r="I569" s="2469"/>
      <c r="J569" s="2467"/>
      <c r="K569" s="2469"/>
      <c r="L569" s="2469"/>
      <c r="M569" s="2467"/>
      <c r="N569" s="2469"/>
      <c r="O569" s="2469"/>
      <c r="P569" s="2469"/>
      <c r="Q569" s="2469"/>
      <c r="R569" s="2469"/>
      <c r="S569" s="2469"/>
      <c r="T569" s="2469"/>
      <c r="U569" s="2469"/>
      <c r="V569" s="2467"/>
      <c r="W569" s="2467"/>
      <c r="X569" s="2471"/>
      <c r="Y569" s="2467"/>
      <c r="Z569" s="2467"/>
      <c r="AA569" s="2467"/>
      <c r="AB569" s="2467"/>
      <c r="AC569" s="2467"/>
      <c r="AD569" s="2467"/>
    </row>
    <row r="570">
      <c r="A570" s="2467"/>
      <c r="B570" s="2469"/>
      <c r="C570" s="47"/>
      <c r="D570" s="2469"/>
      <c r="E570" s="2469"/>
      <c r="F570" s="2469"/>
      <c r="G570" s="2467"/>
      <c r="H570" s="2469"/>
      <c r="I570" s="2469"/>
      <c r="J570" s="2467"/>
      <c r="K570" s="2469"/>
      <c r="L570" s="2469"/>
      <c r="M570" s="2467"/>
      <c r="N570" s="2469"/>
      <c r="O570" s="2469"/>
      <c r="P570" s="2469"/>
      <c r="Q570" s="2469"/>
      <c r="R570" s="2469"/>
      <c r="S570" s="2469"/>
      <c r="T570" s="2469"/>
      <c r="U570" s="2469"/>
      <c r="V570" s="2467"/>
      <c r="W570" s="2467"/>
      <c r="X570" s="2471"/>
      <c r="Y570" s="2467"/>
      <c r="Z570" s="2467"/>
      <c r="AA570" s="2467"/>
      <c r="AB570" s="2467"/>
      <c r="AC570" s="2467"/>
      <c r="AD570" s="2467"/>
    </row>
    <row r="571">
      <c r="A571" s="2467"/>
      <c r="B571" s="2469"/>
      <c r="C571" s="47"/>
      <c r="D571" s="2469"/>
      <c r="E571" s="2469"/>
      <c r="F571" s="2469"/>
      <c r="G571" s="2467"/>
      <c r="H571" s="2469"/>
      <c r="I571" s="2469"/>
      <c r="J571" s="2467"/>
      <c r="K571" s="2469"/>
      <c r="L571" s="2469"/>
      <c r="M571" s="2467"/>
      <c r="N571" s="2469"/>
      <c r="O571" s="2469"/>
      <c r="P571" s="2469"/>
      <c r="Q571" s="2469"/>
      <c r="R571" s="2469"/>
      <c r="S571" s="2469"/>
      <c r="T571" s="2469"/>
      <c r="U571" s="2469"/>
      <c r="V571" s="2467"/>
      <c r="W571" s="2467"/>
      <c r="X571" s="2471"/>
      <c r="Y571" s="2467"/>
      <c r="Z571" s="2467"/>
      <c r="AA571" s="2467"/>
      <c r="AB571" s="2467"/>
      <c r="AC571" s="2467"/>
      <c r="AD571" s="2467"/>
    </row>
    <row r="572">
      <c r="A572" s="2467"/>
      <c r="B572" s="2469"/>
      <c r="C572" s="47"/>
      <c r="D572" s="2469"/>
      <c r="E572" s="2469"/>
      <c r="F572" s="2469"/>
      <c r="G572" s="2467"/>
      <c r="H572" s="2469"/>
      <c r="I572" s="2469"/>
      <c r="J572" s="2467"/>
      <c r="K572" s="2469"/>
      <c r="L572" s="2469"/>
      <c r="M572" s="2467"/>
      <c r="N572" s="2469"/>
      <c r="O572" s="2469"/>
      <c r="P572" s="2469"/>
      <c r="Q572" s="2469"/>
      <c r="R572" s="2469"/>
      <c r="S572" s="2469"/>
      <c r="T572" s="2469"/>
      <c r="U572" s="2469"/>
      <c r="V572" s="2467"/>
      <c r="W572" s="2467"/>
      <c r="X572" s="2471"/>
      <c r="Y572" s="2467"/>
      <c r="Z572" s="2467"/>
      <c r="AA572" s="2467"/>
      <c r="AB572" s="2467"/>
      <c r="AC572" s="2467"/>
      <c r="AD572" s="2467"/>
    </row>
    <row r="573">
      <c r="A573" s="2467"/>
      <c r="B573" s="2469"/>
      <c r="C573" s="47"/>
      <c r="D573" s="2469"/>
      <c r="E573" s="2469"/>
      <c r="F573" s="2469"/>
      <c r="G573" s="2467"/>
      <c r="H573" s="2469"/>
      <c r="I573" s="2469"/>
      <c r="J573" s="2467"/>
      <c r="K573" s="2469"/>
      <c r="L573" s="2469"/>
      <c r="M573" s="2467"/>
      <c r="N573" s="2469"/>
      <c r="O573" s="2469"/>
      <c r="P573" s="2469"/>
      <c r="Q573" s="2469"/>
      <c r="R573" s="2469"/>
      <c r="S573" s="2469"/>
      <c r="T573" s="2469"/>
      <c r="U573" s="2469"/>
      <c r="V573" s="2467"/>
      <c r="W573" s="2467"/>
      <c r="X573" s="2471"/>
      <c r="Y573" s="2467"/>
      <c r="Z573" s="2467"/>
      <c r="AA573" s="2467"/>
      <c r="AB573" s="2467"/>
      <c r="AC573" s="2467"/>
      <c r="AD573" s="2467"/>
    </row>
    <row r="574">
      <c r="A574" s="2467"/>
      <c r="B574" s="2469"/>
      <c r="C574" s="47"/>
      <c r="D574" s="2469"/>
      <c r="E574" s="2469"/>
      <c r="F574" s="2469"/>
      <c r="G574" s="2467"/>
      <c r="H574" s="2469"/>
      <c r="I574" s="2469"/>
      <c r="J574" s="2467"/>
      <c r="K574" s="2469"/>
      <c r="L574" s="2469"/>
      <c r="M574" s="2467"/>
      <c r="N574" s="2469"/>
      <c r="O574" s="2469"/>
      <c r="P574" s="2469"/>
      <c r="Q574" s="2469"/>
      <c r="R574" s="2469"/>
      <c r="S574" s="2469"/>
      <c r="T574" s="2469"/>
      <c r="U574" s="2469"/>
      <c r="V574" s="2467"/>
      <c r="W574" s="2467"/>
      <c r="X574" s="2471"/>
      <c r="Y574" s="2467"/>
      <c r="Z574" s="2467"/>
      <c r="AA574" s="2467"/>
      <c r="AB574" s="2467"/>
      <c r="AC574" s="2467"/>
      <c r="AD574" s="2467"/>
    </row>
    <row r="575">
      <c r="A575" s="2467"/>
      <c r="B575" s="2469"/>
      <c r="C575" s="47"/>
      <c r="D575" s="2469"/>
      <c r="E575" s="2469"/>
      <c r="F575" s="2469"/>
      <c r="G575" s="2467"/>
      <c r="H575" s="2469"/>
      <c r="I575" s="2469"/>
      <c r="J575" s="2467"/>
      <c r="K575" s="2469"/>
      <c r="L575" s="2469"/>
      <c r="M575" s="2467"/>
      <c r="N575" s="2469"/>
      <c r="O575" s="2469"/>
      <c r="P575" s="2469"/>
      <c r="Q575" s="2469"/>
      <c r="R575" s="2469"/>
      <c r="S575" s="2469"/>
      <c r="T575" s="2469"/>
      <c r="U575" s="2469"/>
      <c r="V575" s="2467"/>
      <c r="W575" s="2467"/>
      <c r="X575" s="2471"/>
      <c r="Y575" s="2467"/>
      <c r="Z575" s="2467"/>
      <c r="AA575" s="2467"/>
      <c r="AB575" s="2467"/>
      <c r="AC575" s="2467"/>
      <c r="AD575" s="2467"/>
    </row>
    <row r="576">
      <c r="A576" s="2467"/>
      <c r="B576" s="2469"/>
      <c r="C576" s="47"/>
      <c r="D576" s="2469"/>
      <c r="E576" s="2469"/>
      <c r="F576" s="2469"/>
      <c r="G576" s="2467"/>
      <c r="H576" s="2469"/>
      <c r="I576" s="2469"/>
      <c r="J576" s="2467"/>
      <c r="K576" s="2469"/>
      <c r="L576" s="2469"/>
      <c r="M576" s="2467"/>
      <c r="N576" s="2469"/>
      <c r="O576" s="2469"/>
      <c r="P576" s="2469"/>
      <c r="Q576" s="2469"/>
      <c r="R576" s="2469"/>
      <c r="S576" s="2469"/>
      <c r="T576" s="2469"/>
      <c r="U576" s="2469"/>
      <c r="V576" s="2467"/>
      <c r="W576" s="2467"/>
      <c r="X576" s="2471"/>
      <c r="Y576" s="2467"/>
      <c r="Z576" s="2467"/>
      <c r="AA576" s="2467"/>
      <c r="AB576" s="2467"/>
      <c r="AC576" s="2467"/>
      <c r="AD576" s="2467"/>
    </row>
    <row r="577">
      <c r="A577" s="2467"/>
      <c r="B577" s="2469"/>
      <c r="C577" s="47"/>
      <c r="D577" s="2469"/>
      <c r="E577" s="2469"/>
      <c r="F577" s="2469"/>
      <c r="G577" s="2467"/>
      <c r="H577" s="2469"/>
      <c r="I577" s="2469"/>
      <c r="J577" s="2467"/>
      <c r="K577" s="2469"/>
      <c r="L577" s="2469"/>
      <c r="M577" s="2467"/>
      <c r="N577" s="2469"/>
      <c r="O577" s="2469"/>
      <c r="P577" s="2469"/>
      <c r="Q577" s="2469"/>
      <c r="R577" s="2469"/>
      <c r="S577" s="2469"/>
      <c r="T577" s="2469"/>
      <c r="U577" s="2469"/>
      <c r="V577" s="2467"/>
      <c r="W577" s="2467"/>
      <c r="X577" s="2471"/>
      <c r="Y577" s="2467"/>
      <c r="Z577" s="2467"/>
      <c r="AA577" s="2467"/>
      <c r="AB577" s="2467"/>
      <c r="AC577" s="2467"/>
      <c r="AD577" s="2467"/>
    </row>
    <row r="578">
      <c r="A578" s="2467"/>
      <c r="B578" s="2469"/>
      <c r="C578" s="47"/>
      <c r="D578" s="2469"/>
      <c r="E578" s="2469"/>
      <c r="F578" s="2469"/>
      <c r="G578" s="2467"/>
      <c r="H578" s="2469"/>
      <c r="I578" s="2469"/>
      <c r="J578" s="2467"/>
      <c r="K578" s="2469"/>
      <c r="L578" s="2469"/>
      <c r="M578" s="2467"/>
      <c r="N578" s="2469"/>
      <c r="O578" s="2469"/>
      <c r="P578" s="2469"/>
      <c r="Q578" s="2469"/>
      <c r="R578" s="2469"/>
      <c r="S578" s="2469"/>
      <c r="T578" s="2469"/>
      <c r="U578" s="2469"/>
      <c r="V578" s="2467"/>
      <c r="W578" s="2467"/>
      <c r="X578" s="2471"/>
      <c r="Y578" s="2467"/>
      <c r="Z578" s="2467"/>
      <c r="AA578" s="2467"/>
      <c r="AB578" s="2467"/>
      <c r="AC578" s="2467"/>
      <c r="AD578" s="2467"/>
    </row>
    <row r="579">
      <c r="A579" s="2467"/>
      <c r="B579" s="2469"/>
      <c r="C579" s="47"/>
      <c r="D579" s="2469"/>
      <c r="E579" s="2469"/>
      <c r="F579" s="2469"/>
      <c r="G579" s="2467"/>
      <c r="H579" s="2469"/>
      <c r="I579" s="2469"/>
      <c r="J579" s="2467"/>
      <c r="K579" s="2469"/>
      <c r="L579" s="2469"/>
      <c r="M579" s="2467"/>
      <c r="N579" s="2469"/>
      <c r="O579" s="2469"/>
      <c r="P579" s="2469"/>
      <c r="Q579" s="2469"/>
      <c r="R579" s="2469"/>
      <c r="S579" s="2469"/>
      <c r="T579" s="2469"/>
      <c r="U579" s="2469"/>
      <c r="V579" s="2467"/>
      <c r="W579" s="2467"/>
      <c r="X579" s="2471"/>
      <c r="Y579" s="2467"/>
      <c r="Z579" s="2467"/>
      <c r="AA579" s="2467"/>
      <c r="AB579" s="2467"/>
      <c r="AC579" s="2467"/>
      <c r="AD579" s="2467"/>
    </row>
    <row r="580">
      <c r="A580" s="2467"/>
      <c r="B580" s="2469"/>
      <c r="C580" s="47"/>
      <c r="D580" s="2469"/>
      <c r="E580" s="2469"/>
      <c r="F580" s="2469"/>
      <c r="G580" s="2467"/>
      <c r="H580" s="2469"/>
      <c r="I580" s="2469"/>
      <c r="J580" s="2467"/>
      <c r="K580" s="2469"/>
      <c r="L580" s="2469"/>
      <c r="M580" s="2467"/>
      <c r="N580" s="2469"/>
      <c r="O580" s="2469"/>
      <c r="P580" s="2469"/>
      <c r="Q580" s="2469"/>
      <c r="R580" s="2469"/>
      <c r="S580" s="2469"/>
      <c r="T580" s="2469"/>
      <c r="U580" s="2469"/>
      <c r="V580" s="2467"/>
      <c r="W580" s="2467"/>
      <c r="X580" s="2471"/>
      <c r="Y580" s="2467"/>
      <c r="Z580" s="2467"/>
      <c r="AA580" s="2467"/>
      <c r="AB580" s="2467"/>
      <c r="AC580" s="2467"/>
      <c r="AD580" s="2467"/>
    </row>
    <row r="581">
      <c r="A581" s="2467"/>
      <c r="B581" s="2469"/>
      <c r="C581" s="47"/>
      <c r="D581" s="2469"/>
      <c r="E581" s="2469"/>
      <c r="F581" s="2469"/>
      <c r="G581" s="2467"/>
      <c r="H581" s="2469"/>
      <c r="I581" s="2469"/>
      <c r="J581" s="2467"/>
      <c r="K581" s="2469"/>
      <c r="L581" s="2469"/>
      <c r="M581" s="2467"/>
      <c r="N581" s="2469"/>
      <c r="O581" s="2469"/>
      <c r="P581" s="2469"/>
      <c r="Q581" s="2469"/>
      <c r="R581" s="2469"/>
      <c r="S581" s="2469"/>
      <c r="T581" s="2469"/>
      <c r="U581" s="2469"/>
      <c r="V581" s="2467"/>
      <c r="W581" s="2467"/>
      <c r="X581" s="2471"/>
      <c r="Y581" s="2467"/>
      <c r="Z581" s="2467"/>
      <c r="AA581" s="2467"/>
      <c r="AB581" s="2467"/>
      <c r="AC581" s="2467"/>
      <c r="AD581" s="2467"/>
    </row>
    <row r="582">
      <c r="A582" s="2467"/>
      <c r="B582" s="2469"/>
      <c r="C582" s="47"/>
      <c r="D582" s="2469"/>
      <c r="E582" s="2469"/>
      <c r="F582" s="2469"/>
      <c r="G582" s="2467"/>
      <c r="H582" s="2469"/>
      <c r="I582" s="2469"/>
      <c r="J582" s="2467"/>
      <c r="K582" s="2469"/>
      <c r="L582" s="2469"/>
      <c r="M582" s="2467"/>
      <c r="N582" s="2469"/>
      <c r="O582" s="2469"/>
      <c r="P582" s="2469"/>
      <c r="Q582" s="2469"/>
      <c r="R582" s="2469"/>
      <c r="S582" s="2469"/>
      <c r="T582" s="2469"/>
      <c r="U582" s="2469"/>
      <c r="V582" s="2467"/>
      <c r="W582" s="2467"/>
      <c r="X582" s="2471"/>
      <c r="Y582" s="2467"/>
      <c r="Z582" s="2467"/>
      <c r="AA582" s="2467"/>
      <c r="AB582" s="2467"/>
      <c r="AC582" s="2467"/>
      <c r="AD582" s="2467"/>
    </row>
    <row r="583">
      <c r="A583" s="2467"/>
      <c r="B583" s="2469"/>
      <c r="C583" s="47"/>
      <c r="D583" s="2469"/>
      <c r="E583" s="2469"/>
      <c r="F583" s="2469"/>
      <c r="G583" s="2467"/>
      <c r="H583" s="2469"/>
      <c r="I583" s="2469"/>
      <c r="J583" s="2467"/>
      <c r="K583" s="2469"/>
      <c r="L583" s="2469"/>
      <c r="M583" s="2467"/>
      <c r="N583" s="2469"/>
      <c r="O583" s="2469"/>
      <c r="P583" s="2469"/>
      <c r="Q583" s="2469"/>
      <c r="R583" s="2469"/>
      <c r="S583" s="2469"/>
      <c r="T583" s="2469"/>
      <c r="U583" s="2469"/>
      <c r="V583" s="2467"/>
      <c r="W583" s="2467"/>
      <c r="X583" s="2471"/>
      <c r="Y583" s="2467"/>
      <c r="Z583" s="2467"/>
      <c r="AA583" s="2467"/>
      <c r="AB583" s="2467"/>
      <c r="AC583" s="2467"/>
      <c r="AD583" s="2467"/>
    </row>
    <row r="584">
      <c r="A584" s="2467"/>
      <c r="B584" s="2469"/>
      <c r="C584" s="47"/>
      <c r="D584" s="2469"/>
      <c r="E584" s="2469"/>
      <c r="F584" s="2469"/>
      <c r="G584" s="2467"/>
      <c r="H584" s="2469"/>
      <c r="I584" s="2469"/>
      <c r="J584" s="2467"/>
      <c r="K584" s="2469"/>
      <c r="L584" s="2469"/>
      <c r="M584" s="2467"/>
      <c r="N584" s="2469"/>
      <c r="O584" s="2469"/>
      <c r="P584" s="2469"/>
      <c r="Q584" s="2469"/>
      <c r="R584" s="2469"/>
      <c r="S584" s="2469"/>
      <c r="T584" s="2469"/>
      <c r="U584" s="2469"/>
      <c r="V584" s="2467"/>
      <c r="W584" s="2467"/>
      <c r="X584" s="2471"/>
      <c r="Y584" s="2467"/>
      <c r="Z584" s="2467"/>
      <c r="AA584" s="2467"/>
      <c r="AB584" s="2467"/>
      <c r="AC584" s="2467"/>
      <c r="AD584" s="2467"/>
    </row>
    <row r="585">
      <c r="A585" s="2467"/>
      <c r="B585" s="2469"/>
      <c r="C585" s="47"/>
      <c r="D585" s="2469"/>
      <c r="E585" s="2469"/>
      <c r="F585" s="2469"/>
      <c r="G585" s="2467"/>
      <c r="H585" s="2469"/>
      <c r="I585" s="2469"/>
      <c r="J585" s="2467"/>
      <c r="K585" s="2469"/>
      <c r="L585" s="2469"/>
      <c r="M585" s="2467"/>
      <c r="N585" s="2469"/>
      <c r="O585" s="2469"/>
      <c r="P585" s="2469"/>
      <c r="Q585" s="2469"/>
      <c r="R585" s="2469"/>
      <c r="S585" s="2469"/>
      <c r="T585" s="2469"/>
      <c r="U585" s="2469"/>
      <c r="V585" s="2467"/>
      <c r="W585" s="2467"/>
      <c r="X585" s="2471"/>
      <c r="Y585" s="2467"/>
      <c r="Z585" s="2467"/>
      <c r="AA585" s="2467"/>
      <c r="AB585" s="2467"/>
      <c r="AC585" s="2467"/>
      <c r="AD585" s="2467"/>
    </row>
    <row r="586">
      <c r="A586" s="2467"/>
      <c r="B586" s="2469"/>
      <c r="C586" s="47"/>
      <c r="D586" s="2469"/>
      <c r="E586" s="2469"/>
      <c r="F586" s="2469"/>
      <c r="G586" s="2467"/>
      <c r="H586" s="2469"/>
      <c r="I586" s="2469"/>
      <c r="J586" s="2467"/>
      <c r="K586" s="2469"/>
      <c r="L586" s="2469"/>
      <c r="M586" s="2467"/>
      <c r="N586" s="2469"/>
      <c r="O586" s="2469"/>
      <c r="P586" s="2469"/>
      <c r="Q586" s="2469"/>
      <c r="R586" s="2469"/>
      <c r="S586" s="2469"/>
      <c r="T586" s="2469"/>
      <c r="U586" s="2469"/>
      <c r="V586" s="2467"/>
      <c r="W586" s="2467"/>
      <c r="X586" s="2471"/>
      <c r="Y586" s="2467"/>
      <c r="Z586" s="2467"/>
      <c r="AA586" s="2467"/>
      <c r="AB586" s="2467"/>
      <c r="AC586" s="2467"/>
      <c r="AD586" s="2467"/>
    </row>
    <row r="587">
      <c r="A587" s="2467"/>
      <c r="B587" s="2469"/>
      <c r="C587" s="47"/>
      <c r="D587" s="2469"/>
      <c r="E587" s="2469"/>
      <c r="F587" s="2469"/>
      <c r="G587" s="2467"/>
      <c r="H587" s="2469"/>
      <c r="I587" s="2469"/>
      <c r="J587" s="2467"/>
      <c r="K587" s="2469"/>
      <c r="L587" s="2469"/>
      <c r="M587" s="2467"/>
      <c r="N587" s="2469"/>
      <c r="O587" s="2469"/>
      <c r="P587" s="2469"/>
      <c r="Q587" s="2469"/>
      <c r="R587" s="2469"/>
      <c r="S587" s="2469"/>
      <c r="T587" s="2469"/>
      <c r="U587" s="2469"/>
      <c r="V587" s="2467"/>
      <c r="W587" s="2467"/>
      <c r="X587" s="2471"/>
      <c r="Y587" s="2467"/>
      <c r="Z587" s="2467"/>
      <c r="AA587" s="2467"/>
      <c r="AB587" s="2467"/>
      <c r="AC587" s="2467"/>
      <c r="AD587" s="2467"/>
    </row>
    <row r="588">
      <c r="A588" s="2467"/>
      <c r="B588" s="2469"/>
      <c r="C588" s="47"/>
      <c r="D588" s="2469"/>
      <c r="E588" s="2469"/>
      <c r="F588" s="2469"/>
      <c r="G588" s="2467"/>
      <c r="H588" s="2469"/>
      <c r="I588" s="2469"/>
      <c r="J588" s="2467"/>
      <c r="K588" s="2469"/>
      <c r="L588" s="2469"/>
      <c r="M588" s="2467"/>
      <c r="N588" s="2469"/>
      <c r="O588" s="2469"/>
      <c r="P588" s="2469"/>
      <c r="Q588" s="2469"/>
      <c r="R588" s="2469"/>
      <c r="S588" s="2469"/>
      <c r="T588" s="2469"/>
      <c r="U588" s="2469"/>
      <c r="V588" s="2467"/>
      <c r="W588" s="2467"/>
      <c r="X588" s="2471"/>
      <c r="Y588" s="2467"/>
      <c r="Z588" s="2467"/>
      <c r="AA588" s="2467"/>
      <c r="AB588" s="2467"/>
      <c r="AC588" s="2467"/>
      <c r="AD588" s="2467"/>
    </row>
    <row r="589">
      <c r="A589" s="2467"/>
      <c r="B589" s="2469"/>
      <c r="C589" s="47"/>
      <c r="D589" s="2469"/>
      <c r="E589" s="2469"/>
      <c r="F589" s="2469"/>
      <c r="G589" s="2467"/>
      <c r="H589" s="2469"/>
      <c r="I589" s="2469"/>
      <c r="J589" s="2467"/>
      <c r="K589" s="2469"/>
      <c r="L589" s="2469"/>
      <c r="M589" s="2467"/>
      <c r="N589" s="2469"/>
      <c r="O589" s="2469"/>
      <c r="P589" s="2469"/>
      <c r="Q589" s="2469"/>
      <c r="R589" s="2469"/>
      <c r="S589" s="2469"/>
      <c r="T589" s="2469"/>
      <c r="U589" s="2469"/>
      <c r="V589" s="2467"/>
      <c r="W589" s="2467"/>
      <c r="X589" s="2471"/>
      <c r="Y589" s="2467"/>
      <c r="Z589" s="2467"/>
      <c r="AA589" s="2467"/>
      <c r="AB589" s="2467"/>
      <c r="AC589" s="2467"/>
      <c r="AD589" s="2467"/>
    </row>
    <row r="590">
      <c r="A590" s="2467"/>
      <c r="B590" s="2469"/>
      <c r="C590" s="47"/>
      <c r="D590" s="2469"/>
      <c r="E590" s="2469"/>
      <c r="F590" s="2469"/>
      <c r="G590" s="2467"/>
      <c r="H590" s="2469"/>
      <c r="I590" s="2469"/>
      <c r="J590" s="2467"/>
      <c r="K590" s="2469"/>
      <c r="L590" s="2469"/>
      <c r="M590" s="2467"/>
      <c r="N590" s="2469"/>
      <c r="O590" s="2469"/>
      <c r="P590" s="2469"/>
      <c r="Q590" s="2469"/>
      <c r="R590" s="2469"/>
      <c r="S590" s="2469"/>
      <c r="T590" s="2469"/>
      <c r="U590" s="2469"/>
      <c r="V590" s="2467"/>
      <c r="W590" s="2467"/>
      <c r="X590" s="2471"/>
      <c r="Y590" s="2467"/>
      <c r="Z590" s="2467"/>
      <c r="AA590" s="2467"/>
      <c r="AB590" s="2467"/>
      <c r="AC590" s="2467"/>
      <c r="AD590" s="2467"/>
    </row>
    <row r="591">
      <c r="A591" s="2467"/>
      <c r="B591" s="2469"/>
      <c r="C591" s="47"/>
      <c r="D591" s="2469"/>
      <c r="E591" s="2469"/>
      <c r="F591" s="2469"/>
      <c r="G591" s="2467"/>
      <c r="H591" s="2469"/>
      <c r="I591" s="2469"/>
      <c r="J591" s="2467"/>
      <c r="K591" s="2469"/>
      <c r="L591" s="2469"/>
      <c r="M591" s="2467"/>
      <c r="N591" s="2469"/>
      <c r="O591" s="2469"/>
      <c r="P591" s="2469"/>
      <c r="Q591" s="2469"/>
      <c r="R591" s="2469"/>
      <c r="S591" s="2469"/>
      <c r="T591" s="2469"/>
      <c r="U591" s="2469"/>
      <c r="V591" s="2467"/>
      <c r="W591" s="2467"/>
      <c r="X591" s="2471"/>
      <c r="Y591" s="2467"/>
      <c r="Z591" s="2467"/>
      <c r="AA591" s="2467"/>
      <c r="AB591" s="2467"/>
      <c r="AC591" s="2467"/>
      <c r="AD591" s="2467"/>
    </row>
    <row r="592">
      <c r="A592" s="2467"/>
      <c r="B592" s="2469"/>
      <c r="C592" s="47"/>
      <c r="D592" s="2469"/>
      <c r="E592" s="2469"/>
      <c r="F592" s="2469"/>
      <c r="G592" s="2467"/>
      <c r="H592" s="2469"/>
      <c r="I592" s="2469"/>
      <c r="J592" s="2467"/>
      <c r="K592" s="2469"/>
      <c r="L592" s="2469"/>
      <c r="M592" s="2467"/>
      <c r="N592" s="2469"/>
      <c r="O592" s="2469"/>
      <c r="P592" s="2469"/>
      <c r="Q592" s="2469"/>
      <c r="R592" s="2469"/>
      <c r="S592" s="2469"/>
      <c r="T592" s="2469"/>
      <c r="U592" s="2469"/>
      <c r="V592" s="2467"/>
      <c r="W592" s="2467"/>
      <c r="X592" s="2471"/>
      <c r="Y592" s="2467"/>
      <c r="Z592" s="2467"/>
      <c r="AA592" s="2467"/>
      <c r="AB592" s="2467"/>
      <c r="AC592" s="2467"/>
      <c r="AD592" s="2467"/>
    </row>
    <row r="593">
      <c r="A593" s="2467"/>
      <c r="B593" s="2469"/>
      <c r="C593" s="47"/>
      <c r="D593" s="2469"/>
      <c r="E593" s="2469"/>
      <c r="F593" s="2469"/>
      <c r="G593" s="2467"/>
      <c r="H593" s="2469"/>
      <c r="I593" s="2469"/>
      <c r="J593" s="2467"/>
      <c r="K593" s="2469"/>
      <c r="L593" s="2469"/>
      <c r="M593" s="2467"/>
      <c r="N593" s="2469"/>
      <c r="O593" s="2469"/>
      <c r="P593" s="2469"/>
      <c r="Q593" s="2469"/>
      <c r="R593" s="2469"/>
      <c r="S593" s="2469"/>
      <c r="T593" s="2469"/>
      <c r="U593" s="2469"/>
      <c r="V593" s="2467"/>
      <c r="W593" s="2467"/>
      <c r="X593" s="2471"/>
      <c r="Y593" s="2467"/>
      <c r="Z593" s="2467"/>
      <c r="AA593" s="2467"/>
      <c r="AB593" s="2467"/>
      <c r="AC593" s="2467"/>
      <c r="AD593" s="2467"/>
    </row>
    <row r="594">
      <c r="A594" s="2467"/>
      <c r="B594" s="2469"/>
      <c r="C594" s="47"/>
      <c r="D594" s="2469"/>
      <c r="E594" s="2469"/>
      <c r="F594" s="2469"/>
      <c r="G594" s="2467"/>
      <c r="H594" s="2469"/>
      <c r="I594" s="2469"/>
      <c r="J594" s="2467"/>
      <c r="K594" s="2469"/>
      <c r="L594" s="2469"/>
      <c r="M594" s="2467"/>
      <c r="N594" s="2469"/>
      <c r="O594" s="2469"/>
      <c r="P594" s="2469"/>
      <c r="Q594" s="2469"/>
      <c r="R594" s="2469"/>
      <c r="S594" s="2469"/>
      <c r="T594" s="2469"/>
      <c r="U594" s="2469"/>
      <c r="V594" s="2467"/>
      <c r="W594" s="2467"/>
      <c r="X594" s="2471"/>
      <c r="Y594" s="2467"/>
      <c r="Z594" s="2467"/>
      <c r="AA594" s="2467"/>
      <c r="AB594" s="2467"/>
      <c r="AC594" s="2467"/>
      <c r="AD594" s="2467"/>
    </row>
    <row r="595">
      <c r="A595" s="2467"/>
      <c r="B595" s="2469"/>
      <c r="C595" s="47"/>
      <c r="D595" s="2469"/>
      <c r="E595" s="2469"/>
      <c r="F595" s="2469"/>
      <c r="G595" s="2467"/>
      <c r="H595" s="2469"/>
      <c r="I595" s="2469"/>
      <c r="J595" s="2467"/>
      <c r="K595" s="2469"/>
      <c r="L595" s="2469"/>
      <c r="M595" s="2467"/>
      <c r="N595" s="2469"/>
      <c r="O595" s="2469"/>
      <c r="P595" s="2469"/>
      <c r="Q595" s="2469"/>
      <c r="R595" s="2469"/>
      <c r="S595" s="2469"/>
      <c r="T595" s="2469"/>
      <c r="U595" s="2469"/>
      <c r="V595" s="2467"/>
      <c r="W595" s="2467"/>
      <c r="X595" s="2471"/>
      <c r="Y595" s="2467"/>
      <c r="Z595" s="2467"/>
      <c r="AA595" s="2467"/>
      <c r="AB595" s="2467"/>
      <c r="AC595" s="2467"/>
      <c r="AD595" s="2467"/>
    </row>
    <row r="596">
      <c r="A596" s="2467"/>
      <c r="B596" s="2469"/>
      <c r="C596" s="47"/>
      <c r="D596" s="2469"/>
      <c r="E596" s="2469"/>
      <c r="F596" s="2469"/>
      <c r="G596" s="2467"/>
      <c r="H596" s="2469"/>
      <c r="I596" s="2469"/>
      <c r="J596" s="2467"/>
      <c r="K596" s="2469"/>
      <c r="L596" s="2469"/>
      <c r="M596" s="2467"/>
      <c r="N596" s="2469"/>
      <c r="O596" s="2469"/>
      <c r="P596" s="2469"/>
      <c r="Q596" s="2469"/>
      <c r="R596" s="2469"/>
      <c r="S596" s="2469"/>
      <c r="T596" s="2469"/>
      <c r="U596" s="2469"/>
      <c r="V596" s="2467"/>
      <c r="W596" s="2467"/>
      <c r="X596" s="2471"/>
      <c r="Y596" s="2467"/>
      <c r="Z596" s="2467"/>
      <c r="AA596" s="2467"/>
      <c r="AB596" s="2467"/>
      <c r="AC596" s="2467"/>
      <c r="AD596" s="2467"/>
    </row>
    <row r="597">
      <c r="A597" s="2467"/>
      <c r="B597" s="2469"/>
      <c r="C597" s="47"/>
      <c r="D597" s="2469"/>
      <c r="E597" s="2469"/>
      <c r="F597" s="2469"/>
      <c r="G597" s="2467"/>
      <c r="H597" s="2469"/>
      <c r="I597" s="2469"/>
      <c r="J597" s="2467"/>
      <c r="K597" s="2469"/>
      <c r="L597" s="2469"/>
      <c r="M597" s="2467"/>
      <c r="N597" s="2469"/>
      <c r="O597" s="2469"/>
      <c r="P597" s="2469"/>
      <c r="Q597" s="2469"/>
      <c r="R597" s="2469"/>
      <c r="S597" s="2469"/>
      <c r="T597" s="2469"/>
      <c r="U597" s="2469"/>
      <c r="V597" s="2467"/>
      <c r="W597" s="2467"/>
      <c r="X597" s="2471"/>
      <c r="Y597" s="2467"/>
      <c r="Z597" s="2467"/>
      <c r="AA597" s="2467"/>
      <c r="AB597" s="2467"/>
      <c r="AC597" s="2467"/>
      <c r="AD597" s="2467"/>
    </row>
    <row r="598">
      <c r="A598" s="2467"/>
      <c r="B598" s="2469"/>
      <c r="C598" s="47"/>
      <c r="D598" s="2469"/>
      <c r="E598" s="2469"/>
      <c r="F598" s="2469"/>
      <c r="G598" s="2467"/>
      <c r="H598" s="2469"/>
      <c r="I598" s="2469"/>
      <c r="J598" s="2467"/>
      <c r="K598" s="2469"/>
      <c r="L598" s="2469"/>
      <c r="M598" s="2467"/>
      <c r="N598" s="2469"/>
      <c r="O598" s="2469"/>
      <c r="P598" s="2469"/>
      <c r="Q598" s="2469"/>
      <c r="R598" s="2469"/>
      <c r="S598" s="2469"/>
      <c r="T598" s="2469"/>
      <c r="U598" s="2469"/>
      <c r="V598" s="2467"/>
      <c r="W598" s="2467"/>
      <c r="X598" s="2471"/>
      <c r="Y598" s="2467"/>
      <c r="Z598" s="2467"/>
      <c r="AA598" s="2467"/>
      <c r="AB598" s="2467"/>
      <c r="AC598" s="2467"/>
      <c r="AD598" s="2467"/>
    </row>
    <row r="599">
      <c r="A599" s="2467"/>
      <c r="B599" s="2469"/>
      <c r="C599" s="47"/>
      <c r="D599" s="2469"/>
      <c r="E599" s="2469"/>
      <c r="F599" s="2469"/>
      <c r="G599" s="2467"/>
      <c r="H599" s="2469"/>
      <c r="I599" s="2469"/>
      <c r="J599" s="2467"/>
      <c r="K599" s="2469"/>
      <c r="L599" s="2469"/>
      <c r="M599" s="2467"/>
      <c r="N599" s="2469"/>
      <c r="O599" s="2469"/>
      <c r="P599" s="2469"/>
      <c r="Q599" s="2469"/>
      <c r="R599" s="2469"/>
      <c r="S599" s="2469"/>
      <c r="T599" s="2469"/>
      <c r="U599" s="2469"/>
      <c r="V599" s="2467"/>
      <c r="W599" s="2467"/>
      <c r="X599" s="2471"/>
      <c r="Y599" s="2467"/>
      <c r="Z599" s="2467"/>
      <c r="AA599" s="2467"/>
      <c r="AB599" s="2467"/>
      <c r="AC599" s="2467"/>
      <c r="AD599" s="2467"/>
    </row>
    <row r="600">
      <c r="A600" s="2467"/>
      <c r="B600" s="2469"/>
      <c r="C600" s="47"/>
      <c r="D600" s="2469"/>
      <c r="E600" s="2469"/>
      <c r="F600" s="2469"/>
      <c r="G600" s="2467"/>
      <c r="H600" s="2469"/>
      <c r="I600" s="2469"/>
      <c r="J600" s="2467"/>
      <c r="K600" s="2469"/>
      <c r="L600" s="2469"/>
      <c r="M600" s="2467"/>
      <c r="N600" s="2469"/>
      <c r="O600" s="2469"/>
      <c r="P600" s="2469"/>
      <c r="Q600" s="2469"/>
      <c r="R600" s="2469"/>
      <c r="S600" s="2469"/>
      <c r="T600" s="2469"/>
      <c r="U600" s="2469"/>
      <c r="V600" s="2467"/>
      <c r="W600" s="2467"/>
      <c r="X600" s="2471"/>
      <c r="Y600" s="2467"/>
      <c r="Z600" s="2467"/>
      <c r="AA600" s="2467"/>
      <c r="AB600" s="2467"/>
      <c r="AC600" s="2467"/>
      <c r="AD600" s="2467"/>
    </row>
    <row r="601">
      <c r="A601" s="2467"/>
      <c r="B601" s="2469"/>
      <c r="C601" s="47"/>
      <c r="D601" s="2469"/>
      <c r="E601" s="2469"/>
      <c r="F601" s="2469"/>
      <c r="G601" s="2467"/>
      <c r="H601" s="2469"/>
      <c r="I601" s="2469"/>
      <c r="J601" s="2467"/>
      <c r="K601" s="2469"/>
      <c r="L601" s="2469"/>
      <c r="M601" s="2467"/>
      <c r="N601" s="2469"/>
      <c r="O601" s="2469"/>
      <c r="P601" s="2469"/>
      <c r="Q601" s="2469"/>
      <c r="R601" s="2469"/>
      <c r="S601" s="2469"/>
      <c r="T601" s="2469"/>
      <c r="U601" s="2469"/>
      <c r="V601" s="2467"/>
      <c r="W601" s="2467"/>
      <c r="X601" s="2471"/>
      <c r="Y601" s="2467"/>
      <c r="Z601" s="2467"/>
      <c r="AA601" s="2467"/>
      <c r="AB601" s="2467"/>
      <c r="AC601" s="2467"/>
      <c r="AD601" s="2467"/>
    </row>
    <row r="602">
      <c r="A602" s="2467"/>
      <c r="B602" s="2469"/>
      <c r="C602" s="47"/>
      <c r="D602" s="2469"/>
      <c r="E602" s="2469"/>
      <c r="F602" s="2469"/>
      <c r="G602" s="2467"/>
      <c r="H602" s="2469"/>
      <c r="I602" s="2469"/>
      <c r="J602" s="2467"/>
      <c r="K602" s="2469"/>
      <c r="L602" s="2469"/>
      <c r="M602" s="2467"/>
      <c r="N602" s="2469"/>
      <c r="O602" s="2469"/>
      <c r="P602" s="2469"/>
      <c r="Q602" s="2469"/>
      <c r="R602" s="2469"/>
      <c r="S602" s="2469"/>
      <c r="T602" s="2469"/>
      <c r="U602" s="2469"/>
      <c r="V602" s="2467"/>
      <c r="W602" s="2467"/>
      <c r="X602" s="2471"/>
      <c r="Y602" s="2467"/>
      <c r="Z602" s="2467"/>
      <c r="AA602" s="2467"/>
      <c r="AB602" s="2467"/>
      <c r="AC602" s="2467"/>
      <c r="AD602" s="2467"/>
    </row>
    <row r="603">
      <c r="A603" s="2467"/>
      <c r="B603" s="2469"/>
      <c r="C603" s="47"/>
      <c r="D603" s="2469"/>
      <c r="E603" s="2469"/>
      <c r="F603" s="2469"/>
      <c r="G603" s="2467"/>
      <c r="H603" s="2469"/>
      <c r="I603" s="2469"/>
      <c r="J603" s="2467"/>
      <c r="K603" s="2469"/>
      <c r="L603" s="2469"/>
      <c r="M603" s="2467"/>
      <c r="N603" s="2469"/>
      <c r="O603" s="2469"/>
      <c r="P603" s="2469"/>
      <c r="Q603" s="2469"/>
      <c r="R603" s="2469"/>
      <c r="S603" s="2469"/>
      <c r="T603" s="2469"/>
      <c r="U603" s="2469"/>
      <c r="V603" s="2467"/>
      <c r="W603" s="2467"/>
      <c r="X603" s="2471"/>
      <c r="Y603" s="2467"/>
      <c r="Z603" s="2467"/>
      <c r="AA603" s="2467"/>
      <c r="AB603" s="2467"/>
      <c r="AC603" s="2467"/>
      <c r="AD603" s="2467"/>
    </row>
    <row r="604">
      <c r="A604" s="2467"/>
      <c r="B604" s="2469"/>
      <c r="C604" s="47"/>
      <c r="D604" s="2469"/>
      <c r="E604" s="2469"/>
      <c r="F604" s="2469"/>
      <c r="G604" s="2467"/>
      <c r="H604" s="2469"/>
      <c r="I604" s="2469"/>
      <c r="J604" s="2467"/>
      <c r="K604" s="2469"/>
      <c r="L604" s="2469"/>
      <c r="M604" s="2467"/>
      <c r="N604" s="2469"/>
      <c r="O604" s="2469"/>
      <c r="P604" s="2469"/>
      <c r="Q604" s="2469"/>
      <c r="R604" s="2469"/>
      <c r="S604" s="2469"/>
      <c r="T604" s="2469"/>
      <c r="U604" s="2469"/>
      <c r="V604" s="2467"/>
      <c r="W604" s="2467"/>
      <c r="X604" s="2471"/>
      <c r="Y604" s="2467"/>
      <c r="Z604" s="2467"/>
      <c r="AA604" s="2467"/>
      <c r="AB604" s="2467"/>
      <c r="AC604" s="2467"/>
      <c r="AD604" s="2467"/>
    </row>
    <row r="605">
      <c r="A605" s="2467"/>
      <c r="B605" s="2469"/>
      <c r="C605" s="47"/>
      <c r="D605" s="2469"/>
      <c r="E605" s="2469"/>
      <c r="F605" s="2469"/>
      <c r="G605" s="2467"/>
      <c r="H605" s="2469"/>
      <c r="I605" s="2469"/>
      <c r="J605" s="2467"/>
      <c r="K605" s="2469"/>
      <c r="L605" s="2469"/>
      <c r="M605" s="2467"/>
      <c r="N605" s="2469"/>
      <c r="O605" s="2469"/>
      <c r="P605" s="2469"/>
      <c r="Q605" s="2469"/>
      <c r="R605" s="2469"/>
      <c r="S605" s="2469"/>
      <c r="T605" s="2469"/>
      <c r="U605" s="2469"/>
      <c r="V605" s="2467"/>
      <c r="W605" s="2467"/>
      <c r="X605" s="2471"/>
      <c r="Y605" s="2467"/>
      <c r="Z605" s="2467"/>
      <c r="AA605" s="2467"/>
      <c r="AB605" s="2467"/>
      <c r="AC605" s="2467"/>
      <c r="AD605" s="2467"/>
    </row>
    <row r="606">
      <c r="A606" s="2467"/>
      <c r="B606" s="2469"/>
      <c r="C606" s="47"/>
      <c r="D606" s="2469"/>
      <c r="E606" s="2469"/>
      <c r="F606" s="2469"/>
      <c r="G606" s="2467"/>
      <c r="H606" s="2469"/>
      <c r="I606" s="2469"/>
      <c r="J606" s="2467"/>
      <c r="K606" s="2469"/>
      <c r="L606" s="2469"/>
      <c r="M606" s="2467"/>
      <c r="N606" s="2469"/>
      <c r="O606" s="2469"/>
      <c r="P606" s="2469"/>
      <c r="Q606" s="2469"/>
      <c r="R606" s="2469"/>
      <c r="S606" s="2469"/>
      <c r="T606" s="2469"/>
      <c r="U606" s="2469"/>
      <c r="V606" s="2467"/>
      <c r="W606" s="2467"/>
      <c r="X606" s="2471"/>
      <c r="Y606" s="2467"/>
      <c r="Z606" s="2467"/>
      <c r="AA606" s="2467"/>
      <c r="AB606" s="2467"/>
      <c r="AC606" s="2467"/>
      <c r="AD606" s="2467"/>
    </row>
    <row r="607">
      <c r="A607" s="2467"/>
      <c r="B607" s="2469"/>
      <c r="C607" s="47"/>
      <c r="D607" s="2469"/>
      <c r="E607" s="2469"/>
      <c r="F607" s="2469"/>
      <c r="G607" s="2467"/>
      <c r="H607" s="2469"/>
      <c r="I607" s="2469"/>
      <c r="J607" s="2467"/>
      <c r="K607" s="2469"/>
      <c r="L607" s="2469"/>
      <c r="M607" s="2467"/>
      <c r="N607" s="2469"/>
      <c r="O607" s="2469"/>
      <c r="P607" s="2469"/>
      <c r="Q607" s="2469"/>
      <c r="R607" s="2469"/>
      <c r="S607" s="2469"/>
      <c r="T607" s="2469"/>
      <c r="U607" s="2469"/>
      <c r="V607" s="2467"/>
      <c r="W607" s="2467"/>
      <c r="X607" s="2471"/>
      <c r="Y607" s="2467"/>
      <c r="Z607" s="2467"/>
      <c r="AA607" s="2467"/>
      <c r="AB607" s="2467"/>
      <c r="AC607" s="2467"/>
      <c r="AD607" s="2467"/>
    </row>
    <row r="608">
      <c r="A608" s="2467"/>
      <c r="B608" s="2469"/>
      <c r="C608" s="47"/>
      <c r="D608" s="2469"/>
      <c r="E608" s="2469"/>
      <c r="F608" s="2469"/>
      <c r="G608" s="2467"/>
      <c r="H608" s="2469"/>
      <c r="I608" s="2469"/>
      <c r="J608" s="2467"/>
      <c r="K608" s="2469"/>
      <c r="L608" s="2469"/>
      <c r="M608" s="2467"/>
      <c r="N608" s="2469"/>
      <c r="O608" s="2469"/>
      <c r="P608" s="2469"/>
      <c r="Q608" s="2469"/>
      <c r="R608" s="2469"/>
      <c r="S608" s="2469"/>
      <c r="T608" s="2469"/>
      <c r="U608" s="2469"/>
      <c r="V608" s="2467"/>
      <c r="W608" s="2467"/>
      <c r="X608" s="2471"/>
      <c r="Y608" s="2467"/>
      <c r="Z608" s="2467"/>
      <c r="AA608" s="2467"/>
      <c r="AB608" s="2467"/>
      <c r="AC608" s="2467"/>
      <c r="AD608" s="2467"/>
    </row>
    <row r="609">
      <c r="A609" s="2467"/>
      <c r="B609" s="2469"/>
      <c r="C609" s="47"/>
      <c r="D609" s="2469"/>
      <c r="E609" s="2469"/>
      <c r="F609" s="2469"/>
      <c r="G609" s="2467"/>
      <c r="H609" s="2469"/>
      <c r="I609" s="2469"/>
      <c r="J609" s="2467"/>
      <c r="K609" s="2469"/>
      <c r="L609" s="2469"/>
      <c r="M609" s="2467"/>
      <c r="N609" s="2469"/>
      <c r="O609" s="2469"/>
      <c r="P609" s="2469"/>
      <c r="Q609" s="2469"/>
      <c r="R609" s="2469"/>
      <c r="S609" s="2469"/>
      <c r="T609" s="2469"/>
      <c r="U609" s="2469"/>
      <c r="V609" s="2467"/>
      <c r="W609" s="2467"/>
      <c r="X609" s="2471"/>
      <c r="Y609" s="2467"/>
      <c r="Z609" s="2467"/>
      <c r="AA609" s="2467"/>
      <c r="AB609" s="2467"/>
      <c r="AC609" s="2467"/>
      <c r="AD609" s="2467"/>
    </row>
    <row r="610">
      <c r="A610" s="2467"/>
      <c r="B610" s="2469"/>
      <c r="C610" s="47"/>
      <c r="D610" s="2469"/>
      <c r="E610" s="2469"/>
      <c r="F610" s="2469"/>
      <c r="G610" s="2467"/>
      <c r="H610" s="2469"/>
      <c r="I610" s="2469"/>
      <c r="J610" s="2467"/>
      <c r="K610" s="2469"/>
      <c r="L610" s="2469"/>
      <c r="M610" s="2467"/>
      <c r="N610" s="2469"/>
      <c r="O610" s="2469"/>
      <c r="P610" s="2469"/>
      <c r="Q610" s="2469"/>
      <c r="R610" s="2469"/>
      <c r="S610" s="2469"/>
      <c r="T610" s="2469"/>
      <c r="U610" s="2469"/>
      <c r="V610" s="2467"/>
      <c r="W610" s="2467"/>
      <c r="X610" s="2471"/>
      <c r="Y610" s="2467"/>
      <c r="Z610" s="2467"/>
      <c r="AA610" s="2467"/>
      <c r="AB610" s="2467"/>
      <c r="AC610" s="2467"/>
      <c r="AD610" s="2467"/>
    </row>
    <row r="611">
      <c r="A611" s="2467"/>
      <c r="B611" s="2469"/>
      <c r="C611" s="47"/>
      <c r="D611" s="2469"/>
      <c r="E611" s="2469"/>
      <c r="F611" s="2469"/>
      <c r="G611" s="2467"/>
      <c r="H611" s="2469"/>
      <c r="I611" s="2469"/>
      <c r="J611" s="2467"/>
      <c r="K611" s="2469"/>
      <c r="L611" s="2469"/>
      <c r="M611" s="2467"/>
      <c r="N611" s="2469"/>
      <c r="O611" s="2469"/>
      <c r="P611" s="2469"/>
      <c r="Q611" s="2469"/>
      <c r="R611" s="2469"/>
      <c r="S611" s="2469"/>
      <c r="T611" s="2469"/>
      <c r="U611" s="2469"/>
      <c r="V611" s="2467"/>
      <c r="W611" s="2467"/>
      <c r="X611" s="2471"/>
      <c r="Y611" s="2467"/>
      <c r="Z611" s="2467"/>
      <c r="AA611" s="2467"/>
      <c r="AB611" s="2467"/>
      <c r="AC611" s="2467"/>
      <c r="AD611" s="2467"/>
    </row>
    <row r="612">
      <c r="A612" s="2467"/>
      <c r="B612" s="2469"/>
      <c r="C612" s="47"/>
      <c r="D612" s="2469"/>
      <c r="E612" s="2469"/>
      <c r="F612" s="2469"/>
      <c r="G612" s="2467"/>
      <c r="H612" s="2469"/>
      <c r="I612" s="2469"/>
      <c r="J612" s="2467"/>
      <c r="K612" s="2469"/>
      <c r="L612" s="2469"/>
      <c r="M612" s="2467"/>
      <c r="N612" s="2469"/>
      <c r="O612" s="2469"/>
      <c r="P612" s="2469"/>
      <c r="Q612" s="2469"/>
      <c r="R612" s="2469"/>
      <c r="S612" s="2469"/>
      <c r="T612" s="2469"/>
      <c r="U612" s="2469"/>
      <c r="V612" s="2467"/>
      <c r="W612" s="2467"/>
      <c r="X612" s="2471"/>
      <c r="Y612" s="2467"/>
      <c r="Z612" s="2467"/>
      <c r="AA612" s="2467"/>
      <c r="AB612" s="2467"/>
      <c r="AC612" s="2467"/>
      <c r="AD612" s="2467"/>
    </row>
    <row r="613">
      <c r="A613" s="2467"/>
      <c r="B613" s="2469"/>
      <c r="C613" s="47"/>
      <c r="D613" s="2469"/>
      <c r="E613" s="2469"/>
      <c r="F613" s="2469"/>
      <c r="G613" s="2467"/>
      <c r="H613" s="2469"/>
      <c r="I613" s="2469"/>
      <c r="J613" s="2467"/>
      <c r="K613" s="2469"/>
      <c r="L613" s="2469"/>
      <c r="M613" s="2467"/>
      <c r="N613" s="2469"/>
      <c r="O613" s="2469"/>
      <c r="P613" s="2469"/>
      <c r="Q613" s="2469"/>
      <c r="R613" s="2469"/>
      <c r="S613" s="2469"/>
      <c r="T613" s="2469"/>
      <c r="U613" s="2469"/>
      <c r="V613" s="2467"/>
      <c r="W613" s="2467"/>
      <c r="X613" s="2471"/>
      <c r="Y613" s="2467"/>
      <c r="Z613" s="2467"/>
      <c r="AA613" s="2467"/>
      <c r="AB613" s="2467"/>
      <c r="AC613" s="2467"/>
      <c r="AD613" s="2467"/>
    </row>
    <row r="614">
      <c r="A614" s="2467"/>
      <c r="B614" s="2469"/>
      <c r="C614" s="47"/>
      <c r="D614" s="2469"/>
      <c r="E614" s="2469"/>
      <c r="F614" s="2469"/>
      <c r="G614" s="2467"/>
      <c r="H614" s="2469"/>
      <c r="I614" s="2469"/>
      <c r="J614" s="2467"/>
      <c r="K614" s="2469"/>
      <c r="L614" s="2469"/>
      <c r="M614" s="2467"/>
      <c r="N614" s="2469"/>
      <c r="O614" s="2469"/>
      <c r="P614" s="2469"/>
      <c r="Q614" s="2469"/>
      <c r="R614" s="2469"/>
      <c r="S614" s="2469"/>
      <c r="T614" s="2469"/>
      <c r="U614" s="2469"/>
      <c r="V614" s="2467"/>
      <c r="W614" s="2467"/>
      <c r="X614" s="2471"/>
      <c r="Y614" s="2467"/>
      <c r="Z614" s="2467"/>
      <c r="AA614" s="2467"/>
      <c r="AB614" s="2467"/>
      <c r="AC614" s="2467"/>
      <c r="AD614" s="2467"/>
    </row>
    <row r="615">
      <c r="A615" s="2467"/>
      <c r="B615" s="2469"/>
      <c r="C615" s="47"/>
      <c r="D615" s="2469"/>
      <c r="E615" s="2469"/>
      <c r="F615" s="2469"/>
      <c r="G615" s="2467"/>
      <c r="H615" s="2469"/>
      <c r="I615" s="2469"/>
      <c r="J615" s="2467"/>
      <c r="K615" s="2469"/>
      <c r="L615" s="2469"/>
      <c r="M615" s="2467"/>
      <c r="N615" s="2469"/>
      <c r="O615" s="2469"/>
      <c r="P615" s="2469"/>
      <c r="Q615" s="2469"/>
      <c r="R615" s="2469"/>
      <c r="S615" s="2469"/>
      <c r="T615" s="2469"/>
      <c r="U615" s="2469"/>
      <c r="V615" s="2467"/>
      <c r="W615" s="2467"/>
      <c r="X615" s="2471"/>
      <c r="Y615" s="2467"/>
      <c r="Z615" s="2467"/>
      <c r="AA615" s="2467"/>
      <c r="AB615" s="2467"/>
      <c r="AC615" s="2467"/>
      <c r="AD615" s="2467"/>
    </row>
    <row r="616">
      <c r="A616" s="2467"/>
      <c r="B616" s="2469"/>
      <c r="C616" s="47"/>
      <c r="D616" s="2469"/>
      <c r="E616" s="2469"/>
      <c r="F616" s="2469"/>
      <c r="G616" s="2467"/>
      <c r="H616" s="2469"/>
      <c r="I616" s="2469"/>
      <c r="J616" s="2467"/>
      <c r="K616" s="2469"/>
      <c r="L616" s="2469"/>
      <c r="M616" s="2467"/>
      <c r="N616" s="2469"/>
      <c r="O616" s="2469"/>
      <c r="P616" s="2469"/>
      <c r="Q616" s="2469"/>
      <c r="R616" s="2469"/>
      <c r="S616" s="2469"/>
      <c r="T616" s="2469"/>
      <c r="U616" s="2469"/>
      <c r="V616" s="2467"/>
      <c r="W616" s="2467"/>
      <c r="X616" s="2471"/>
      <c r="Y616" s="2467"/>
      <c r="Z616" s="2467"/>
      <c r="AA616" s="2467"/>
      <c r="AB616" s="2467"/>
      <c r="AC616" s="2467"/>
      <c r="AD616" s="2467"/>
    </row>
    <row r="617">
      <c r="A617" s="2467"/>
      <c r="B617" s="2469"/>
      <c r="C617" s="47"/>
      <c r="D617" s="2469"/>
      <c r="E617" s="2469"/>
      <c r="F617" s="2469"/>
      <c r="G617" s="2467"/>
      <c r="H617" s="2469"/>
      <c r="I617" s="2469"/>
      <c r="J617" s="2467"/>
      <c r="K617" s="2469"/>
      <c r="L617" s="2469"/>
      <c r="M617" s="2467"/>
      <c r="N617" s="2469"/>
      <c r="O617" s="2469"/>
      <c r="P617" s="2469"/>
      <c r="Q617" s="2469"/>
      <c r="R617" s="2469"/>
      <c r="S617" s="2469"/>
      <c r="T617" s="2469"/>
      <c r="U617" s="2469"/>
      <c r="V617" s="2467"/>
      <c r="W617" s="2467"/>
      <c r="X617" s="2471"/>
      <c r="Y617" s="2467"/>
      <c r="Z617" s="2467"/>
      <c r="AA617" s="2467"/>
      <c r="AB617" s="2467"/>
      <c r="AC617" s="2467"/>
      <c r="AD617" s="2467"/>
    </row>
    <row r="618">
      <c r="A618" s="2467"/>
      <c r="B618" s="2469"/>
      <c r="C618" s="47"/>
      <c r="D618" s="2469"/>
      <c r="E618" s="2469"/>
      <c r="F618" s="2469"/>
      <c r="G618" s="2467"/>
      <c r="H618" s="2469"/>
      <c r="I618" s="2469"/>
      <c r="J618" s="2467"/>
      <c r="K618" s="2469"/>
      <c r="L618" s="2469"/>
      <c r="M618" s="2467"/>
      <c r="N618" s="2469"/>
      <c r="O618" s="2469"/>
      <c r="P618" s="2469"/>
      <c r="Q618" s="2469"/>
      <c r="R618" s="2469"/>
      <c r="S618" s="2469"/>
      <c r="T618" s="2469"/>
      <c r="U618" s="2469"/>
      <c r="V618" s="2467"/>
      <c r="W618" s="2467"/>
      <c r="X618" s="2471"/>
      <c r="Y618" s="2467"/>
      <c r="Z618" s="2467"/>
      <c r="AA618" s="2467"/>
      <c r="AB618" s="2467"/>
      <c r="AC618" s="2467"/>
      <c r="AD618" s="2467"/>
    </row>
    <row r="619">
      <c r="A619" s="2467"/>
      <c r="B619" s="2469"/>
      <c r="C619" s="47"/>
      <c r="D619" s="2469"/>
      <c r="E619" s="2469"/>
      <c r="F619" s="2469"/>
      <c r="G619" s="2467"/>
      <c r="H619" s="2469"/>
      <c r="I619" s="2469"/>
      <c r="J619" s="2467"/>
      <c r="K619" s="2469"/>
      <c r="L619" s="2469"/>
      <c r="M619" s="2467"/>
      <c r="N619" s="2469"/>
      <c r="O619" s="2469"/>
      <c r="P619" s="2469"/>
      <c r="Q619" s="2469"/>
      <c r="R619" s="2469"/>
      <c r="S619" s="2469"/>
      <c r="T619" s="2469"/>
      <c r="U619" s="2469"/>
      <c r="V619" s="2467"/>
      <c r="W619" s="2467"/>
      <c r="X619" s="2471"/>
      <c r="Y619" s="2467"/>
      <c r="Z619" s="2467"/>
      <c r="AA619" s="2467"/>
      <c r="AB619" s="2467"/>
      <c r="AC619" s="2467"/>
      <c r="AD619" s="2467"/>
    </row>
    <row r="620">
      <c r="A620" s="2467"/>
      <c r="B620" s="2469"/>
      <c r="C620" s="47"/>
      <c r="D620" s="2469"/>
      <c r="E620" s="2469"/>
      <c r="F620" s="2469"/>
      <c r="G620" s="2467"/>
      <c r="H620" s="2469"/>
      <c r="I620" s="2469"/>
      <c r="J620" s="2467"/>
      <c r="K620" s="2469"/>
      <c r="L620" s="2469"/>
      <c r="M620" s="2467"/>
      <c r="N620" s="2469"/>
      <c r="O620" s="2469"/>
      <c r="P620" s="2469"/>
      <c r="Q620" s="2469"/>
      <c r="R620" s="2469"/>
      <c r="S620" s="2469"/>
      <c r="T620" s="2469"/>
      <c r="U620" s="2469"/>
      <c r="V620" s="2467"/>
      <c r="W620" s="2467"/>
      <c r="X620" s="2471"/>
      <c r="Y620" s="2467"/>
      <c r="Z620" s="2467"/>
      <c r="AA620" s="2467"/>
      <c r="AB620" s="2467"/>
      <c r="AC620" s="2467"/>
      <c r="AD620" s="2467"/>
    </row>
    <row r="621">
      <c r="A621" s="2467"/>
      <c r="B621" s="2469"/>
      <c r="C621" s="47"/>
      <c r="D621" s="2469"/>
      <c r="E621" s="2469"/>
      <c r="F621" s="2469"/>
      <c r="G621" s="2467"/>
      <c r="H621" s="2469"/>
      <c r="I621" s="2469"/>
      <c r="J621" s="2467"/>
      <c r="K621" s="2469"/>
      <c r="L621" s="2469"/>
      <c r="M621" s="2467"/>
      <c r="N621" s="2469"/>
      <c r="O621" s="2469"/>
      <c r="P621" s="2469"/>
      <c r="Q621" s="2469"/>
      <c r="R621" s="2469"/>
      <c r="S621" s="2469"/>
      <c r="T621" s="2469"/>
      <c r="U621" s="2469"/>
      <c r="V621" s="2467"/>
      <c r="W621" s="2467"/>
      <c r="X621" s="2471"/>
      <c r="Y621" s="2467"/>
      <c r="Z621" s="2467"/>
      <c r="AA621" s="2467"/>
      <c r="AB621" s="2467"/>
      <c r="AC621" s="2467"/>
      <c r="AD621" s="2467"/>
    </row>
    <row r="622">
      <c r="A622" s="2467"/>
      <c r="B622" s="2469"/>
      <c r="C622" s="47"/>
      <c r="D622" s="2469"/>
      <c r="E622" s="2469"/>
      <c r="F622" s="2469"/>
      <c r="G622" s="2467"/>
      <c r="H622" s="2469"/>
      <c r="I622" s="2469"/>
      <c r="J622" s="2467"/>
      <c r="K622" s="2469"/>
      <c r="L622" s="2469"/>
      <c r="M622" s="2467"/>
      <c r="N622" s="2469"/>
      <c r="O622" s="2469"/>
      <c r="P622" s="2469"/>
      <c r="Q622" s="2469"/>
      <c r="R622" s="2469"/>
      <c r="S622" s="2469"/>
      <c r="T622" s="2469"/>
      <c r="U622" s="2469"/>
      <c r="V622" s="2467"/>
      <c r="W622" s="2467"/>
      <c r="X622" s="2471"/>
      <c r="Y622" s="2467"/>
      <c r="Z622" s="2467"/>
      <c r="AA622" s="2467"/>
      <c r="AB622" s="2467"/>
      <c r="AC622" s="2467"/>
      <c r="AD622" s="2467"/>
    </row>
    <row r="623">
      <c r="A623" s="2467"/>
      <c r="B623" s="2469"/>
      <c r="C623" s="47"/>
      <c r="D623" s="2469"/>
      <c r="E623" s="2469"/>
      <c r="F623" s="2469"/>
      <c r="G623" s="2467"/>
      <c r="H623" s="2469"/>
      <c r="I623" s="2469"/>
      <c r="J623" s="2467"/>
      <c r="K623" s="2469"/>
      <c r="L623" s="2469"/>
      <c r="M623" s="2467"/>
      <c r="N623" s="2469"/>
      <c r="O623" s="2469"/>
      <c r="P623" s="2469"/>
      <c r="Q623" s="2469"/>
      <c r="R623" s="2469"/>
      <c r="S623" s="2469"/>
      <c r="T623" s="2469"/>
      <c r="U623" s="2469"/>
      <c r="V623" s="2467"/>
      <c r="W623" s="2467"/>
      <c r="X623" s="2471"/>
      <c r="Y623" s="2467"/>
      <c r="Z623" s="2467"/>
      <c r="AA623" s="2467"/>
      <c r="AB623" s="2467"/>
      <c r="AC623" s="2467"/>
      <c r="AD623" s="2467"/>
    </row>
    <row r="624">
      <c r="A624" s="2467"/>
      <c r="B624" s="2469"/>
      <c r="C624" s="47"/>
      <c r="D624" s="2469"/>
      <c r="E624" s="2469"/>
      <c r="F624" s="2469"/>
      <c r="G624" s="2467"/>
      <c r="H624" s="2469"/>
      <c r="I624" s="2469"/>
      <c r="J624" s="2467"/>
      <c r="K624" s="2469"/>
      <c r="L624" s="2469"/>
      <c r="M624" s="2467"/>
      <c r="N624" s="2469"/>
      <c r="O624" s="2469"/>
      <c r="P624" s="2469"/>
      <c r="Q624" s="2469"/>
      <c r="R624" s="2469"/>
      <c r="S624" s="2469"/>
      <c r="T624" s="2469"/>
      <c r="U624" s="2469"/>
      <c r="V624" s="2467"/>
      <c r="W624" s="2467"/>
      <c r="X624" s="2471"/>
      <c r="Y624" s="2467"/>
      <c r="Z624" s="2467"/>
      <c r="AA624" s="2467"/>
      <c r="AB624" s="2467"/>
      <c r="AC624" s="2467"/>
      <c r="AD624" s="2467"/>
    </row>
    <row r="625">
      <c r="A625" s="2467"/>
      <c r="B625" s="2469"/>
      <c r="C625" s="47"/>
      <c r="D625" s="2469"/>
      <c r="E625" s="2469"/>
      <c r="F625" s="2469"/>
      <c r="G625" s="2467"/>
      <c r="H625" s="2469"/>
      <c r="I625" s="2469"/>
      <c r="J625" s="2467"/>
      <c r="K625" s="2469"/>
      <c r="L625" s="2469"/>
      <c r="M625" s="2467"/>
      <c r="N625" s="2469"/>
      <c r="O625" s="2469"/>
      <c r="P625" s="2469"/>
      <c r="Q625" s="2469"/>
      <c r="R625" s="2469"/>
      <c r="S625" s="2469"/>
      <c r="T625" s="2469"/>
      <c r="U625" s="2469"/>
      <c r="V625" s="2467"/>
      <c r="W625" s="2467"/>
      <c r="X625" s="2471"/>
      <c r="Y625" s="2467"/>
      <c r="Z625" s="2467"/>
      <c r="AA625" s="2467"/>
      <c r="AB625" s="2467"/>
      <c r="AC625" s="2467"/>
      <c r="AD625" s="2467"/>
    </row>
    <row r="626">
      <c r="A626" s="2467"/>
      <c r="B626" s="2469"/>
      <c r="C626" s="47"/>
      <c r="D626" s="2469"/>
      <c r="E626" s="2469"/>
      <c r="F626" s="2469"/>
      <c r="G626" s="2467"/>
      <c r="H626" s="2469"/>
      <c r="I626" s="2469"/>
      <c r="J626" s="2467"/>
      <c r="K626" s="2469"/>
      <c r="L626" s="2469"/>
      <c r="M626" s="2467"/>
      <c r="N626" s="2469"/>
      <c r="O626" s="2469"/>
      <c r="P626" s="2469"/>
      <c r="Q626" s="2469"/>
      <c r="R626" s="2469"/>
      <c r="S626" s="2469"/>
      <c r="T626" s="2469"/>
      <c r="U626" s="2469"/>
      <c r="V626" s="2467"/>
      <c r="W626" s="2467"/>
      <c r="X626" s="2471"/>
      <c r="Y626" s="2467"/>
      <c r="Z626" s="2467"/>
      <c r="AA626" s="2467"/>
      <c r="AB626" s="2467"/>
      <c r="AC626" s="2467"/>
      <c r="AD626" s="2467"/>
    </row>
    <row r="627">
      <c r="A627" s="2467"/>
      <c r="B627" s="2469"/>
      <c r="C627" s="47"/>
      <c r="D627" s="2469"/>
      <c r="E627" s="2469"/>
      <c r="F627" s="2469"/>
      <c r="G627" s="2467"/>
      <c r="H627" s="2469"/>
      <c r="I627" s="2469"/>
      <c r="J627" s="2467"/>
      <c r="K627" s="2469"/>
      <c r="L627" s="2469"/>
      <c r="M627" s="2467"/>
      <c r="N627" s="2469"/>
      <c r="O627" s="2469"/>
      <c r="P627" s="2469"/>
      <c r="Q627" s="2469"/>
      <c r="R627" s="2469"/>
      <c r="S627" s="2469"/>
      <c r="T627" s="2469"/>
      <c r="U627" s="2469"/>
      <c r="V627" s="2467"/>
      <c r="W627" s="2467"/>
      <c r="X627" s="2471"/>
      <c r="Y627" s="2467"/>
      <c r="Z627" s="2467"/>
      <c r="AA627" s="2467"/>
      <c r="AB627" s="2467"/>
      <c r="AC627" s="2467"/>
      <c r="AD627" s="2467"/>
    </row>
    <row r="628">
      <c r="A628" s="2467"/>
      <c r="B628" s="2469"/>
      <c r="C628" s="47"/>
      <c r="D628" s="2469"/>
      <c r="E628" s="2469"/>
      <c r="F628" s="2469"/>
      <c r="G628" s="2467"/>
      <c r="H628" s="2469"/>
      <c r="I628" s="2469"/>
      <c r="J628" s="2467"/>
      <c r="K628" s="2469"/>
      <c r="L628" s="2469"/>
      <c r="M628" s="2467"/>
      <c r="N628" s="2469"/>
      <c r="O628" s="2469"/>
      <c r="P628" s="2469"/>
      <c r="Q628" s="2469"/>
      <c r="R628" s="2469"/>
      <c r="S628" s="2469"/>
      <c r="T628" s="2469"/>
      <c r="U628" s="2469"/>
      <c r="V628" s="2467"/>
      <c r="W628" s="2467"/>
      <c r="X628" s="2471"/>
      <c r="Y628" s="2467"/>
      <c r="Z628" s="2467"/>
      <c r="AA628" s="2467"/>
      <c r="AB628" s="2467"/>
      <c r="AC628" s="2467"/>
      <c r="AD628" s="2467"/>
    </row>
    <row r="629">
      <c r="A629" s="2467"/>
      <c r="B629" s="2469"/>
      <c r="C629" s="47"/>
      <c r="D629" s="2469"/>
      <c r="E629" s="2469"/>
      <c r="F629" s="2469"/>
      <c r="G629" s="2467"/>
      <c r="H629" s="2469"/>
      <c r="I629" s="2469"/>
      <c r="J629" s="2467"/>
      <c r="K629" s="2469"/>
      <c r="L629" s="2469"/>
      <c r="M629" s="2467"/>
      <c r="N629" s="2469"/>
      <c r="O629" s="2469"/>
      <c r="P629" s="2469"/>
      <c r="Q629" s="2469"/>
      <c r="R629" s="2469"/>
      <c r="S629" s="2469"/>
      <c r="T629" s="2469"/>
      <c r="U629" s="2469"/>
      <c r="V629" s="2467"/>
      <c r="W629" s="2467"/>
      <c r="X629" s="2471"/>
      <c r="Y629" s="2467"/>
      <c r="Z629" s="2467"/>
      <c r="AA629" s="2467"/>
      <c r="AB629" s="2467"/>
      <c r="AC629" s="2467"/>
      <c r="AD629" s="2467"/>
    </row>
    <row r="630">
      <c r="A630" s="2467"/>
      <c r="B630" s="2469"/>
      <c r="C630" s="47"/>
      <c r="D630" s="2469"/>
      <c r="E630" s="2469"/>
      <c r="F630" s="2469"/>
      <c r="G630" s="2467"/>
      <c r="H630" s="2469"/>
      <c r="I630" s="2469"/>
      <c r="J630" s="2467"/>
      <c r="K630" s="2469"/>
      <c r="L630" s="2469"/>
      <c r="M630" s="2467"/>
      <c r="N630" s="2469"/>
      <c r="O630" s="2469"/>
      <c r="P630" s="2469"/>
      <c r="Q630" s="2469"/>
      <c r="R630" s="2469"/>
      <c r="S630" s="2469"/>
      <c r="T630" s="2469"/>
      <c r="U630" s="2469"/>
      <c r="V630" s="2467"/>
      <c r="W630" s="2467"/>
      <c r="X630" s="2471"/>
      <c r="Y630" s="2467"/>
      <c r="Z630" s="2467"/>
      <c r="AA630" s="2467"/>
      <c r="AB630" s="2467"/>
      <c r="AC630" s="2467"/>
      <c r="AD630" s="2467"/>
    </row>
    <row r="631">
      <c r="A631" s="2467"/>
      <c r="B631" s="2469"/>
      <c r="C631" s="47"/>
      <c r="D631" s="2469"/>
      <c r="E631" s="2469"/>
      <c r="F631" s="2469"/>
      <c r="G631" s="2467"/>
      <c r="H631" s="2469"/>
      <c r="I631" s="2469"/>
      <c r="J631" s="2467"/>
      <c r="K631" s="2469"/>
      <c r="L631" s="2469"/>
      <c r="M631" s="2467"/>
      <c r="N631" s="2469"/>
      <c r="O631" s="2469"/>
      <c r="P631" s="2469"/>
      <c r="Q631" s="2469"/>
      <c r="R631" s="2469"/>
      <c r="S631" s="2469"/>
      <c r="T631" s="2469"/>
      <c r="U631" s="2469"/>
      <c r="V631" s="2467"/>
      <c r="W631" s="2467"/>
      <c r="X631" s="2471"/>
      <c r="Y631" s="2467"/>
      <c r="Z631" s="2467"/>
      <c r="AA631" s="2467"/>
      <c r="AB631" s="2467"/>
      <c r="AC631" s="2467"/>
      <c r="AD631" s="2467"/>
    </row>
    <row r="632">
      <c r="A632" s="2467"/>
      <c r="B632" s="2469"/>
      <c r="C632" s="47"/>
      <c r="D632" s="2469"/>
      <c r="E632" s="2469"/>
      <c r="F632" s="2469"/>
      <c r="G632" s="2467"/>
      <c r="H632" s="2469"/>
      <c r="I632" s="2469"/>
      <c r="J632" s="2467"/>
      <c r="K632" s="2469"/>
      <c r="L632" s="2469"/>
      <c r="M632" s="2467"/>
      <c r="N632" s="2469"/>
      <c r="O632" s="2469"/>
      <c r="P632" s="2469"/>
      <c r="Q632" s="2469"/>
      <c r="R632" s="2469"/>
      <c r="S632" s="2469"/>
      <c r="T632" s="2469"/>
      <c r="U632" s="2469"/>
      <c r="V632" s="2467"/>
      <c r="W632" s="2467"/>
      <c r="X632" s="2471"/>
      <c r="Y632" s="2467"/>
      <c r="Z632" s="2467"/>
      <c r="AA632" s="2467"/>
      <c r="AB632" s="2467"/>
      <c r="AC632" s="2467"/>
      <c r="AD632" s="2467"/>
    </row>
    <row r="633">
      <c r="A633" s="2467"/>
      <c r="B633" s="2469"/>
      <c r="C633" s="47"/>
      <c r="D633" s="2469"/>
      <c r="E633" s="2469"/>
      <c r="F633" s="2469"/>
      <c r="G633" s="2467"/>
      <c r="H633" s="2469"/>
      <c r="I633" s="2469"/>
      <c r="J633" s="2467"/>
      <c r="K633" s="2469"/>
      <c r="L633" s="2469"/>
      <c r="M633" s="2467"/>
      <c r="N633" s="2469"/>
      <c r="O633" s="2469"/>
      <c r="P633" s="2469"/>
      <c r="Q633" s="2469"/>
      <c r="R633" s="2469"/>
      <c r="S633" s="2469"/>
      <c r="T633" s="2469"/>
      <c r="U633" s="2469"/>
      <c r="V633" s="2467"/>
      <c r="W633" s="2467"/>
      <c r="X633" s="2471"/>
      <c r="Y633" s="2467"/>
      <c r="Z633" s="2467"/>
      <c r="AA633" s="2467"/>
      <c r="AB633" s="2467"/>
      <c r="AC633" s="2467"/>
      <c r="AD633" s="2467"/>
    </row>
    <row r="634">
      <c r="A634" s="2467"/>
      <c r="B634" s="2469"/>
      <c r="C634" s="47"/>
      <c r="D634" s="2469"/>
      <c r="E634" s="2469"/>
      <c r="F634" s="2469"/>
      <c r="G634" s="2467"/>
      <c r="H634" s="2469"/>
      <c r="I634" s="2469"/>
      <c r="J634" s="2467"/>
      <c r="K634" s="2469"/>
      <c r="L634" s="2469"/>
      <c r="M634" s="2467"/>
      <c r="N634" s="2469"/>
      <c r="O634" s="2469"/>
      <c r="P634" s="2469"/>
      <c r="Q634" s="2469"/>
      <c r="R634" s="2469"/>
      <c r="S634" s="2469"/>
      <c r="T634" s="2469"/>
      <c r="U634" s="2469"/>
      <c r="V634" s="2467"/>
      <c r="W634" s="2467"/>
      <c r="X634" s="2471"/>
      <c r="Y634" s="2467"/>
      <c r="Z634" s="2467"/>
      <c r="AA634" s="2467"/>
      <c r="AB634" s="2467"/>
      <c r="AC634" s="2467"/>
      <c r="AD634" s="2467"/>
    </row>
    <row r="635">
      <c r="A635" s="2467"/>
      <c r="B635" s="2469"/>
      <c r="C635" s="47"/>
      <c r="D635" s="2469"/>
      <c r="E635" s="2469"/>
      <c r="F635" s="2469"/>
      <c r="G635" s="2467"/>
      <c r="H635" s="2469"/>
      <c r="I635" s="2469"/>
      <c r="J635" s="2467"/>
      <c r="K635" s="2469"/>
      <c r="L635" s="2469"/>
      <c r="M635" s="2467"/>
      <c r="N635" s="2469"/>
      <c r="O635" s="2469"/>
      <c r="P635" s="2469"/>
      <c r="Q635" s="2469"/>
      <c r="R635" s="2469"/>
      <c r="S635" s="2469"/>
      <c r="T635" s="2469"/>
      <c r="U635" s="2469"/>
      <c r="V635" s="2467"/>
      <c r="W635" s="2467"/>
      <c r="X635" s="2471"/>
      <c r="Y635" s="2467"/>
      <c r="Z635" s="2467"/>
      <c r="AA635" s="2467"/>
      <c r="AB635" s="2467"/>
      <c r="AC635" s="2467"/>
      <c r="AD635" s="2467"/>
    </row>
    <row r="636">
      <c r="A636" s="2467"/>
      <c r="B636" s="2469"/>
      <c r="C636" s="47"/>
      <c r="D636" s="2469"/>
      <c r="E636" s="2469"/>
      <c r="F636" s="2469"/>
      <c r="G636" s="2467"/>
      <c r="H636" s="2469"/>
      <c r="I636" s="2469"/>
      <c r="J636" s="2467"/>
      <c r="K636" s="2469"/>
      <c r="L636" s="2469"/>
      <c r="M636" s="2467"/>
      <c r="N636" s="2469"/>
      <c r="O636" s="2469"/>
      <c r="P636" s="2469"/>
      <c r="Q636" s="2469"/>
      <c r="R636" s="2469"/>
      <c r="S636" s="2469"/>
      <c r="T636" s="2469"/>
      <c r="U636" s="2469"/>
      <c r="V636" s="2467"/>
      <c r="W636" s="2467"/>
      <c r="X636" s="2471"/>
      <c r="Y636" s="2467"/>
      <c r="Z636" s="2467"/>
      <c r="AA636" s="2467"/>
      <c r="AB636" s="2467"/>
      <c r="AC636" s="2467"/>
      <c r="AD636" s="2467"/>
    </row>
    <row r="637">
      <c r="A637" s="2467"/>
      <c r="B637" s="2469"/>
      <c r="C637" s="47"/>
      <c r="D637" s="2469"/>
      <c r="E637" s="2469"/>
      <c r="F637" s="2469"/>
      <c r="G637" s="2467"/>
      <c r="H637" s="2469"/>
      <c r="I637" s="2469"/>
      <c r="J637" s="2467"/>
      <c r="K637" s="2469"/>
      <c r="L637" s="2469"/>
      <c r="M637" s="2467"/>
      <c r="N637" s="2469"/>
      <c r="O637" s="2469"/>
      <c r="P637" s="2469"/>
      <c r="Q637" s="2469"/>
      <c r="R637" s="2469"/>
      <c r="S637" s="2469"/>
      <c r="T637" s="2469"/>
      <c r="U637" s="2469"/>
      <c r="V637" s="2467"/>
      <c r="W637" s="2467"/>
      <c r="X637" s="2471"/>
      <c r="Y637" s="2467"/>
      <c r="Z637" s="2467"/>
      <c r="AA637" s="2467"/>
      <c r="AB637" s="2467"/>
      <c r="AC637" s="2467"/>
      <c r="AD637" s="2467"/>
    </row>
    <row r="638">
      <c r="A638" s="2467"/>
      <c r="B638" s="2469"/>
      <c r="C638" s="47"/>
      <c r="D638" s="2469"/>
      <c r="E638" s="2469"/>
      <c r="F638" s="2469"/>
      <c r="G638" s="2467"/>
      <c r="H638" s="2469"/>
      <c r="I638" s="2469"/>
      <c r="J638" s="2467"/>
      <c r="K638" s="2469"/>
      <c r="L638" s="2469"/>
      <c r="M638" s="2467"/>
      <c r="N638" s="2469"/>
      <c r="O638" s="2469"/>
      <c r="P638" s="2469"/>
      <c r="Q638" s="2469"/>
      <c r="R638" s="2469"/>
      <c r="S638" s="2469"/>
      <c r="T638" s="2469"/>
      <c r="U638" s="2469"/>
      <c r="V638" s="2467"/>
      <c r="W638" s="2467"/>
      <c r="X638" s="2471"/>
      <c r="Y638" s="2467"/>
      <c r="Z638" s="2467"/>
      <c r="AA638" s="2467"/>
      <c r="AB638" s="2467"/>
      <c r="AC638" s="2467"/>
      <c r="AD638" s="2467"/>
    </row>
    <row r="639">
      <c r="A639" s="2467"/>
      <c r="B639" s="2469"/>
      <c r="C639" s="47"/>
      <c r="D639" s="2469"/>
      <c r="E639" s="2469"/>
      <c r="F639" s="2469"/>
      <c r="G639" s="2467"/>
      <c r="H639" s="2469"/>
      <c r="I639" s="2469"/>
      <c r="J639" s="2467"/>
      <c r="K639" s="2469"/>
      <c r="L639" s="2469"/>
      <c r="M639" s="2467"/>
      <c r="N639" s="2469"/>
      <c r="O639" s="2469"/>
      <c r="P639" s="2469"/>
      <c r="Q639" s="2469"/>
      <c r="R639" s="2469"/>
      <c r="S639" s="2469"/>
      <c r="T639" s="2469"/>
      <c r="U639" s="2469"/>
      <c r="V639" s="2467"/>
      <c r="W639" s="2467"/>
      <c r="X639" s="2471"/>
      <c r="Y639" s="2467"/>
      <c r="Z639" s="2467"/>
      <c r="AA639" s="2467"/>
      <c r="AB639" s="2467"/>
      <c r="AC639" s="2467"/>
      <c r="AD639" s="2467"/>
    </row>
    <row r="640">
      <c r="A640" s="2467"/>
      <c r="B640" s="2469"/>
      <c r="C640" s="47"/>
      <c r="D640" s="2469"/>
      <c r="E640" s="2469"/>
      <c r="F640" s="2469"/>
      <c r="G640" s="2467"/>
      <c r="H640" s="2469"/>
      <c r="I640" s="2469"/>
      <c r="J640" s="2467"/>
      <c r="K640" s="2469"/>
      <c r="L640" s="2469"/>
      <c r="M640" s="2467"/>
      <c r="N640" s="2469"/>
      <c r="O640" s="2469"/>
      <c r="P640" s="2469"/>
      <c r="Q640" s="2469"/>
      <c r="R640" s="2469"/>
      <c r="S640" s="2469"/>
      <c r="T640" s="2469"/>
      <c r="U640" s="2469"/>
      <c r="V640" s="2467"/>
      <c r="W640" s="2467"/>
      <c r="X640" s="2471"/>
      <c r="Y640" s="2467"/>
      <c r="Z640" s="2467"/>
      <c r="AA640" s="2467"/>
      <c r="AB640" s="2467"/>
      <c r="AC640" s="2467"/>
      <c r="AD640" s="2467"/>
    </row>
    <row r="641">
      <c r="A641" s="2467"/>
      <c r="B641" s="2469"/>
      <c r="C641" s="47"/>
      <c r="D641" s="2469"/>
      <c r="E641" s="2469"/>
      <c r="F641" s="2469"/>
      <c r="G641" s="2467"/>
      <c r="H641" s="2469"/>
      <c r="I641" s="2469"/>
      <c r="J641" s="2467"/>
      <c r="K641" s="2469"/>
      <c r="L641" s="2469"/>
      <c r="M641" s="2467"/>
      <c r="N641" s="2469"/>
      <c r="O641" s="2469"/>
      <c r="P641" s="2469"/>
      <c r="Q641" s="2469"/>
      <c r="R641" s="2469"/>
      <c r="S641" s="2469"/>
      <c r="T641" s="2469"/>
      <c r="U641" s="2469"/>
      <c r="V641" s="2467"/>
      <c r="W641" s="2467"/>
      <c r="X641" s="2471"/>
      <c r="Y641" s="2467"/>
      <c r="Z641" s="2467"/>
      <c r="AA641" s="2467"/>
      <c r="AB641" s="2467"/>
      <c r="AC641" s="2467"/>
      <c r="AD641" s="2467"/>
    </row>
    <row r="642">
      <c r="A642" s="2467"/>
      <c r="B642" s="2469"/>
      <c r="C642" s="47"/>
      <c r="D642" s="2469"/>
      <c r="E642" s="2469"/>
      <c r="F642" s="2469"/>
      <c r="G642" s="2467"/>
      <c r="H642" s="2469"/>
      <c r="I642" s="2469"/>
      <c r="J642" s="2467"/>
      <c r="K642" s="2469"/>
      <c r="L642" s="2469"/>
      <c r="M642" s="2467"/>
      <c r="N642" s="2469"/>
      <c r="O642" s="2469"/>
      <c r="P642" s="2469"/>
      <c r="Q642" s="2469"/>
      <c r="R642" s="2469"/>
      <c r="S642" s="2469"/>
      <c r="T642" s="2469"/>
      <c r="U642" s="2469"/>
      <c r="V642" s="2467"/>
      <c r="W642" s="2467"/>
      <c r="X642" s="2471"/>
      <c r="Y642" s="2467"/>
      <c r="Z642" s="2467"/>
      <c r="AA642" s="2467"/>
      <c r="AB642" s="2467"/>
      <c r="AC642" s="2467"/>
      <c r="AD642" s="2467"/>
    </row>
    <row r="643">
      <c r="A643" s="2467"/>
      <c r="B643" s="2469"/>
      <c r="C643" s="47"/>
      <c r="D643" s="2469"/>
      <c r="E643" s="2469"/>
      <c r="F643" s="2469"/>
      <c r="G643" s="2467"/>
      <c r="H643" s="2469"/>
      <c r="I643" s="2469"/>
      <c r="J643" s="2467"/>
      <c r="K643" s="2469"/>
      <c r="L643" s="2469"/>
      <c r="M643" s="2467"/>
      <c r="N643" s="2469"/>
      <c r="O643" s="2469"/>
      <c r="P643" s="2469"/>
      <c r="Q643" s="2469"/>
      <c r="R643" s="2469"/>
      <c r="S643" s="2469"/>
      <c r="T643" s="2469"/>
      <c r="U643" s="2469"/>
      <c r="V643" s="2467"/>
      <c r="W643" s="2467"/>
      <c r="X643" s="2471"/>
      <c r="Y643" s="2467"/>
      <c r="Z643" s="2467"/>
      <c r="AA643" s="2467"/>
      <c r="AB643" s="2467"/>
      <c r="AC643" s="2467"/>
      <c r="AD643" s="2467"/>
    </row>
    <row r="644">
      <c r="A644" s="2467"/>
      <c r="B644" s="2469"/>
      <c r="C644" s="47"/>
      <c r="D644" s="2469"/>
      <c r="E644" s="2469"/>
      <c r="F644" s="2469"/>
      <c r="G644" s="2467"/>
      <c r="H644" s="2469"/>
      <c r="I644" s="2469"/>
      <c r="J644" s="2467"/>
      <c r="K644" s="2469"/>
      <c r="L644" s="2469"/>
      <c r="M644" s="2467"/>
      <c r="N644" s="2469"/>
      <c r="O644" s="2469"/>
      <c r="P644" s="2469"/>
      <c r="Q644" s="2469"/>
      <c r="R644" s="2469"/>
      <c r="S644" s="2469"/>
      <c r="T644" s="2469"/>
      <c r="U644" s="2469"/>
      <c r="V644" s="2467"/>
      <c r="W644" s="2467"/>
      <c r="X644" s="2471"/>
      <c r="Y644" s="2467"/>
      <c r="Z644" s="2467"/>
      <c r="AA644" s="2467"/>
      <c r="AB644" s="2467"/>
      <c r="AC644" s="2467"/>
      <c r="AD644" s="2467"/>
    </row>
    <row r="645">
      <c r="A645" s="2467"/>
      <c r="B645" s="2469"/>
      <c r="C645" s="47"/>
      <c r="D645" s="2469"/>
      <c r="E645" s="2469"/>
      <c r="F645" s="2469"/>
      <c r="G645" s="2467"/>
      <c r="H645" s="2469"/>
      <c r="I645" s="2469"/>
      <c r="J645" s="2467"/>
      <c r="K645" s="2469"/>
      <c r="L645" s="2469"/>
      <c r="M645" s="2467"/>
      <c r="N645" s="2469"/>
      <c r="O645" s="2469"/>
      <c r="P645" s="2469"/>
      <c r="Q645" s="2469"/>
      <c r="R645" s="2469"/>
      <c r="S645" s="2469"/>
      <c r="T645" s="2469"/>
      <c r="U645" s="2469"/>
      <c r="V645" s="2467"/>
      <c r="W645" s="2467"/>
      <c r="X645" s="2471"/>
      <c r="Y645" s="2467"/>
      <c r="Z645" s="2467"/>
      <c r="AA645" s="2467"/>
      <c r="AB645" s="2467"/>
      <c r="AC645" s="2467"/>
      <c r="AD645" s="2467"/>
    </row>
    <row r="646">
      <c r="A646" s="2467"/>
      <c r="B646" s="2469"/>
      <c r="C646" s="47"/>
      <c r="D646" s="2469"/>
      <c r="E646" s="2469"/>
      <c r="F646" s="2469"/>
      <c r="G646" s="2467"/>
      <c r="H646" s="2469"/>
      <c r="I646" s="2469"/>
      <c r="J646" s="2467"/>
      <c r="K646" s="2469"/>
      <c r="L646" s="2469"/>
      <c r="M646" s="2467"/>
      <c r="N646" s="2469"/>
      <c r="O646" s="2469"/>
      <c r="P646" s="2469"/>
      <c r="Q646" s="2469"/>
      <c r="R646" s="2469"/>
      <c r="S646" s="2469"/>
      <c r="T646" s="2469"/>
      <c r="U646" s="2469"/>
      <c r="V646" s="2467"/>
      <c r="W646" s="2467"/>
      <c r="X646" s="2471"/>
      <c r="Y646" s="2467"/>
      <c r="Z646" s="2467"/>
      <c r="AA646" s="2467"/>
      <c r="AB646" s="2467"/>
      <c r="AC646" s="2467"/>
      <c r="AD646" s="2467"/>
    </row>
    <row r="647">
      <c r="A647" s="2467"/>
      <c r="B647" s="2469"/>
      <c r="C647" s="47"/>
      <c r="D647" s="2469"/>
      <c r="E647" s="2469"/>
      <c r="F647" s="2469"/>
      <c r="G647" s="2467"/>
      <c r="H647" s="2469"/>
      <c r="I647" s="2469"/>
      <c r="J647" s="2467"/>
      <c r="K647" s="2469"/>
      <c r="L647" s="2469"/>
      <c r="M647" s="2467"/>
      <c r="N647" s="2469"/>
      <c r="O647" s="2469"/>
      <c r="P647" s="2469"/>
      <c r="Q647" s="2469"/>
      <c r="R647" s="2469"/>
      <c r="S647" s="2469"/>
      <c r="T647" s="2469"/>
      <c r="U647" s="2469"/>
      <c r="V647" s="2467"/>
      <c r="W647" s="2467"/>
      <c r="X647" s="2471"/>
      <c r="Y647" s="2467"/>
      <c r="Z647" s="2467"/>
      <c r="AA647" s="2467"/>
      <c r="AB647" s="2467"/>
      <c r="AC647" s="2467"/>
      <c r="AD647" s="2467"/>
    </row>
    <row r="648">
      <c r="A648" s="2467"/>
      <c r="B648" s="2469"/>
      <c r="C648" s="47"/>
      <c r="D648" s="2469"/>
      <c r="E648" s="2469"/>
      <c r="F648" s="2469"/>
      <c r="G648" s="2467"/>
      <c r="H648" s="2469"/>
      <c r="I648" s="2469"/>
      <c r="J648" s="2467"/>
      <c r="K648" s="2469"/>
      <c r="L648" s="2469"/>
      <c r="M648" s="2467"/>
      <c r="N648" s="2469"/>
      <c r="O648" s="2469"/>
      <c r="P648" s="2469"/>
      <c r="Q648" s="2469"/>
      <c r="R648" s="2469"/>
      <c r="S648" s="2469"/>
      <c r="T648" s="2469"/>
      <c r="U648" s="2469"/>
      <c r="V648" s="2467"/>
      <c r="W648" s="2467"/>
      <c r="X648" s="2471"/>
      <c r="Y648" s="2467"/>
      <c r="Z648" s="2467"/>
      <c r="AA648" s="2467"/>
      <c r="AB648" s="2467"/>
      <c r="AC648" s="2467"/>
      <c r="AD648" s="2467"/>
    </row>
    <row r="649">
      <c r="A649" s="2467"/>
      <c r="B649" s="2469"/>
      <c r="C649" s="47"/>
      <c r="D649" s="2469"/>
      <c r="E649" s="2469"/>
      <c r="F649" s="2469"/>
      <c r="G649" s="2467"/>
      <c r="H649" s="2469"/>
      <c r="I649" s="2469"/>
      <c r="J649" s="2467"/>
      <c r="K649" s="2469"/>
      <c r="L649" s="2469"/>
      <c r="M649" s="2467"/>
      <c r="N649" s="2469"/>
      <c r="O649" s="2469"/>
      <c r="P649" s="2469"/>
      <c r="Q649" s="2469"/>
      <c r="R649" s="2469"/>
      <c r="S649" s="2469"/>
      <c r="T649" s="2469"/>
      <c r="U649" s="2469"/>
      <c r="V649" s="2467"/>
      <c r="W649" s="2467"/>
      <c r="X649" s="2471"/>
      <c r="Y649" s="2467"/>
      <c r="Z649" s="2467"/>
      <c r="AA649" s="2467"/>
      <c r="AB649" s="2467"/>
      <c r="AC649" s="2467"/>
      <c r="AD649" s="2467"/>
    </row>
    <row r="650">
      <c r="A650" s="2467"/>
      <c r="B650" s="2469"/>
      <c r="C650" s="47"/>
      <c r="D650" s="2469"/>
      <c r="E650" s="2469"/>
      <c r="F650" s="2469"/>
      <c r="G650" s="2467"/>
      <c r="H650" s="2469"/>
      <c r="I650" s="2469"/>
      <c r="J650" s="2467"/>
      <c r="K650" s="2469"/>
      <c r="L650" s="2469"/>
      <c r="M650" s="2467"/>
      <c r="N650" s="2469"/>
      <c r="O650" s="2469"/>
      <c r="P650" s="2469"/>
      <c r="Q650" s="2469"/>
      <c r="R650" s="2469"/>
      <c r="S650" s="2469"/>
      <c r="T650" s="2469"/>
      <c r="U650" s="2469"/>
      <c r="V650" s="2467"/>
      <c r="W650" s="2467"/>
      <c r="X650" s="2471"/>
      <c r="Y650" s="2467"/>
      <c r="Z650" s="2467"/>
      <c r="AA650" s="2467"/>
      <c r="AB650" s="2467"/>
      <c r="AC650" s="2467"/>
      <c r="AD650" s="2467"/>
    </row>
    <row r="651">
      <c r="A651" s="2467"/>
      <c r="B651" s="2469"/>
      <c r="C651" s="47"/>
      <c r="D651" s="2469"/>
      <c r="E651" s="2469"/>
      <c r="F651" s="2469"/>
      <c r="G651" s="2467"/>
      <c r="H651" s="2469"/>
      <c r="I651" s="2469"/>
      <c r="J651" s="2467"/>
      <c r="K651" s="2469"/>
      <c r="L651" s="2469"/>
      <c r="M651" s="2467"/>
      <c r="N651" s="2469"/>
      <c r="O651" s="2469"/>
      <c r="P651" s="2469"/>
      <c r="Q651" s="2469"/>
      <c r="R651" s="2469"/>
      <c r="S651" s="2469"/>
      <c r="T651" s="2469"/>
      <c r="U651" s="2469"/>
      <c r="V651" s="2467"/>
      <c r="W651" s="2467"/>
      <c r="X651" s="2471"/>
      <c r="Y651" s="2467"/>
      <c r="Z651" s="2467"/>
      <c r="AA651" s="2467"/>
      <c r="AB651" s="2467"/>
      <c r="AC651" s="2467"/>
      <c r="AD651" s="2467"/>
    </row>
    <row r="652">
      <c r="A652" s="2467"/>
      <c r="B652" s="2469"/>
      <c r="C652" s="47"/>
      <c r="D652" s="2469"/>
      <c r="E652" s="2469"/>
      <c r="F652" s="2469"/>
      <c r="G652" s="2467"/>
      <c r="H652" s="2469"/>
      <c r="I652" s="2469"/>
      <c r="J652" s="2467"/>
      <c r="K652" s="2469"/>
      <c r="L652" s="2469"/>
      <c r="M652" s="2467"/>
      <c r="N652" s="2469"/>
      <c r="O652" s="2469"/>
      <c r="P652" s="2469"/>
      <c r="Q652" s="2469"/>
      <c r="R652" s="2469"/>
      <c r="S652" s="2469"/>
      <c r="T652" s="2469"/>
      <c r="U652" s="2469"/>
      <c r="V652" s="2467"/>
      <c r="W652" s="2467"/>
      <c r="X652" s="2471"/>
      <c r="Y652" s="2467"/>
      <c r="Z652" s="2467"/>
      <c r="AA652" s="2467"/>
      <c r="AB652" s="2467"/>
      <c r="AC652" s="2467"/>
      <c r="AD652" s="2467"/>
    </row>
    <row r="653">
      <c r="A653" s="2467"/>
      <c r="B653" s="2469"/>
      <c r="C653" s="47"/>
      <c r="D653" s="2469"/>
      <c r="E653" s="2469"/>
      <c r="F653" s="2469"/>
      <c r="G653" s="2467"/>
      <c r="H653" s="2469"/>
      <c r="I653" s="2469"/>
      <c r="J653" s="2467"/>
      <c r="K653" s="2469"/>
      <c r="L653" s="2469"/>
      <c r="M653" s="2467"/>
      <c r="N653" s="2469"/>
      <c r="O653" s="2469"/>
      <c r="P653" s="2469"/>
      <c r="Q653" s="2469"/>
      <c r="R653" s="2469"/>
      <c r="S653" s="2469"/>
      <c r="T653" s="2469"/>
      <c r="U653" s="2469"/>
      <c r="V653" s="2467"/>
      <c r="W653" s="2467"/>
      <c r="X653" s="2471"/>
      <c r="Y653" s="2467"/>
      <c r="Z653" s="2467"/>
      <c r="AA653" s="2467"/>
      <c r="AB653" s="2467"/>
      <c r="AC653" s="2467"/>
      <c r="AD653" s="2467"/>
    </row>
    <row r="654">
      <c r="A654" s="2467"/>
      <c r="B654" s="2469"/>
      <c r="C654" s="47"/>
      <c r="D654" s="2469"/>
      <c r="E654" s="2469"/>
      <c r="F654" s="2469"/>
      <c r="G654" s="2467"/>
      <c r="H654" s="2469"/>
      <c r="I654" s="2469"/>
      <c r="J654" s="2467"/>
      <c r="K654" s="2469"/>
      <c r="L654" s="2469"/>
      <c r="M654" s="2467"/>
      <c r="N654" s="2469"/>
      <c r="O654" s="2469"/>
      <c r="P654" s="2469"/>
      <c r="Q654" s="2469"/>
      <c r="R654" s="2469"/>
      <c r="S654" s="2469"/>
      <c r="T654" s="2469"/>
      <c r="U654" s="2469"/>
      <c r="V654" s="2467"/>
      <c r="W654" s="2467"/>
      <c r="X654" s="2471"/>
      <c r="Y654" s="2467"/>
      <c r="Z654" s="2467"/>
      <c r="AA654" s="2467"/>
      <c r="AB654" s="2467"/>
      <c r="AC654" s="2467"/>
      <c r="AD654" s="2467"/>
    </row>
    <row r="655">
      <c r="A655" s="2467"/>
      <c r="B655" s="2469"/>
      <c r="C655" s="47"/>
      <c r="D655" s="2469"/>
      <c r="E655" s="2469"/>
      <c r="F655" s="2469"/>
      <c r="G655" s="2467"/>
      <c r="H655" s="2469"/>
      <c r="I655" s="2469"/>
      <c r="J655" s="2467"/>
      <c r="K655" s="2469"/>
      <c r="L655" s="2469"/>
      <c r="M655" s="2467"/>
      <c r="N655" s="2469"/>
      <c r="O655" s="2469"/>
      <c r="P655" s="2469"/>
      <c r="Q655" s="2469"/>
      <c r="R655" s="2469"/>
      <c r="S655" s="2469"/>
      <c r="T655" s="2469"/>
      <c r="U655" s="2469"/>
      <c r="V655" s="2467"/>
      <c r="W655" s="2467"/>
      <c r="X655" s="2471"/>
      <c r="Y655" s="2467"/>
      <c r="Z655" s="2467"/>
      <c r="AA655" s="2467"/>
      <c r="AB655" s="2467"/>
      <c r="AC655" s="2467"/>
      <c r="AD655" s="2467"/>
    </row>
    <row r="656">
      <c r="A656" s="2467"/>
      <c r="B656" s="2469"/>
      <c r="C656" s="47"/>
      <c r="D656" s="2469"/>
      <c r="E656" s="2469"/>
      <c r="F656" s="2469"/>
      <c r="G656" s="2467"/>
      <c r="H656" s="2469"/>
      <c r="I656" s="2469"/>
      <c r="J656" s="2467"/>
      <c r="K656" s="2469"/>
      <c r="L656" s="2469"/>
      <c r="M656" s="2467"/>
      <c r="N656" s="2469"/>
      <c r="O656" s="2469"/>
      <c r="P656" s="2469"/>
      <c r="Q656" s="2469"/>
      <c r="R656" s="2469"/>
      <c r="S656" s="2469"/>
      <c r="T656" s="2469"/>
      <c r="U656" s="2469"/>
      <c r="V656" s="2467"/>
      <c r="W656" s="2467"/>
      <c r="X656" s="2471"/>
      <c r="Y656" s="2467"/>
      <c r="Z656" s="2467"/>
      <c r="AA656" s="2467"/>
      <c r="AB656" s="2467"/>
      <c r="AC656" s="2467"/>
      <c r="AD656" s="2467"/>
    </row>
    <row r="657">
      <c r="A657" s="2467"/>
      <c r="B657" s="2469"/>
      <c r="C657" s="47"/>
      <c r="D657" s="2469"/>
      <c r="E657" s="2469"/>
      <c r="F657" s="2469"/>
      <c r="G657" s="2467"/>
      <c r="H657" s="2469"/>
      <c r="I657" s="2469"/>
      <c r="J657" s="2467"/>
      <c r="K657" s="2469"/>
      <c r="L657" s="2469"/>
      <c r="M657" s="2467"/>
      <c r="N657" s="2469"/>
      <c r="O657" s="2469"/>
      <c r="P657" s="2469"/>
      <c r="Q657" s="2469"/>
      <c r="R657" s="2469"/>
      <c r="S657" s="2469"/>
      <c r="T657" s="2469"/>
      <c r="U657" s="2469"/>
      <c r="V657" s="2467"/>
      <c r="W657" s="2467"/>
      <c r="X657" s="2471"/>
      <c r="Y657" s="2467"/>
      <c r="Z657" s="2467"/>
      <c r="AA657" s="2467"/>
      <c r="AB657" s="2467"/>
      <c r="AC657" s="2467"/>
      <c r="AD657" s="2467"/>
    </row>
    <row r="658">
      <c r="A658" s="2467"/>
      <c r="B658" s="2469"/>
      <c r="C658" s="47"/>
      <c r="D658" s="2469"/>
      <c r="E658" s="2469"/>
      <c r="F658" s="2469"/>
      <c r="G658" s="2467"/>
      <c r="H658" s="2469"/>
      <c r="I658" s="2469"/>
      <c r="J658" s="2467"/>
      <c r="K658" s="2469"/>
      <c r="L658" s="2469"/>
      <c r="M658" s="2467"/>
      <c r="N658" s="2469"/>
      <c r="O658" s="2469"/>
      <c r="P658" s="2469"/>
      <c r="Q658" s="2469"/>
      <c r="R658" s="2469"/>
      <c r="S658" s="2469"/>
      <c r="T658" s="2469"/>
      <c r="U658" s="2469"/>
      <c r="V658" s="2467"/>
      <c r="W658" s="2467"/>
      <c r="X658" s="2471"/>
      <c r="Y658" s="2467"/>
      <c r="Z658" s="2467"/>
      <c r="AA658" s="2467"/>
      <c r="AB658" s="2467"/>
      <c r="AC658" s="2467"/>
      <c r="AD658" s="2467"/>
    </row>
    <row r="659">
      <c r="A659" s="2467"/>
      <c r="B659" s="2469"/>
      <c r="C659" s="47"/>
      <c r="D659" s="2469"/>
      <c r="E659" s="2469"/>
      <c r="F659" s="2469"/>
      <c r="G659" s="2467"/>
      <c r="H659" s="2469"/>
      <c r="I659" s="2469"/>
      <c r="J659" s="2467"/>
      <c r="K659" s="2469"/>
      <c r="L659" s="2469"/>
      <c r="M659" s="2467"/>
      <c r="N659" s="2469"/>
      <c r="O659" s="2469"/>
      <c r="P659" s="2469"/>
      <c r="Q659" s="2469"/>
      <c r="R659" s="2469"/>
      <c r="S659" s="2469"/>
      <c r="T659" s="2469"/>
      <c r="U659" s="2469"/>
      <c r="V659" s="2467"/>
      <c r="W659" s="2467"/>
      <c r="X659" s="2471"/>
      <c r="Y659" s="2467"/>
      <c r="Z659" s="2467"/>
      <c r="AA659" s="2467"/>
      <c r="AB659" s="2467"/>
      <c r="AC659" s="2467"/>
      <c r="AD659" s="2467"/>
    </row>
    <row r="660">
      <c r="A660" s="2467"/>
      <c r="B660" s="2469"/>
      <c r="C660" s="47"/>
      <c r="D660" s="2469"/>
      <c r="E660" s="2469"/>
      <c r="F660" s="2469"/>
      <c r="G660" s="2467"/>
      <c r="H660" s="2469"/>
      <c r="I660" s="2469"/>
      <c r="J660" s="2467"/>
      <c r="K660" s="2469"/>
      <c r="L660" s="2469"/>
      <c r="M660" s="2467"/>
      <c r="N660" s="2469"/>
      <c r="O660" s="2469"/>
      <c r="P660" s="2469"/>
      <c r="Q660" s="2469"/>
      <c r="R660" s="2469"/>
      <c r="S660" s="2469"/>
      <c r="T660" s="2469"/>
      <c r="U660" s="2469"/>
      <c r="V660" s="2467"/>
      <c r="W660" s="2467"/>
      <c r="X660" s="2471"/>
      <c r="Y660" s="2467"/>
      <c r="Z660" s="2467"/>
      <c r="AA660" s="2467"/>
      <c r="AB660" s="2467"/>
      <c r="AC660" s="2467"/>
      <c r="AD660" s="2467"/>
    </row>
    <row r="661">
      <c r="A661" s="2467"/>
      <c r="B661" s="2469"/>
      <c r="C661" s="47"/>
      <c r="D661" s="2469"/>
      <c r="E661" s="2469"/>
      <c r="F661" s="2469"/>
      <c r="G661" s="2467"/>
      <c r="H661" s="2469"/>
      <c r="I661" s="2469"/>
      <c r="J661" s="2467"/>
      <c r="K661" s="2469"/>
      <c r="L661" s="2469"/>
      <c r="M661" s="2467"/>
      <c r="N661" s="2469"/>
      <c r="O661" s="2469"/>
      <c r="P661" s="2469"/>
      <c r="Q661" s="2469"/>
      <c r="R661" s="2469"/>
      <c r="S661" s="2469"/>
      <c r="T661" s="2469"/>
      <c r="U661" s="2469"/>
      <c r="V661" s="2467"/>
      <c r="W661" s="2467"/>
      <c r="X661" s="2471"/>
      <c r="Y661" s="2467"/>
      <c r="Z661" s="2467"/>
      <c r="AA661" s="2467"/>
      <c r="AB661" s="2467"/>
      <c r="AC661" s="2467"/>
      <c r="AD661" s="2467"/>
    </row>
    <row r="662">
      <c r="A662" s="2467"/>
      <c r="B662" s="2469"/>
      <c r="C662" s="47"/>
      <c r="D662" s="2469"/>
      <c r="E662" s="2469"/>
      <c r="F662" s="2469"/>
      <c r="G662" s="2467"/>
      <c r="H662" s="2469"/>
      <c r="I662" s="2469"/>
      <c r="J662" s="2467"/>
      <c r="K662" s="2469"/>
      <c r="L662" s="2469"/>
      <c r="M662" s="2467"/>
      <c r="N662" s="2469"/>
      <c r="O662" s="2469"/>
      <c r="P662" s="2469"/>
      <c r="Q662" s="2469"/>
      <c r="R662" s="2469"/>
      <c r="S662" s="2469"/>
      <c r="T662" s="2469"/>
      <c r="U662" s="2469"/>
      <c r="V662" s="2467"/>
      <c r="W662" s="2467"/>
      <c r="X662" s="2471"/>
      <c r="Y662" s="2467"/>
      <c r="Z662" s="2467"/>
      <c r="AA662" s="2467"/>
      <c r="AB662" s="2467"/>
      <c r="AC662" s="2467"/>
      <c r="AD662" s="2467"/>
    </row>
    <row r="663">
      <c r="A663" s="2467"/>
      <c r="B663" s="2469"/>
      <c r="C663" s="47"/>
      <c r="D663" s="2469"/>
      <c r="E663" s="2469"/>
      <c r="F663" s="2469"/>
      <c r="G663" s="2467"/>
      <c r="H663" s="2469"/>
      <c r="I663" s="2469"/>
      <c r="J663" s="2467"/>
      <c r="K663" s="2469"/>
      <c r="L663" s="2469"/>
      <c r="M663" s="2467"/>
      <c r="N663" s="2469"/>
      <c r="O663" s="2469"/>
      <c r="P663" s="2469"/>
      <c r="Q663" s="2469"/>
      <c r="R663" s="2469"/>
      <c r="S663" s="2469"/>
      <c r="T663" s="2469"/>
      <c r="U663" s="2469"/>
      <c r="V663" s="2467"/>
      <c r="W663" s="2467"/>
      <c r="X663" s="2471"/>
      <c r="Y663" s="2467"/>
      <c r="Z663" s="2467"/>
      <c r="AA663" s="2467"/>
      <c r="AB663" s="2467"/>
      <c r="AC663" s="2467"/>
      <c r="AD663" s="2467"/>
    </row>
    <row r="664">
      <c r="A664" s="2467"/>
      <c r="B664" s="2469"/>
      <c r="C664" s="47"/>
      <c r="D664" s="2469"/>
      <c r="E664" s="2469"/>
      <c r="F664" s="2469"/>
      <c r="G664" s="2467"/>
      <c r="H664" s="2469"/>
      <c r="I664" s="2469"/>
      <c r="J664" s="2467"/>
      <c r="K664" s="2469"/>
      <c r="L664" s="2469"/>
      <c r="M664" s="2467"/>
      <c r="N664" s="2469"/>
      <c r="O664" s="2469"/>
      <c r="P664" s="2469"/>
      <c r="Q664" s="2469"/>
      <c r="R664" s="2469"/>
      <c r="S664" s="2469"/>
      <c r="T664" s="2469"/>
      <c r="U664" s="2469"/>
      <c r="V664" s="2467"/>
      <c r="W664" s="2467"/>
      <c r="X664" s="2471"/>
      <c r="Y664" s="2467"/>
      <c r="Z664" s="2467"/>
      <c r="AA664" s="2467"/>
      <c r="AB664" s="2467"/>
      <c r="AC664" s="2467"/>
      <c r="AD664" s="2467"/>
    </row>
    <row r="665">
      <c r="A665" s="2467"/>
      <c r="B665" s="2469"/>
      <c r="C665" s="47"/>
      <c r="D665" s="2469"/>
      <c r="E665" s="2469"/>
      <c r="F665" s="2469"/>
      <c r="G665" s="2467"/>
      <c r="H665" s="2469"/>
      <c r="I665" s="2469"/>
      <c r="J665" s="2467"/>
      <c r="K665" s="2469"/>
      <c r="L665" s="2469"/>
      <c r="M665" s="2467"/>
      <c r="N665" s="2469"/>
      <c r="O665" s="2469"/>
      <c r="P665" s="2469"/>
      <c r="Q665" s="2469"/>
      <c r="R665" s="2469"/>
      <c r="S665" s="2469"/>
      <c r="T665" s="2469"/>
      <c r="U665" s="2469"/>
      <c r="V665" s="2467"/>
      <c r="W665" s="2467"/>
      <c r="X665" s="2471"/>
      <c r="Y665" s="2467"/>
      <c r="Z665" s="2467"/>
      <c r="AA665" s="2467"/>
      <c r="AB665" s="2467"/>
      <c r="AC665" s="2467"/>
      <c r="AD665" s="2467"/>
    </row>
    <row r="666">
      <c r="A666" s="2467"/>
      <c r="B666" s="2469"/>
      <c r="C666" s="47"/>
      <c r="D666" s="2469"/>
      <c r="E666" s="2469"/>
      <c r="F666" s="2469"/>
      <c r="G666" s="2467"/>
      <c r="H666" s="2469"/>
      <c r="I666" s="2469"/>
      <c r="J666" s="2467"/>
      <c r="K666" s="2469"/>
      <c r="L666" s="2469"/>
      <c r="M666" s="2467"/>
      <c r="N666" s="2469"/>
      <c r="O666" s="2469"/>
      <c r="P666" s="2469"/>
      <c r="Q666" s="2469"/>
      <c r="R666" s="2469"/>
      <c r="S666" s="2469"/>
      <c r="T666" s="2469"/>
      <c r="U666" s="2469"/>
      <c r="V666" s="2467"/>
      <c r="W666" s="2467"/>
      <c r="X666" s="2471"/>
      <c r="Y666" s="2467"/>
      <c r="Z666" s="2467"/>
      <c r="AA666" s="2467"/>
      <c r="AB666" s="2467"/>
      <c r="AC666" s="2467"/>
      <c r="AD666" s="2467"/>
    </row>
    <row r="667">
      <c r="A667" s="2467"/>
      <c r="B667" s="2469"/>
      <c r="C667" s="47"/>
      <c r="D667" s="2469"/>
      <c r="E667" s="2469"/>
      <c r="F667" s="2469"/>
      <c r="G667" s="2467"/>
      <c r="H667" s="2469"/>
      <c r="I667" s="2469"/>
      <c r="J667" s="2467"/>
      <c r="K667" s="2469"/>
      <c r="L667" s="2469"/>
      <c r="M667" s="2467"/>
      <c r="N667" s="2469"/>
      <c r="O667" s="2469"/>
      <c r="P667" s="2469"/>
      <c r="Q667" s="2469"/>
      <c r="R667" s="2469"/>
      <c r="S667" s="2469"/>
      <c r="T667" s="2469"/>
      <c r="U667" s="2469"/>
      <c r="V667" s="2467"/>
      <c r="W667" s="2467"/>
      <c r="X667" s="2471"/>
      <c r="Y667" s="2467"/>
      <c r="Z667" s="2467"/>
      <c r="AA667" s="2467"/>
      <c r="AB667" s="2467"/>
      <c r="AC667" s="2467"/>
      <c r="AD667" s="2467"/>
    </row>
    <row r="668">
      <c r="A668" s="2467"/>
      <c r="B668" s="2469"/>
      <c r="C668" s="47"/>
      <c r="D668" s="2469"/>
      <c r="E668" s="2469"/>
      <c r="F668" s="2469"/>
      <c r="G668" s="2467"/>
      <c r="H668" s="2469"/>
      <c r="I668" s="2469"/>
      <c r="J668" s="2467"/>
      <c r="K668" s="2469"/>
      <c r="L668" s="2469"/>
      <c r="M668" s="2467"/>
      <c r="N668" s="2469"/>
      <c r="O668" s="2469"/>
      <c r="P668" s="2469"/>
      <c r="Q668" s="2469"/>
      <c r="R668" s="2469"/>
      <c r="S668" s="2469"/>
      <c r="T668" s="2469"/>
      <c r="U668" s="2469"/>
      <c r="V668" s="2467"/>
      <c r="W668" s="2467"/>
      <c r="X668" s="2471"/>
      <c r="Y668" s="2467"/>
      <c r="Z668" s="2467"/>
      <c r="AA668" s="2467"/>
      <c r="AB668" s="2467"/>
      <c r="AC668" s="2467"/>
      <c r="AD668" s="2467"/>
    </row>
    <row r="669">
      <c r="A669" s="2467"/>
      <c r="B669" s="2469"/>
      <c r="C669" s="47"/>
      <c r="D669" s="2469"/>
      <c r="E669" s="2469"/>
      <c r="F669" s="2469"/>
      <c r="G669" s="2467"/>
      <c r="H669" s="2469"/>
      <c r="I669" s="2469"/>
      <c r="J669" s="2467"/>
      <c r="K669" s="2469"/>
      <c r="L669" s="2469"/>
      <c r="M669" s="2467"/>
      <c r="N669" s="2469"/>
      <c r="O669" s="2469"/>
      <c r="P669" s="2469"/>
      <c r="Q669" s="2469"/>
      <c r="R669" s="2469"/>
      <c r="S669" s="2469"/>
      <c r="T669" s="2469"/>
      <c r="U669" s="2469"/>
      <c r="V669" s="2467"/>
      <c r="W669" s="2467"/>
      <c r="X669" s="2471"/>
      <c r="Y669" s="2467"/>
      <c r="Z669" s="2467"/>
      <c r="AA669" s="2467"/>
      <c r="AB669" s="2467"/>
      <c r="AC669" s="2467"/>
      <c r="AD669" s="2467"/>
    </row>
    <row r="670">
      <c r="A670" s="2467"/>
      <c r="B670" s="2469"/>
      <c r="C670" s="47"/>
      <c r="D670" s="2469"/>
      <c r="E670" s="2469"/>
      <c r="F670" s="2469"/>
      <c r="G670" s="2467"/>
      <c r="H670" s="2469"/>
      <c r="I670" s="2469"/>
      <c r="J670" s="2467"/>
      <c r="K670" s="2469"/>
      <c r="L670" s="2469"/>
      <c r="M670" s="2467"/>
      <c r="N670" s="2469"/>
      <c r="O670" s="2469"/>
      <c r="P670" s="2469"/>
      <c r="Q670" s="2469"/>
      <c r="R670" s="2469"/>
      <c r="S670" s="2469"/>
      <c r="T670" s="2469"/>
      <c r="U670" s="2469"/>
      <c r="V670" s="2467"/>
      <c r="W670" s="2467"/>
      <c r="X670" s="2471"/>
      <c r="Y670" s="2467"/>
      <c r="Z670" s="2467"/>
      <c r="AA670" s="2467"/>
      <c r="AB670" s="2467"/>
      <c r="AC670" s="2467"/>
      <c r="AD670" s="2467"/>
    </row>
    <row r="671">
      <c r="A671" s="2467"/>
      <c r="B671" s="2469"/>
      <c r="C671" s="47"/>
      <c r="D671" s="2469"/>
      <c r="E671" s="2469"/>
      <c r="F671" s="2469"/>
      <c r="G671" s="2467"/>
      <c r="H671" s="2469"/>
      <c r="I671" s="2469"/>
      <c r="J671" s="2467"/>
      <c r="K671" s="2469"/>
      <c r="L671" s="2469"/>
      <c r="M671" s="2467"/>
      <c r="N671" s="2469"/>
      <c r="O671" s="2469"/>
      <c r="P671" s="2469"/>
      <c r="Q671" s="2469"/>
      <c r="R671" s="2469"/>
      <c r="S671" s="2469"/>
      <c r="T671" s="2469"/>
      <c r="U671" s="2469"/>
      <c r="V671" s="2467"/>
      <c r="W671" s="2467"/>
      <c r="X671" s="2471"/>
      <c r="Y671" s="2467"/>
      <c r="Z671" s="2467"/>
      <c r="AA671" s="2467"/>
      <c r="AB671" s="2467"/>
      <c r="AC671" s="2467"/>
      <c r="AD671" s="2467"/>
    </row>
    <row r="672">
      <c r="A672" s="2467"/>
      <c r="B672" s="2469"/>
      <c r="C672" s="47"/>
      <c r="D672" s="2469"/>
      <c r="E672" s="2469"/>
      <c r="F672" s="2469"/>
      <c r="G672" s="2467"/>
      <c r="H672" s="2469"/>
      <c r="I672" s="2469"/>
      <c r="J672" s="2467"/>
      <c r="K672" s="2469"/>
      <c r="L672" s="2469"/>
      <c r="M672" s="2467"/>
      <c r="N672" s="2469"/>
      <c r="O672" s="2469"/>
      <c r="P672" s="2469"/>
      <c r="Q672" s="2469"/>
      <c r="R672" s="2469"/>
      <c r="S672" s="2469"/>
      <c r="T672" s="2469"/>
      <c r="U672" s="2469"/>
      <c r="V672" s="2467"/>
      <c r="W672" s="2467"/>
      <c r="X672" s="2471"/>
      <c r="Y672" s="2467"/>
      <c r="Z672" s="2467"/>
      <c r="AA672" s="2467"/>
      <c r="AB672" s="2467"/>
      <c r="AC672" s="2467"/>
      <c r="AD672" s="2467"/>
    </row>
    <row r="673">
      <c r="A673" s="2467"/>
      <c r="B673" s="2469"/>
      <c r="C673" s="47"/>
      <c r="D673" s="2469"/>
      <c r="E673" s="2469"/>
      <c r="F673" s="2469"/>
      <c r="G673" s="2467"/>
      <c r="H673" s="2469"/>
      <c r="I673" s="2469"/>
      <c r="J673" s="2467"/>
      <c r="K673" s="2469"/>
      <c r="L673" s="2469"/>
      <c r="M673" s="2467"/>
      <c r="N673" s="2469"/>
      <c r="O673" s="2469"/>
      <c r="P673" s="2469"/>
      <c r="Q673" s="2469"/>
      <c r="R673" s="2469"/>
      <c r="S673" s="2469"/>
      <c r="T673" s="2469"/>
      <c r="U673" s="2469"/>
      <c r="V673" s="2467"/>
      <c r="W673" s="2467"/>
      <c r="X673" s="2471"/>
      <c r="Y673" s="2467"/>
      <c r="Z673" s="2467"/>
      <c r="AA673" s="2467"/>
      <c r="AB673" s="2467"/>
      <c r="AC673" s="2467"/>
      <c r="AD673" s="2467"/>
    </row>
    <row r="674">
      <c r="A674" s="2467"/>
      <c r="B674" s="2469"/>
      <c r="C674" s="47"/>
      <c r="D674" s="2469"/>
      <c r="E674" s="2469"/>
      <c r="F674" s="2469"/>
      <c r="G674" s="2467"/>
      <c r="H674" s="2469"/>
      <c r="I674" s="2469"/>
      <c r="J674" s="2467"/>
      <c r="K674" s="2469"/>
      <c r="L674" s="2469"/>
      <c r="M674" s="2467"/>
      <c r="N674" s="2469"/>
      <c r="O674" s="2469"/>
      <c r="P674" s="2469"/>
      <c r="Q674" s="2469"/>
      <c r="R674" s="2469"/>
      <c r="S674" s="2469"/>
      <c r="T674" s="2469"/>
      <c r="U674" s="2469"/>
      <c r="V674" s="2467"/>
      <c r="W674" s="2467"/>
      <c r="X674" s="2471"/>
      <c r="Y674" s="2467"/>
      <c r="Z674" s="2467"/>
      <c r="AA674" s="2467"/>
      <c r="AB674" s="2467"/>
      <c r="AC674" s="2467"/>
      <c r="AD674" s="2467"/>
    </row>
    <row r="675">
      <c r="A675" s="2467"/>
      <c r="B675" s="2469"/>
      <c r="C675" s="47"/>
      <c r="D675" s="2469"/>
      <c r="E675" s="2469"/>
      <c r="F675" s="2469"/>
      <c r="G675" s="2467"/>
      <c r="H675" s="2469"/>
      <c r="I675" s="2469"/>
      <c r="J675" s="2467"/>
      <c r="K675" s="2469"/>
      <c r="L675" s="2469"/>
      <c r="M675" s="2467"/>
      <c r="N675" s="2469"/>
      <c r="O675" s="2469"/>
      <c r="P675" s="2469"/>
      <c r="Q675" s="2469"/>
      <c r="R675" s="2469"/>
      <c r="S675" s="2469"/>
      <c r="T675" s="2469"/>
      <c r="U675" s="2469"/>
      <c r="V675" s="2467"/>
      <c r="W675" s="2467"/>
      <c r="X675" s="2471"/>
      <c r="Y675" s="2467"/>
      <c r="Z675" s="2467"/>
      <c r="AA675" s="2467"/>
      <c r="AB675" s="2467"/>
      <c r="AC675" s="2467"/>
      <c r="AD675" s="2467"/>
    </row>
    <row r="676">
      <c r="A676" s="2467"/>
      <c r="B676" s="2469"/>
      <c r="C676" s="47"/>
      <c r="D676" s="2469"/>
      <c r="E676" s="2469"/>
      <c r="F676" s="2469"/>
      <c r="G676" s="2467"/>
      <c r="H676" s="2469"/>
      <c r="I676" s="2469"/>
      <c r="J676" s="2467"/>
      <c r="K676" s="2469"/>
      <c r="L676" s="2469"/>
      <c r="M676" s="2467"/>
      <c r="N676" s="2469"/>
      <c r="O676" s="2469"/>
      <c r="P676" s="2469"/>
      <c r="Q676" s="2469"/>
      <c r="R676" s="2469"/>
      <c r="S676" s="2469"/>
      <c r="T676" s="2469"/>
      <c r="U676" s="2469"/>
      <c r="V676" s="2467"/>
      <c r="W676" s="2467"/>
      <c r="X676" s="2471"/>
      <c r="Y676" s="2467"/>
      <c r="Z676" s="2467"/>
      <c r="AA676" s="2467"/>
      <c r="AB676" s="2467"/>
      <c r="AC676" s="2467"/>
      <c r="AD676" s="2467"/>
    </row>
    <row r="677">
      <c r="A677" s="2467"/>
      <c r="B677" s="2469"/>
      <c r="C677" s="47"/>
      <c r="D677" s="2469"/>
      <c r="E677" s="2469"/>
      <c r="F677" s="2469"/>
      <c r="G677" s="2467"/>
      <c r="H677" s="2469"/>
      <c r="I677" s="2469"/>
      <c r="J677" s="2467"/>
      <c r="K677" s="2469"/>
      <c r="L677" s="2469"/>
      <c r="M677" s="2467"/>
      <c r="N677" s="2469"/>
      <c r="O677" s="2469"/>
      <c r="P677" s="2469"/>
      <c r="Q677" s="2469"/>
      <c r="R677" s="2469"/>
      <c r="S677" s="2469"/>
      <c r="T677" s="2469"/>
      <c r="U677" s="2469"/>
      <c r="V677" s="2467"/>
      <c r="W677" s="2467"/>
      <c r="X677" s="2471"/>
      <c r="Y677" s="2467"/>
      <c r="Z677" s="2467"/>
      <c r="AA677" s="2467"/>
      <c r="AB677" s="2467"/>
      <c r="AC677" s="2467"/>
      <c r="AD677" s="2467"/>
    </row>
    <row r="678">
      <c r="A678" s="2467"/>
      <c r="B678" s="2469"/>
      <c r="C678" s="47"/>
      <c r="D678" s="2469"/>
      <c r="E678" s="2469"/>
      <c r="F678" s="2469"/>
      <c r="G678" s="2467"/>
      <c r="H678" s="2469"/>
      <c r="I678" s="2469"/>
      <c r="J678" s="2467"/>
      <c r="K678" s="2469"/>
      <c r="L678" s="2469"/>
      <c r="M678" s="2467"/>
      <c r="N678" s="2469"/>
      <c r="O678" s="2469"/>
      <c r="P678" s="2469"/>
      <c r="Q678" s="2469"/>
      <c r="R678" s="2469"/>
      <c r="S678" s="2469"/>
      <c r="T678" s="2469"/>
      <c r="U678" s="2469"/>
      <c r="V678" s="2467"/>
      <c r="W678" s="2467"/>
      <c r="X678" s="2471"/>
      <c r="Y678" s="2467"/>
      <c r="Z678" s="2467"/>
      <c r="AA678" s="2467"/>
      <c r="AB678" s="2467"/>
      <c r="AC678" s="2467"/>
      <c r="AD678" s="2467"/>
    </row>
    <row r="679">
      <c r="A679" s="2467"/>
      <c r="B679" s="2469"/>
      <c r="C679" s="47"/>
      <c r="D679" s="2469"/>
      <c r="E679" s="2469"/>
      <c r="F679" s="2469"/>
      <c r="G679" s="2467"/>
      <c r="H679" s="2469"/>
      <c r="I679" s="2469"/>
      <c r="J679" s="2467"/>
      <c r="K679" s="2469"/>
      <c r="L679" s="2469"/>
      <c r="M679" s="2467"/>
      <c r="N679" s="2469"/>
      <c r="O679" s="2469"/>
      <c r="P679" s="2469"/>
      <c r="Q679" s="2469"/>
      <c r="R679" s="2469"/>
      <c r="S679" s="2469"/>
      <c r="T679" s="2469"/>
      <c r="U679" s="2469"/>
      <c r="V679" s="2467"/>
      <c r="W679" s="2467"/>
      <c r="X679" s="2471"/>
      <c r="Y679" s="2467"/>
      <c r="Z679" s="2467"/>
      <c r="AA679" s="2467"/>
      <c r="AB679" s="2467"/>
      <c r="AC679" s="2467"/>
      <c r="AD679" s="2467"/>
    </row>
    <row r="680">
      <c r="A680" s="2467"/>
      <c r="B680" s="2469"/>
      <c r="C680" s="47"/>
      <c r="D680" s="2469"/>
      <c r="E680" s="2469"/>
      <c r="F680" s="2469"/>
      <c r="G680" s="2467"/>
      <c r="H680" s="2469"/>
      <c r="I680" s="2469"/>
      <c r="J680" s="2467"/>
      <c r="K680" s="2469"/>
      <c r="L680" s="2469"/>
      <c r="M680" s="2467"/>
      <c r="N680" s="2469"/>
      <c r="O680" s="2469"/>
      <c r="P680" s="2469"/>
      <c r="Q680" s="2469"/>
      <c r="R680" s="2469"/>
      <c r="S680" s="2469"/>
      <c r="T680" s="2469"/>
      <c r="U680" s="2469"/>
      <c r="V680" s="2467"/>
      <c r="W680" s="2467"/>
      <c r="X680" s="2471"/>
      <c r="Y680" s="2467"/>
      <c r="Z680" s="2467"/>
      <c r="AA680" s="2467"/>
      <c r="AB680" s="2467"/>
      <c r="AC680" s="2467"/>
      <c r="AD680" s="2467"/>
    </row>
    <row r="681">
      <c r="A681" s="2467"/>
      <c r="B681" s="2469"/>
      <c r="C681" s="47"/>
      <c r="D681" s="2469"/>
      <c r="E681" s="2469"/>
      <c r="F681" s="2469"/>
      <c r="G681" s="2467"/>
      <c r="H681" s="2469"/>
      <c r="I681" s="2469"/>
      <c r="J681" s="2467"/>
      <c r="K681" s="2469"/>
      <c r="L681" s="2469"/>
      <c r="M681" s="2467"/>
      <c r="N681" s="2469"/>
      <c r="O681" s="2469"/>
      <c r="P681" s="2469"/>
      <c r="Q681" s="2469"/>
      <c r="R681" s="2469"/>
      <c r="S681" s="2469"/>
      <c r="T681" s="2469"/>
      <c r="U681" s="2469"/>
      <c r="V681" s="2467"/>
      <c r="W681" s="2467"/>
      <c r="X681" s="2471"/>
      <c r="Y681" s="2467"/>
      <c r="Z681" s="2467"/>
      <c r="AA681" s="2467"/>
      <c r="AB681" s="2467"/>
      <c r="AC681" s="2467"/>
      <c r="AD681" s="2467"/>
    </row>
    <row r="682">
      <c r="A682" s="2467"/>
      <c r="B682" s="2469"/>
      <c r="C682" s="47"/>
      <c r="D682" s="2469"/>
      <c r="E682" s="2469"/>
      <c r="F682" s="2469"/>
      <c r="G682" s="2467"/>
      <c r="H682" s="2469"/>
      <c r="I682" s="2469"/>
      <c r="J682" s="2467"/>
      <c r="K682" s="2469"/>
      <c r="L682" s="2469"/>
      <c r="M682" s="2467"/>
      <c r="N682" s="2469"/>
      <c r="O682" s="2469"/>
      <c r="P682" s="2469"/>
      <c r="Q682" s="2469"/>
      <c r="R682" s="2469"/>
      <c r="S682" s="2469"/>
      <c r="T682" s="2469"/>
      <c r="U682" s="2469"/>
      <c r="V682" s="2467"/>
      <c r="W682" s="2467"/>
      <c r="X682" s="2471"/>
      <c r="Y682" s="2467"/>
      <c r="Z682" s="2467"/>
      <c r="AA682" s="2467"/>
      <c r="AB682" s="2467"/>
      <c r="AC682" s="2467"/>
      <c r="AD682" s="2467"/>
    </row>
    <row r="683">
      <c r="A683" s="2467"/>
      <c r="B683" s="2469"/>
      <c r="C683" s="47"/>
      <c r="D683" s="2469"/>
      <c r="E683" s="2469"/>
      <c r="F683" s="2469"/>
      <c r="G683" s="2467"/>
      <c r="H683" s="2469"/>
      <c r="I683" s="2469"/>
      <c r="J683" s="2467"/>
      <c r="K683" s="2469"/>
      <c r="L683" s="2469"/>
      <c r="M683" s="2467"/>
      <c r="N683" s="2469"/>
      <c r="O683" s="2469"/>
      <c r="P683" s="2469"/>
      <c r="Q683" s="2469"/>
      <c r="R683" s="2469"/>
      <c r="S683" s="2469"/>
      <c r="T683" s="2469"/>
      <c r="U683" s="2469"/>
      <c r="V683" s="2467"/>
      <c r="W683" s="2467"/>
      <c r="X683" s="2471"/>
      <c r="Y683" s="2467"/>
      <c r="Z683" s="2467"/>
      <c r="AA683" s="2467"/>
      <c r="AB683" s="2467"/>
      <c r="AC683" s="2467"/>
      <c r="AD683" s="2467"/>
    </row>
    <row r="684">
      <c r="A684" s="2467"/>
      <c r="B684" s="2469"/>
      <c r="C684" s="47"/>
      <c r="D684" s="2469"/>
      <c r="E684" s="2469"/>
      <c r="F684" s="2469"/>
      <c r="G684" s="2467"/>
      <c r="H684" s="2469"/>
      <c r="I684" s="2469"/>
      <c r="J684" s="2467"/>
      <c r="K684" s="2469"/>
      <c r="L684" s="2469"/>
      <c r="M684" s="2467"/>
      <c r="N684" s="2469"/>
      <c r="O684" s="2469"/>
      <c r="P684" s="2469"/>
      <c r="Q684" s="2469"/>
      <c r="R684" s="2469"/>
      <c r="S684" s="2469"/>
      <c r="T684" s="2469"/>
      <c r="U684" s="2469"/>
      <c r="V684" s="2467"/>
      <c r="W684" s="2467"/>
      <c r="X684" s="2471"/>
      <c r="Y684" s="2467"/>
      <c r="Z684" s="2467"/>
      <c r="AA684" s="2467"/>
      <c r="AB684" s="2467"/>
      <c r="AC684" s="2467"/>
      <c r="AD684" s="2467"/>
    </row>
    <row r="685">
      <c r="A685" s="2467"/>
      <c r="B685" s="2469"/>
      <c r="C685" s="47"/>
      <c r="D685" s="2469"/>
      <c r="E685" s="2469"/>
      <c r="F685" s="2469"/>
      <c r="G685" s="2467"/>
      <c r="H685" s="2469"/>
      <c r="I685" s="2469"/>
      <c r="J685" s="2467"/>
      <c r="K685" s="2469"/>
      <c r="L685" s="2469"/>
      <c r="M685" s="2467"/>
      <c r="N685" s="2469"/>
      <c r="O685" s="2469"/>
      <c r="P685" s="2469"/>
      <c r="Q685" s="2469"/>
      <c r="R685" s="2469"/>
      <c r="S685" s="2469"/>
      <c r="T685" s="2469"/>
      <c r="U685" s="2469"/>
      <c r="V685" s="2467"/>
      <c r="W685" s="2467"/>
      <c r="X685" s="2471"/>
      <c r="Y685" s="2467"/>
      <c r="Z685" s="2467"/>
      <c r="AA685" s="2467"/>
      <c r="AB685" s="2467"/>
      <c r="AC685" s="2467"/>
      <c r="AD685" s="2467"/>
    </row>
    <row r="686">
      <c r="A686" s="2467"/>
      <c r="B686" s="2469"/>
      <c r="C686" s="47"/>
      <c r="D686" s="2469"/>
      <c r="E686" s="2469"/>
      <c r="F686" s="2469"/>
      <c r="G686" s="2467"/>
      <c r="H686" s="2469"/>
      <c r="I686" s="2469"/>
      <c r="J686" s="2467"/>
      <c r="K686" s="2469"/>
      <c r="L686" s="2469"/>
      <c r="M686" s="2467"/>
      <c r="N686" s="2469"/>
      <c r="O686" s="2469"/>
      <c r="P686" s="2469"/>
      <c r="Q686" s="2469"/>
      <c r="R686" s="2469"/>
      <c r="S686" s="2469"/>
      <c r="T686" s="2469"/>
      <c r="U686" s="2469"/>
      <c r="V686" s="2467"/>
      <c r="W686" s="2467"/>
      <c r="X686" s="2471"/>
      <c r="Y686" s="2467"/>
      <c r="Z686" s="2467"/>
      <c r="AA686" s="2467"/>
      <c r="AB686" s="2467"/>
      <c r="AC686" s="2467"/>
      <c r="AD686" s="2467"/>
    </row>
    <row r="687">
      <c r="A687" s="2467"/>
      <c r="B687" s="2469"/>
      <c r="C687" s="47"/>
      <c r="D687" s="2469"/>
      <c r="E687" s="2469"/>
      <c r="F687" s="2469"/>
      <c r="G687" s="2467"/>
      <c r="H687" s="2469"/>
      <c r="I687" s="2469"/>
      <c r="J687" s="2467"/>
      <c r="K687" s="2469"/>
      <c r="L687" s="2469"/>
      <c r="M687" s="2467"/>
      <c r="N687" s="2469"/>
      <c r="O687" s="2469"/>
      <c r="P687" s="2469"/>
      <c r="Q687" s="2469"/>
      <c r="R687" s="2469"/>
      <c r="S687" s="2469"/>
      <c r="T687" s="2469"/>
      <c r="U687" s="2469"/>
      <c r="V687" s="2467"/>
      <c r="W687" s="2467"/>
      <c r="X687" s="2471"/>
      <c r="Y687" s="2467"/>
      <c r="Z687" s="2467"/>
      <c r="AA687" s="2467"/>
      <c r="AB687" s="2467"/>
      <c r="AC687" s="2467"/>
      <c r="AD687" s="2467"/>
    </row>
    <row r="688">
      <c r="A688" s="2467"/>
      <c r="B688" s="2469"/>
      <c r="C688" s="47"/>
      <c r="D688" s="2469"/>
      <c r="E688" s="2469"/>
      <c r="F688" s="2469"/>
      <c r="G688" s="2467"/>
      <c r="H688" s="2469"/>
      <c r="I688" s="2469"/>
      <c r="J688" s="2467"/>
      <c r="K688" s="2469"/>
      <c r="L688" s="2469"/>
      <c r="M688" s="2467"/>
      <c r="N688" s="2469"/>
      <c r="O688" s="2469"/>
      <c r="P688" s="2469"/>
      <c r="Q688" s="2469"/>
      <c r="R688" s="2469"/>
      <c r="S688" s="2469"/>
      <c r="T688" s="2469"/>
      <c r="U688" s="2469"/>
      <c r="V688" s="2467"/>
      <c r="W688" s="2467"/>
      <c r="X688" s="2471"/>
      <c r="Y688" s="2467"/>
      <c r="Z688" s="2467"/>
      <c r="AA688" s="2467"/>
      <c r="AB688" s="2467"/>
      <c r="AC688" s="2467"/>
      <c r="AD688" s="2467"/>
    </row>
    <row r="689">
      <c r="A689" s="2467"/>
      <c r="B689" s="2469"/>
      <c r="C689" s="47"/>
      <c r="D689" s="2469"/>
      <c r="E689" s="2469"/>
      <c r="F689" s="2469"/>
      <c r="G689" s="2467"/>
      <c r="H689" s="2469"/>
      <c r="I689" s="2469"/>
      <c r="J689" s="2467"/>
      <c r="K689" s="2469"/>
      <c r="L689" s="2469"/>
      <c r="M689" s="2467"/>
      <c r="N689" s="2469"/>
      <c r="O689" s="2469"/>
      <c r="P689" s="2469"/>
      <c r="Q689" s="2469"/>
      <c r="R689" s="2469"/>
      <c r="S689" s="2469"/>
      <c r="T689" s="2469"/>
      <c r="U689" s="2469"/>
      <c r="V689" s="2467"/>
      <c r="W689" s="2467"/>
      <c r="X689" s="2471"/>
      <c r="Y689" s="2467"/>
      <c r="Z689" s="2467"/>
      <c r="AA689" s="2467"/>
      <c r="AB689" s="2467"/>
      <c r="AC689" s="2467"/>
      <c r="AD689" s="2467"/>
    </row>
    <row r="690">
      <c r="A690" s="2467"/>
      <c r="B690" s="2469"/>
      <c r="C690" s="47"/>
      <c r="D690" s="2469"/>
      <c r="E690" s="2469"/>
      <c r="F690" s="2469"/>
      <c r="G690" s="2467"/>
      <c r="H690" s="2469"/>
      <c r="I690" s="2469"/>
      <c r="J690" s="2467"/>
      <c r="K690" s="2469"/>
      <c r="L690" s="2469"/>
      <c r="M690" s="2467"/>
      <c r="N690" s="2469"/>
      <c r="O690" s="2469"/>
      <c r="P690" s="2469"/>
      <c r="Q690" s="2469"/>
      <c r="R690" s="2469"/>
      <c r="S690" s="2469"/>
      <c r="T690" s="2469"/>
      <c r="U690" s="2469"/>
      <c r="V690" s="2467"/>
      <c r="W690" s="2467"/>
      <c r="X690" s="2471"/>
      <c r="Y690" s="2467"/>
      <c r="Z690" s="2467"/>
      <c r="AA690" s="2467"/>
      <c r="AB690" s="2467"/>
      <c r="AC690" s="2467"/>
      <c r="AD690" s="2467"/>
    </row>
    <row r="691">
      <c r="A691" s="2467"/>
      <c r="B691" s="2469"/>
      <c r="C691" s="47"/>
      <c r="D691" s="2469"/>
      <c r="E691" s="2469"/>
      <c r="F691" s="2469"/>
      <c r="G691" s="2467"/>
      <c r="H691" s="2469"/>
      <c r="I691" s="2469"/>
      <c r="J691" s="2467"/>
      <c r="K691" s="2469"/>
      <c r="L691" s="2469"/>
      <c r="M691" s="2467"/>
      <c r="N691" s="2469"/>
      <c r="O691" s="2469"/>
      <c r="P691" s="2469"/>
      <c r="Q691" s="2469"/>
      <c r="R691" s="2469"/>
      <c r="S691" s="2469"/>
      <c r="T691" s="2469"/>
      <c r="U691" s="2469"/>
      <c r="V691" s="2467"/>
      <c r="W691" s="2467"/>
      <c r="X691" s="2471"/>
      <c r="Y691" s="2467"/>
      <c r="Z691" s="2467"/>
      <c r="AA691" s="2467"/>
      <c r="AB691" s="2467"/>
      <c r="AC691" s="2467"/>
      <c r="AD691" s="2467"/>
    </row>
    <row r="692">
      <c r="A692" s="2467"/>
      <c r="B692" s="2469"/>
      <c r="C692" s="47"/>
      <c r="D692" s="2469"/>
      <c r="E692" s="2469"/>
      <c r="F692" s="2469"/>
      <c r="G692" s="2467"/>
      <c r="H692" s="2469"/>
      <c r="I692" s="2469"/>
      <c r="J692" s="2467"/>
      <c r="K692" s="2469"/>
      <c r="L692" s="2469"/>
      <c r="M692" s="2467"/>
      <c r="N692" s="2469"/>
      <c r="O692" s="2469"/>
      <c r="P692" s="2469"/>
      <c r="Q692" s="2469"/>
      <c r="R692" s="2469"/>
      <c r="S692" s="2469"/>
      <c r="T692" s="2469"/>
      <c r="U692" s="2469"/>
      <c r="V692" s="2467"/>
      <c r="W692" s="2467"/>
      <c r="X692" s="2471"/>
      <c r="Y692" s="2467"/>
      <c r="Z692" s="2467"/>
      <c r="AA692" s="2467"/>
      <c r="AB692" s="2467"/>
      <c r="AC692" s="2467"/>
      <c r="AD692" s="2467"/>
    </row>
    <row r="693">
      <c r="A693" s="2467"/>
      <c r="B693" s="2469"/>
      <c r="C693" s="47"/>
      <c r="D693" s="2469"/>
      <c r="E693" s="2469"/>
      <c r="F693" s="2469"/>
      <c r="G693" s="2467"/>
      <c r="H693" s="2469"/>
      <c r="I693" s="2469"/>
      <c r="J693" s="2467"/>
      <c r="K693" s="2469"/>
      <c r="L693" s="2469"/>
      <c r="M693" s="2467"/>
      <c r="N693" s="2469"/>
      <c r="O693" s="2469"/>
      <c r="P693" s="2469"/>
      <c r="Q693" s="2469"/>
      <c r="R693" s="2469"/>
      <c r="S693" s="2469"/>
      <c r="T693" s="2469"/>
      <c r="U693" s="2469"/>
      <c r="V693" s="2467"/>
      <c r="W693" s="2467"/>
      <c r="X693" s="2471"/>
      <c r="Y693" s="2467"/>
      <c r="Z693" s="2467"/>
      <c r="AA693" s="2467"/>
      <c r="AB693" s="2467"/>
      <c r="AC693" s="2467"/>
      <c r="AD693" s="2467"/>
    </row>
    <row r="694">
      <c r="A694" s="2467"/>
      <c r="B694" s="2469"/>
      <c r="C694" s="47"/>
      <c r="D694" s="2469"/>
      <c r="E694" s="2469"/>
      <c r="F694" s="2469"/>
      <c r="G694" s="2467"/>
      <c r="H694" s="2469"/>
      <c r="I694" s="2469"/>
      <c r="J694" s="2467"/>
      <c r="K694" s="2469"/>
      <c r="L694" s="2469"/>
      <c r="M694" s="2467"/>
      <c r="N694" s="2469"/>
      <c r="O694" s="2469"/>
      <c r="P694" s="2469"/>
      <c r="Q694" s="2469"/>
      <c r="R694" s="2469"/>
      <c r="S694" s="2469"/>
      <c r="T694" s="2469"/>
      <c r="U694" s="2469"/>
      <c r="V694" s="2467"/>
      <c r="W694" s="2467"/>
      <c r="X694" s="2471"/>
      <c r="Y694" s="2467"/>
      <c r="Z694" s="2467"/>
      <c r="AA694" s="2467"/>
      <c r="AB694" s="2467"/>
      <c r="AC694" s="2467"/>
      <c r="AD694" s="2467"/>
    </row>
    <row r="695">
      <c r="A695" s="2467"/>
      <c r="B695" s="2469"/>
      <c r="C695" s="47"/>
      <c r="D695" s="2469"/>
      <c r="E695" s="2469"/>
      <c r="F695" s="2469"/>
      <c r="G695" s="2467"/>
      <c r="H695" s="2469"/>
      <c r="I695" s="2469"/>
      <c r="J695" s="2467"/>
      <c r="K695" s="2469"/>
      <c r="L695" s="2469"/>
      <c r="M695" s="2467"/>
      <c r="N695" s="2469"/>
      <c r="O695" s="2469"/>
      <c r="P695" s="2469"/>
      <c r="Q695" s="2469"/>
      <c r="R695" s="2469"/>
      <c r="S695" s="2469"/>
      <c r="T695" s="2469"/>
      <c r="U695" s="2469"/>
      <c r="V695" s="2467"/>
      <c r="W695" s="2467"/>
      <c r="X695" s="2471"/>
      <c r="Y695" s="2467"/>
      <c r="Z695" s="2467"/>
      <c r="AA695" s="2467"/>
      <c r="AB695" s="2467"/>
      <c r="AC695" s="2467"/>
      <c r="AD695" s="2467"/>
    </row>
    <row r="696">
      <c r="A696" s="2467"/>
      <c r="B696" s="2469"/>
      <c r="C696" s="47"/>
      <c r="D696" s="2469"/>
      <c r="E696" s="2469"/>
      <c r="F696" s="2469"/>
      <c r="G696" s="2467"/>
      <c r="H696" s="2469"/>
      <c r="I696" s="2469"/>
      <c r="J696" s="2467"/>
      <c r="K696" s="2469"/>
      <c r="L696" s="2469"/>
      <c r="M696" s="2467"/>
      <c r="N696" s="2469"/>
      <c r="O696" s="2469"/>
      <c r="P696" s="2469"/>
      <c r="Q696" s="2469"/>
      <c r="R696" s="2469"/>
      <c r="S696" s="2469"/>
      <c r="T696" s="2469"/>
      <c r="U696" s="2469"/>
      <c r="V696" s="2467"/>
      <c r="W696" s="2467"/>
      <c r="X696" s="2471"/>
      <c r="Y696" s="2467"/>
      <c r="Z696" s="2467"/>
      <c r="AA696" s="2467"/>
      <c r="AB696" s="2467"/>
      <c r="AC696" s="2467"/>
      <c r="AD696" s="2467"/>
    </row>
    <row r="697">
      <c r="A697" s="2467"/>
      <c r="B697" s="2469"/>
      <c r="C697" s="47"/>
      <c r="D697" s="2469"/>
      <c r="E697" s="2469"/>
      <c r="F697" s="2469"/>
      <c r="G697" s="2467"/>
      <c r="H697" s="2469"/>
      <c r="I697" s="2469"/>
      <c r="J697" s="2467"/>
      <c r="K697" s="2469"/>
      <c r="L697" s="2469"/>
      <c r="M697" s="2467"/>
      <c r="N697" s="2469"/>
      <c r="O697" s="2469"/>
      <c r="P697" s="2469"/>
      <c r="Q697" s="2469"/>
      <c r="R697" s="2469"/>
      <c r="S697" s="2469"/>
      <c r="T697" s="2469"/>
      <c r="U697" s="2469"/>
      <c r="V697" s="2467"/>
      <c r="W697" s="2467"/>
      <c r="X697" s="2471"/>
      <c r="Y697" s="2467"/>
      <c r="Z697" s="2467"/>
      <c r="AA697" s="2467"/>
      <c r="AB697" s="2467"/>
      <c r="AC697" s="2467"/>
      <c r="AD697" s="2467"/>
    </row>
    <row r="698">
      <c r="A698" s="2467"/>
      <c r="B698" s="2469"/>
      <c r="C698" s="47"/>
      <c r="D698" s="2469"/>
      <c r="E698" s="2469"/>
      <c r="F698" s="2469"/>
      <c r="G698" s="2467"/>
      <c r="H698" s="2469"/>
      <c r="I698" s="2469"/>
      <c r="J698" s="2467"/>
      <c r="K698" s="2469"/>
      <c r="L698" s="2469"/>
      <c r="M698" s="2467"/>
      <c r="N698" s="2469"/>
      <c r="O698" s="2469"/>
      <c r="P698" s="2469"/>
      <c r="Q698" s="2469"/>
      <c r="R698" s="2469"/>
      <c r="S698" s="2469"/>
      <c r="T698" s="2469"/>
      <c r="U698" s="2469"/>
      <c r="V698" s="2467"/>
      <c r="W698" s="2467"/>
      <c r="X698" s="2471"/>
      <c r="Y698" s="2467"/>
      <c r="Z698" s="2467"/>
      <c r="AA698" s="2467"/>
      <c r="AB698" s="2467"/>
      <c r="AC698" s="2467"/>
      <c r="AD698" s="2467"/>
    </row>
    <row r="699">
      <c r="A699" s="2467"/>
      <c r="B699" s="2469"/>
      <c r="C699" s="47"/>
      <c r="D699" s="2469"/>
      <c r="E699" s="2469"/>
      <c r="F699" s="2469"/>
      <c r="G699" s="2467"/>
      <c r="H699" s="2469"/>
      <c r="I699" s="2469"/>
      <c r="J699" s="2467"/>
      <c r="K699" s="2469"/>
      <c r="L699" s="2469"/>
      <c r="M699" s="2467"/>
      <c r="N699" s="2469"/>
      <c r="O699" s="2469"/>
      <c r="P699" s="2469"/>
      <c r="Q699" s="2469"/>
      <c r="R699" s="2469"/>
      <c r="S699" s="2469"/>
      <c r="T699" s="2469"/>
      <c r="U699" s="2469"/>
      <c r="V699" s="2467"/>
      <c r="W699" s="2467"/>
      <c r="X699" s="2471"/>
      <c r="Y699" s="2467"/>
      <c r="Z699" s="2467"/>
      <c r="AA699" s="2467"/>
      <c r="AB699" s="2467"/>
      <c r="AC699" s="2467"/>
      <c r="AD699" s="2467"/>
    </row>
    <row r="700">
      <c r="A700" s="2467"/>
      <c r="B700" s="2469"/>
      <c r="C700" s="47"/>
      <c r="D700" s="2469"/>
      <c r="E700" s="2469"/>
      <c r="F700" s="2469"/>
      <c r="G700" s="2467"/>
      <c r="H700" s="2469"/>
      <c r="I700" s="2469"/>
      <c r="J700" s="2467"/>
      <c r="K700" s="2469"/>
      <c r="L700" s="2469"/>
      <c r="M700" s="2467"/>
      <c r="N700" s="2469"/>
      <c r="O700" s="2469"/>
      <c r="P700" s="2469"/>
      <c r="Q700" s="2469"/>
      <c r="R700" s="2469"/>
      <c r="S700" s="2469"/>
      <c r="T700" s="2469"/>
      <c r="U700" s="2469"/>
      <c r="V700" s="2467"/>
      <c r="W700" s="2467"/>
      <c r="X700" s="2471"/>
      <c r="Y700" s="2467"/>
      <c r="Z700" s="2467"/>
      <c r="AA700" s="2467"/>
      <c r="AB700" s="2467"/>
      <c r="AC700" s="2467"/>
      <c r="AD700" s="2467"/>
    </row>
    <row r="701">
      <c r="A701" s="2467"/>
      <c r="B701" s="2469"/>
      <c r="C701" s="47"/>
      <c r="D701" s="2469"/>
      <c r="E701" s="2469"/>
      <c r="F701" s="2469"/>
      <c r="G701" s="2467"/>
      <c r="H701" s="2469"/>
      <c r="I701" s="2469"/>
      <c r="J701" s="2467"/>
      <c r="K701" s="2469"/>
      <c r="L701" s="2469"/>
      <c r="M701" s="2467"/>
      <c r="N701" s="2469"/>
      <c r="O701" s="2469"/>
      <c r="P701" s="2469"/>
      <c r="Q701" s="2469"/>
      <c r="R701" s="2469"/>
      <c r="S701" s="2469"/>
      <c r="T701" s="2469"/>
      <c r="U701" s="2469"/>
      <c r="V701" s="2467"/>
      <c r="W701" s="2467"/>
      <c r="X701" s="2471"/>
      <c r="Y701" s="2467"/>
      <c r="Z701" s="2467"/>
      <c r="AA701" s="2467"/>
      <c r="AB701" s="2467"/>
      <c r="AC701" s="2467"/>
      <c r="AD701" s="2467"/>
    </row>
    <row r="702">
      <c r="A702" s="2467"/>
      <c r="B702" s="2469"/>
      <c r="C702" s="47"/>
      <c r="D702" s="2469"/>
      <c r="E702" s="2469"/>
      <c r="F702" s="2469"/>
      <c r="G702" s="2467"/>
      <c r="H702" s="2469"/>
      <c r="I702" s="2469"/>
      <c r="J702" s="2467"/>
      <c r="K702" s="2469"/>
      <c r="L702" s="2469"/>
      <c r="M702" s="2467"/>
      <c r="N702" s="2469"/>
      <c r="O702" s="2469"/>
      <c r="P702" s="2469"/>
      <c r="Q702" s="2469"/>
      <c r="R702" s="2469"/>
      <c r="S702" s="2469"/>
      <c r="T702" s="2469"/>
      <c r="U702" s="2469"/>
      <c r="V702" s="2467"/>
      <c r="W702" s="2467"/>
      <c r="X702" s="2471"/>
      <c r="Y702" s="2467"/>
      <c r="Z702" s="2467"/>
      <c r="AA702" s="2467"/>
      <c r="AB702" s="2467"/>
      <c r="AC702" s="2467"/>
      <c r="AD702" s="2467"/>
    </row>
    <row r="703">
      <c r="A703" s="2467"/>
      <c r="B703" s="2469"/>
      <c r="C703" s="47"/>
      <c r="D703" s="2469"/>
      <c r="E703" s="2469"/>
      <c r="F703" s="2469"/>
      <c r="G703" s="2467"/>
      <c r="H703" s="2469"/>
      <c r="I703" s="2469"/>
      <c r="J703" s="2467"/>
      <c r="K703" s="2469"/>
      <c r="L703" s="2469"/>
      <c r="M703" s="2467"/>
      <c r="N703" s="2469"/>
      <c r="O703" s="2469"/>
      <c r="P703" s="2469"/>
      <c r="Q703" s="2469"/>
      <c r="R703" s="2469"/>
      <c r="S703" s="2469"/>
      <c r="T703" s="2469"/>
      <c r="U703" s="2469"/>
      <c r="V703" s="2467"/>
      <c r="W703" s="2467"/>
      <c r="X703" s="2471"/>
      <c r="Y703" s="2467"/>
      <c r="Z703" s="2467"/>
      <c r="AA703" s="2467"/>
      <c r="AB703" s="2467"/>
      <c r="AC703" s="2467"/>
      <c r="AD703" s="2467"/>
    </row>
    <row r="704">
      <c r="A704" s="2467"/>
      <c r="B704" s="2469"/>
      <c r="C704" s="47"/>
      <c r="D704" s="2469"/>
      <c r="E704" s="2469"/>
      <c r="F704" s="2469"/>
      <c r="G704" s="2467"/>
      <c r="H704" s="2469"/>
      <c r="I704" s="2469"/>
      <c r="J704" s="2467"/>
      <c r="K704" s="2469"/>
      <c r="L704" s="2469"/>
      <c r="M704" s="2467"/>
      <c r="N704" s="2469"/>
      <c r="O704" s="2469"/>
      <c r="P704" s="2469"/>
      <c r="Q704" s="2469"/>
      <c r="R704" s="2469"/>
      <c r="S704" s="2469"/>
      <c r="T704" s="2469"/>
      <c r="U704" s="2469"/>
      <c r="V704" s="2467"/>
      <c r="W704" s="2467"/>
      <c r="X704" s="2471"/>
      <c r="Y704" s="2467"/>
      <c r="Z704" s="2467"/>
      <c r="AA704" s="2467"/>
      <c r="AB704" s="2467"/>
      <c r="AC704" s="2467"/>
      <c r="AD704" s="2467"/>
    </row>
    <row r="705">
      <c r="A705" s="2467"/>
      <c r="B705" s="2469"/>
      <c r="C705" s="47"/>
      <c r="D705" s="2469"/>
      <c r="E705" s="2469"/>
      <c r="F705" s="2469"/>
      <c r="G705" s="2467"/>
      <c r="H705" s="2469"/>
      <c r="I705" s="2469"/>
      <c r="J705" s="2467"/>
      <c r="K705" s="2469"/>
      <c r="L705" s="2469"/>
      <c r="M705" s="2467"/>
      <c r="N705" s="2469"/>
      <c r="O705" s="2469"/>
      <c r="P705" s="2469"/>
      <c r="Q705" s="2469"/>
      <c r="R705" s="2469"/>
      <c r="S705" s="2469"/>
      <c r="T705" s="2469"/>
      <c r="U705" s="2469"/>
      <c r="V705" s="2467"/>
      <c r="W705" s="2467"/>
      <c r="X705" s="2471"/>
      <c r="Y705" s="2467"/>
      <c r="Z705" s="2467"/>
      <c r="AA705" s="2467"/>
      <c r="AB705" s="2467"/>
      <c r="AC705" s="2467"/>
      <c r="AD705" s="2467"/>
    </row>
    <row r="706">
      <c r="A706" s="2467"/>
      <c r="B706" s="2469"/>
      <c r="C706" s="47"/>
      <c r="D706" s="2469"/>
      <c r="E706" s="2469"/>
      <c r="F706" s="2469"/>
      <c r="G706" s="2467"/>
      <c r="H706" s="2469"/>
      <c r="I706" s="2469"/>
      <c r="J706" s="2467"/>
      <c r="K706" s="2469"/>
      <c r="L706" s="2469"/>
      <c r="M706" s="2467"/>
      <c r="N706" s="2469"/>
      <c r="O706" s="2469"/>
      <c r="P706" s="2469"/>
      <c r="Q706" s="2469"/>
      <c r="R706" s="2469"/>
      <c r="S706" s="2469"/>
      <c r="T706" s="2469"/>
      <c r="U706" s="2469"/>
      <c r="V706" s="2467"/>
      <c r="W706" s="2467"/>
      <c r="X706" s="2471"/>
      <c r="Y706" s="2467"/>
      <c r="Z706" s="2467"/>
      <c r="AA706" s="2467"/>
      <c r="AB706" s="2467"/>
      <c r="AC706" s="2467"/>
      <c r="AD706" s="2467"/>
    </row>
    <row r="707">
      <c r="A707" s="2467"/>
      <c r="B707" s="2469"/>
      <c r="C707" s="47"/>
      <c r="D707" s="2469"/>
      <c r="E707" s="2469"/>
      <c r="F707" s="2469"/>
      <c r="G707" s="2467"/>
      <c r="H707" s="2469"/>
      <c r="I707" s="2469"/>
      <c r="J707" s="2467"/>
      <c r="K707" s="2469"/>
      <c r="L707" s="2469"/>
      <c r="M707" s="2467"/>
      <c r="N707" s="2469"/>
      <c r="O707" s="2469"/>
      <c r="P707" s="2469"/>
      <c r="Q707" s="2469"/>
      <c r="R707" s="2469"/>
      <c r="S707" s="2469"/>
      <c r="T707" s="2469"/>
      <c r="U707" s="2469"/>
      <c r="V707" s="2467"/>
      <c r="W707" s="2467"/>
      <c r="X707" s="2471"/>
      <c r="Y707" s="2467"/>
      <c r="Z707" s="2467"/>
      <c r="AA707" s="2467"/>
      <c r="AB707" s="2467"/>
      <c r="AC707" s="2467"/>
      <c r="AD707" s="2467"/>
    </row>
    <row r="708">
      <c r="A708" s="2467"/>
      <c r="B708" s="2469"/>
      <c r="C708" s="47"/>
      <c r="D708" s="2469"/>
      <c r="E708" s="2469"/>
      <c r="F708" s="2469"/>
      <c r="G708" s="2467"/>
      <c r="H708" s="2469"/>
      <c r="I708" s="2469"/>
      <c r="J708" s="2467"/>
      <c r="K708" s="2469"/>
      <c r="L708" s="2469"/>
      <c r="M708" s="2467"/>
      <c r="N708" s="2469"/>
      <c r="O708" s="2469"/>
      <c r="P708" s="2469"/>
      <c r="Q708" s="2469"/>
      <c r="R708" s="2469"/>
      <c r="S708" s="2469"/>
      <c r="T708" s="2469"/>
      <c r="U708" s="2469"/>
      <c r="V708" s="2467"/>
      <c r="W708" s="2467"/>
      <c r="X708" s="2471"/>
      <c r="Y708" s="2467"/>
      <c r="Z708" s="2467"/>
      <c r="AA708" s="2467"/>
      <c r="AB708" s="2467"/>
      <c r="AC708" s="2467"/>
      <c r="AD708" s="2467"/>
    </row>
    <row r="709">
      <c r="A709" s="2467"/>
      <c r="B709" s="2469"/>
      <c r="C709" s="47"/>
      <c r="D709" s="2469"/>
      <c r="E709" s="2469"/>
      <c r="F709" s="2469"/>
      <c r="G709" s="2467"/>
      <c r="H709" s="2469"/>
      <c r="I709" s="2469"/>
      <c r="J709" s="2467"/>
      <c r="K709" s="2469"/>
      <c r="L709" s="2469"/>
      <c r="M709" s="2467"/>
      <c r="N709" s="2469"/>
      <c r="O709" s="2469"/>
      <c r="P709" s="2469"/>
      <c r="Q709" s="2469"/>
      <c r="R709" s="2469"/>
      <c r="S709" s="2469"/>
      <c r="T709" s="2469"/>
      <c r="U709" s="2469"/>
      <c r="V709" s="2467"/>
      <c r="W709" s="2467"/>
      <c r="X709" s="2471"/>
      <c r="Y709" s="2467"/>
      <c r="Z709" s="2467"/>
      <c r="AA709" s="2467"/>
      <c r="AB709" s="2467"/>
      <c r="AC709" s="2467"/>
      <c r="AD709" s="2467"/>
    </row>
    <row r="710">
      <c r="A710" s="2467"/>
      <c r="B710" s="2469"/>
      <c r="C710" s="47"/>
      <c r="D710" s="2469"/>
      <c r="E710" s="2469"/>
      <c r="F710" s="2469"/>
      <c r="G710" s="2467"/>
      <c r="H710" s="2469"/>
      <c r="I710" s="2469"/>
      <c r="J710" s="2467"/>
      <c r="K710" s="2469"/>
      <c r="L710" s="2469"/>
      <c r="M710" s="2467"/>
      <c r="N710" s="2469"/>
      <c r="O710" s="2469"/>
      <c r="P710" s="2469"/>
      <c r="Q710" s="2469"/>
      <c r="R710" s="2469"/>
      <c r="S710" s="2469"/>
      <c r="T710" s="2469"/>
      <c r="U710" s="2469"/>
      <c r="V710" s="2467"/>
      <c r="W710" s="2467"/>
      <c r="X710" s="2471"/>
      <c r="Y710" s="2467"/>
      <c r="Z710" s="2467"/>
      <c r="AA710" s="2467"/>
      <c r="AB710" s="2467"/>
      <c r="AC710" s="2467"/>
      <c r="AD710" s="2467"/>
    </row>
    <row r="711">
      <c r="A711" s="2467"/>
      <c r="B711" s="2469"/>
      <c r="C711" s="47"/>
      <c r="D711" s="2469"/>
      <c r="E711" s="2469"/>
      <c r="F711" s="2469"/>
      <c r="G711" s="2467"/>
      <c r="H711" s="2469"/>
      <c r="I711" s="2469"/>
      <c r="J711" s="2467"/>
      <c r="K711" s="2469"/>
      <c r="L711" s="2469"/>
      <c r="M711" s="2467"/>
      <c r="N711" s="2469"/>
      <c r="O711" s="2469"/>
      <c r="P711" s="2469"/>
      <c r="Q711" s="2469"/>
      <c r="R711" s="2469"/>
      <c r="S711" s="2469"/>
      <c r="T711" s="2469"/>
      <c r="U711" s="2469"/>
      <c r="V711" s="2467"/>
      <c r="W711" s="2467"/>
      <c r="X711" s="2471"/>
      <c r="Y711" s="2467"/>
      <c r="Z711" s="2467"/>
      <c r="AA711" s="2467"/>
      <c r="AB711" s="2467"/>
      <c r="AC711" s="2467"/>
      <c r="AD711" s="2467"/>
    </row>
    <row r="712">
      <c r="A712" s="2467"/>
      <c r="B712" s="2469"/>
      <c r="C712" s="47"/>
      <c r="D712" s="2469"/>
      <c r="E712" s="2469"/>
      <c r="F712" s="2469"/>
      <c r="G712" s="2467"/>
      <c r="H712" s="2469"/>
      <c r="I712" s="2469"/>
      <c r="J712" s="2467"/>
      <c r="K712" s="2469"/>
      <c r="L712" s="2469"/>
      <c r="M712" s="2467"/>
      <c r="N712" s="2469"/>
      <c r="O712" s="2469"/>
      <c r="P712" s="2469"/>
      <c r="Q712" s="2469"/>
      <c r="R712" s="2469"/>
      <c r="S712" s="2469"/>
      <c r="T712" s="2469"/>
      <c r="U712" s="2469"/>
      <c r="V712" s="2467"/>
      <c r="W712" s="2467"/>
      <c r="X712" s="2471"/>
      <c r="Y712" s="2467"/>
      <c r="Z712" s="2467"/>
      <c r="AA712" s="2467"/>
      <c r="AB712" s="2467"/>
      <c r="AC712" s="2467"/>
      <c r="AD712" s="2467"/>
    </row>
    <row r="713">
      <c r="A713" s="2467"/>
      <c r="B713" s="2469"/>
      <c r="C713" s="47"/>
      <c r="D713" s="2469"/>
      <c r="E713" s="2469"/>
      <c r="F713" s="2469"/>
      <c r="G713" s="2467"/>
      <c r="H713" s="2469"/>
      <c r="I713" s="2469"/>
      <c r="J713" s="2467"/>
      <c r="K713" s="2469"/>
      <c r="L713" s="2469"/>
      <c r="M713" s="2467"/>
      <c r="N713" s="2469"/>
      <c r="O713" s="2469"/>
      <c r="P713" s="2469"/>
      <c r="Q713" s="2469"/>
      <c r="R713" s="2469"/>
      <c r="S713" s="2469"/>
      <c r="T713" s="2469"/>
      <c r="U713" s="2469"/>
      <c r="V713" s="2467"/>
      <c r="W713" s="2467"/>
      <c r="X713" s="2471"/>
      <c r="Y713" s="2467"/>
      <c r="Z713" s="2467"/>
      <c r="AA713" s="2467"/>
      <c r="AB713" s="2467"/>
      <c r="AC713" s="2467"/>
      <c r="AD713" s="2467"/>
    </row>
    <row r="714">
      <c r="A714" s="2467"/>
      <c r="B714" s="2469"/>
      <c r="C714" s="47"/>
      <c r="D714" s="2469"/>
      <c r="E714" s="2469"/>
      <c r="F714" s="2469"/>
      <c r="G714" s="2467"/>
      <c r="H714" s="2469"/>
      <c r="I714" s="2469"/>
      <c r="J714" s="2467"/>
      <c r="K714" s="2469"/>
      <c r="L714" s="2469"/>
      <c r="M714" s="2467"/>
      <c r="N714" s="2469"/>
      <c r="O714" s="2469"/>
      <c r="P714" s="2469"/>
      <c r="Q714" s="2469"/>
      <c r="R714" s="2469"/>
      <c r="S714" s="2469"/>
      <c r="T714" s="2469"/>
      <c r="U714" s="2469"/>
      <c r="V714" s="2467"/>
      <c r="W714" s="2467"/>
      <c r="X714" s="2471"/>
      <c r="Y714" s="2467"/>
      <c r="Z714" s="2467"/>
      <c r="AA714" s="2467"/>
      <c r="AB714" s="2467"/>
      <c r="AC714" s="2467"/>
      <c r="AD714" s="2467"/>
    </row>
    <row r="715">
      <c r="A715" s="2467"/>
      <c r="B715" s="2469"/>
      <c r="C715" s="47"/>
      <c r="D715" s="2469"/>
      <c r="E715" s="2469"/>
      <c r="F715" s="2469"/>
      <c r="G715" s="2467"/>
      <c r="H715" s="2469"/>
      <c r="I715" s="2469"/>
      <c r="J715" s="2467"/>
      <c r="K715" s="2469"/>
      <c r="L715" s="2469"/>
      <c r="M715" s="2467"/>
      <c r="N715" s="2469"/>
      <c r="O715" s="2469"/>
      <c r="P715" s="2469"/>
      <c r="Q715" s="2469"/>
      <c r="R715" s="2469"/>
      <c r="S715" s="2469"/>
      <c r="T715" s="2469"/>
      <c r="U715" s="2469"/>
      <c r="V715" s="2467"/>
      <c r="W715" s="2467"/>
      <c r="X715" s="2471"/>
      <c r="Y715" s="2467"/>
      <c r="Z715" s="2467"/>
      <c r="AA715" s="2467"/>
      <c r="AB715" s="2467"/>
      <c r="AC715" s="2467"/>
      <c r="AD715" s="2467"/>
    </row>
    <row r="716">
      <c r="A716" s="2467"/>
      <c r="B716" s="2469"/>
      <c r="C716" s="47"/>
      <c r="D716" s="2469"/>
      <c r="E716" s="2469"/>
      <c r="F716" s="2469"/>
      <c r="G716" s="2467"/>
      <c r="H716" s="2469"/>
      <c r="I716" s="2469"/>
      <c r="J716" s="2467"/>
      <c r="K716" s="2469"/>
      <c r="L716" s="2469"/>
      <c r="M716" s="2467"/>
      <c r="N716" s="2469"/>
      <c r="O716" s="2469"/>
      <c r="P716" s="2469"/>
      <c r="Q716" s="2469"/>
      <c r="R716" s="2469"/>
      <c r="S716" s="2469"/>
      <c r="T716" s="2469"/>
      <c r="U716" s="2469"/>
      <c r="V716" s="2467"/>
      <c r="W716" s="2467"/>
      <c r="X716" s="2471"/>
      <c r="Y716" s="2467"/>
      <c r="Z716" s="2467"/>
      <c r="AA716" s="2467"/>
      <c r="AB716" s="2467"/>
      <c r="AC716" s="2467"/>
      <c r="AD716" s="2467"/>
    </row>
    <row r="717">
      <c r="A717" s="2467"/>
      <c r="B717" s="2469"/>
      <c r="C717" s="47"/>
      <c r="D717" s="2469"/>
      <c r="E717" s="2469"/>
      <c r="F717" s="2469"/>
      <c r="G717" s="2467"/>
      <c r="H717" s="2469"/>
      <c r="I717" s="2469"/>
      <c r="J717" s="2467"/>
      <c r="K717" s="2469"/>
      <c r="L717" s="2469"/>
      <c r="M717" s="2467"/>
      <c r="N717" s="2469"/>
      <c r="O717" s="2469"/>
      <c r="P717" s="2469"/>
      <c r="Q717" s="2469"/>
      <c r="R717" s="2469"/>
      <c r="S717" s="2469"/>
      <c r="T717" s="2469"/>
      <c r="U717" s="2469"/>
      <c r="V717" s="2467"/>
      <c r="W717" s="2467"/>
      <c r="X717" s="2471"/>
      <c r="Y717" s="2467"/>
      <c r="Z717" s="2467"/>
      <c r="AA717" s="2467"/>
      <c r="AB717" s="2467"/>
      <c r="AC717" s="2467"/>
      <c r="AD717" s="2467"/>
    </row>
    <row r="718">
      <c r="A718" s="2467"/>
      <c r="B718" s="2469"/>
      <c r="C718" s="47"/>
      <c r="D718" s="2469"/>
      <c r="E718" s="2469"/>
      <c r="F718" s="2469"/>
      <c r="G718" s="2467"/>
      <c r="H718" s="2469"/>
      <c r="I718" s="2469"/>
      <c r="J718" s="2467"/>
      <c r="K718" s="2469"/>
      <c r="L718" s="2469"/>
      <c r="M718" s="2467"/>
      <c r="N718" s="2469"/>
      <c r="O718" s="2469"/>
      <c r="P718" s="2469"/>
      <c r="Q718" s="2469"/>
      <c r="R718" s="2469"/>
      <c r="S718" s="2469"/>
      <c r="T718" s="2469"/>
      <c r="U718" s="2469"/>
      <c r="V718" s="2467"/>
      <c r="W718" s="2467"/>
      <c r="X718" s="2471"/>
      <c r="Y718" s="2467"/>
      <c r="Z718" s="2467"/>
      <c r="AA718" s="2467"/>
      <c r="AB718" s="2467"/>
      <c r="AC718" s="2467"/>
      <c r="AD718" s="2467"/>
    </row>
    <row r="719">
      <c r="A719" s="2467"/>
      <c r="B719" s="2469"/>
      <c r="C719" s="47"/>
      <c r="D719" s="2469"/>
      <c r="E719" s="2469"/>
      <c r="F719" s="2469"/>
      <c r="G719" s="2467"/>
      <c r="H719" s="2469"/>
      <c r="I719" s="2469"/>
      <c r="J719" s="2467"/>
      <c r="K719" s="2469"/>
      <c r="L719" s="2469"/>
      <c r="M719" s="2467"/>
      <c r="N719" s="2469"/>
      <c r="O719" s="2469"/>
      <c r="P719" s="2469"/>
      <c r="Q719" s="2469"/>
      <c r="R719" s="2469"/>
      <c r="S719" s="2469"/>
      <c r="T719" s="2469"/>
      <c r="U719" s="2469"/>
      <c r="V719" s="2467"/>
      <c r="W719" s="2467"/>
      <c r="X719" s="2471"/>
      <c r="Y719" s="2467"/>
      <c r="Z719" s="2467"/>
      <c r="AA719" s="2467"/>
      <c r="AB719" s="2467"/>
      <c r="AC719" s="2467"/>
      <c r="AD719" s="2467"/>
    </row>
    <row r="720">
      <c r="A720" s="2467"/>
      <c r="B720" s="2469"/>
      <c r="C720" s="47"/>
      <c r="D720" s="2469"/>
      <c r="E720" s="2469"/>
      <c r="F720" s="2469"/>
      <c r="G720" s="2467"/>
      <c r="H720" s="2469"/>
      <c r="I720" s="2469"/>
      <c r="J720" s="2467"/>
      <c r="K720" s="2469"/>
      <c r="L720" s="2469"/>
      <c r="M720" s="2467"/>
      <c r="N720" s="2469"/>
      <c r="O720" s="2469"/>
      <c r="P720" s="2469"/>
      <c r="Q720" s="2469"/>
      <c r="R720" s="2469"/>
      <c r="S720" s="2469"/>
      <c r="T720" s="2469"/>
      <c r="U720" s="2469"/>
      <c r="V720" s="2467"/>
      <c r="W720" s="2467"/>
      <c r="X720" s="2471"/>
      <c r="Y720" s="2467"/>
      <c r="Z720" s="2467"/>
      <c r="AA720" s="2467"/>
      <c r="AB720" s="2467"/>
      <c r="AC720" s="2467"/>
      <c r="AD720" s="2467"/>
    </row>
    <row r="721">
      <c r="A721" s="2467"/>
      <c r="B721" s="2469"/>
      <c r="C721" s="47"/>
      <c r="D721" s="2469"/>
      <c r="E721" s="2469"/>
      <c r="F721" s="2469"/>
      <c r="G721" s="2467"/>
      <c r="H721" s="2469"/>
      <c r="I721" s="2469"/>
      <c r="J721" s="2467"/>
      <c r="K721" s="2469"/>
      <c r="L721" s="2469"/>
      <c r="M721" s="2467"/>
      <c r="N721" s="2469"/>
      <c r="O721" s="2469"/>
      <c r="P721" s="2469"/>
      <c r="Q721" s="2469"/>
      <c r="R721" s="2469"/>
      <c r="S721" s="2469"/>
      <c r="T721" s="2469"/>
      <c r="U721" s="2469"/>
      <c r="V721" s="2467"/>
      <c r="W721" s="2467"/>
      <c r="X721" s="2471"/>
      <c r="Y721" s="2467"/>
      <c r="Z721" s="2467"/>
      <c r="AA721" s="2467"/>
      <c r="AB721" s="2467"/>
      <c r="AC721" s="2467"/>
      <c r="AD721" s="2467"/>
    </row>
    <row r="722">
      <c r="A722" s="2467"/>
      <c r="B722" s="2469"/>
      <c r="C722" s="47"/>
      <c r="D722" s="2469"/>
      <c r="E722" s="2469"/>
      <c r="F722" s="2469"/>
      <c r="G722" s="2467"/>
      <c r="H722" s="2469"/>
      <c r="I722" s="2469"/>
      <c r="J722" s="2467"/>
      <c r="K722" s="2469"/>
      <c r="L722" s="2469"/>
      <c r="M722" s="2467"/>
      <c r="N722" s="2469"/>
      <c r="O722" s="2469"/>
      <c r="P722" s="2469"/>
      <c r="Q722" s="2469"/>
      <c r="R722" s="2469"/>
      <c r="S722" s="2469"/>
      <c r="T722" s="2469"/>
      <c r="U722" s="2469"/>
      <c r="V722" s="2467"/>
      <c r="W722" s="2467"/>
      <c r="X722" s="2471"/>
      <c r="Y722" s="2467"/>
      <c r="Z722" s="2467"/>
      <c r="AA722" s="2467"/>
      <c r="AB722" s="2467"/>
      <c r="AC722" s="2467"/>
      <c r="AD722" s="2467"/>
    </row>
    <row r="723">
      <c r="A723" s="2467"/>
      <c r="B723" s="2469"/>
      <c r="C723" s="47"/>
      <c r="D723" s="2469"/>
      <c r="E723" s="2469"/>
      <c r="F723" s="2469"/>
      <c r="G723" s="2467"/>
      <c r="H723" s="2469"/>
      <c r="I723" s="2469"/>
      <c r="J723" s="2467"/>
      <c r="K723" s="2469"/>
      <c r="L723" s="2469"/>
      <c r="M723" s="2467"/>
      <c r="N723" s="2469"/>
      <c r="O723" s="2469"/>
      <c r="P723" s="2469"/>
      <c r="Q723" s="2469"/>
      <c r="R723" s="2469"/>
      <c r="S723" s="2469"/>
      <c r="T723" s="2469"/>
      <c r="U723" s="2469"/>
      <c r="V723" s="2467"/>
      <c r="W723" s="2467"/>
      <c r="X723" s="2471"/>
      <c r="Y723" s="2467"/>
      <c r="Z723" s="2467"/>
      <c r="AA723" s="2467"/>
      <c r="AB723" s="2467"/>
      <c r="AC723" s="2467"/>
      <c r="AD723" s="2467"/>
    </row>
    <row r="724">
      <c r="A724" s="2467"/>
      <c r="B724" s="2469"/>
      <c r="C724" s="47"/>
      <c r="D724" s="2469"/>
      <c r="E724" s="2469"/>
      <c r="F724" s="2469"/>
      <c r="G724" s="2467"/>
      <c r="H724" s="2469"/>
      <c r="I724" s="2469"/>
      <c r="J724" s="2467"/>
      <c r="K724" s="2469"/>
      <c r="L724" s="2469"/>
      <c r="M724" s="2467"/>
      <c r="N724" s="2469"/>
      <c r="O724" s="2469"/>
      <c r="P724" s="2469"/>
      <c r="Q724" s="2469"/>
      <c r="R724" s="2469"/>
      <c r="S724" s="2469"/>
      <c r="T724" s="2469"/>
      <c r="U724" s="2469"/>
      <c r="V724" s="2467"/>
      <c r="W724" s="2467"/>
      <c r="X724" s="2471"/>
      <c r="Y724" s="2467"/>
      <c r="Z724" s="2467"/>
      <c r="AA724" s="2467"/>
      <c r="AB724" s="2467"/>
      <c r="AC724" s="2467"/>
      <c r="AD724" s="2467"/>
    </row>
    <row r="725">
      <c r="A725" s="2467"/>
      <c r="B725" s="2469"/>
      <c r="C725" s="47"/>
      <c r="D725" s="2469"/>
      <c r="E725" s="2469"/>
      <c r="F725" s="2469"/>
      <c r="G725" s="2467"/>
      <c r="H725" s="2469"/>
      <c r="I725" s="2469"/>
      <c r="J725" s="2467"/>
      <c r="K725" s="2469"/>
      <c r="L725" s="2469"/>
      <c r="M725" s="2467"/>
      <c r="N725" s="2469"/>
      <c r="O725" s="2469"/>
      <c r="P725" s="2469"/>
      <c r="Q725" s="2469"/>
      <c r="R725" s="2469"/>
      <c r="S725" s="2469"/>
      <c r="T725" s="2469"/>
      <c r="U725" s="2469"/>
      <c r="V725" s="2467"/>
      <c r="W725" s="2467"/>
      <c r="X725" s="2471"/>
      <c r="Y725" s="2467"/>
      <c r="Z725" s="2467"/>
      <c r="AA725" s="2467"/>
      <c r="AB725" s="2467"/>
      <c r="AC725" s="2467"/>
      <c r="AD725" s="2467"/>
    </row>
    <row r="726">
      <c r="A726" s="2467"/>
      <c r="B726" s="2469"/>
      <c r="C726" s="47"/>
      <c r="D726" s="2469"/>
      <c r="E726" s="2469"/>
      <c r="F726" s="2469"/>
      <c r="G726" s="2467"/>
      <c r="H726" s="2469"/>
      <c r="I726" s="2469"/>
      <c r="J726" s="2467"/>
      <c r="K726" s="2469"/>
      <c r="L726" s="2469"/>
      <c r="M726" s="2467"/>
      <c r="N726" s="2469"/>
      <c r="O726" s="2469"/>
      <c r="P726" s="2469"/>
      <c r="Q726" s="2469"/>
      <c r="R726" s="2469"/>
      <c r="S726" s="2469"/>
      <c r="T726" s="2469"/>
      <c r="U726" s="2469"/>
      <c r="V726" s="2467"/>
      <c r="W726" s="2467"/>
      <c r="X726" s="2471"/>
      <c r="Y726" s="2467"/>
      <c r="Z726" s="2467"/>
      <c r="AA726" s="2467"/>
      <c r="AB726" s="2467"/>
      <c r="AC726" s="2467"/>
      <c r="AD726" s="2467"/>
    </row>
    <row r="727">
      <c r="A727" s="2467"/>
      <c r="B727" s="2469"/>
      <c r="C727" s="47"/>
      <c r="D727" s="2469"/>
      <c r="E727" s="2469"/>
      <c r="F727" s="2469"/>
      <c r="G727" s="2467"/>
      <c r="H727" s="2469"/>
      <c r="I727" s="2469"/>
      <c r="J727" s="2467"/>
      <c r="K727" s="2469"/>
      <c r="L727" s="2469"/>
      <c r="M727" s="2467"/>
      <c r="N727" s="2469"/>
      <c r="O727" s="2469"/>
      <c r="P727" s="2469"/>
      <c r="Q727" s="2469"/>
      <c r="R727" s="2469"/>
      <c r="S727" s="2469"/>
      <c r="T727" s="2469"/>
      <c r="U727" s="2469"/>
      <c r="V727" s="2467"/>
      <c r="W727" s="2467"/>
      <c r="X727" s="2471"/>
      <c r="Y727" s="2467"/>
      <c r="Z727" s="2467"/>
      <c r="AA727" s="2467"/>
      <c r="AB727" s="2467"/>
      <c r="AC727" s="2467"/>
      <c r="AD727" s="2467"/>
    </row>
    <row r="728">
      <c r="A728" s="2467"/>
      <c r="B728" s="2469"/>
      <c r="C728" s="47"/>
      <c r="D728" s="2469"/>
      <c r="E728" s="2469"/>
      <c r="F728" s="2469"/>
      <c r="G728" s="2467"/>
      <c r="H728" s="2469"/>
      <c r="I728" s="2469"/>
      <c r="J728" s="2467"/>
      <c r="K728" s="2469"/>
      <c r="L728" s="2469"/>
      <c r="M728" s="2467"/>
      <c r="N728" s="2469"/>
      <c r="O728" s="2469"/>
      <c r="P728" s="2469"/>
      <c r="Q728" s="2469"/>
      <c r="R728" s="2469"/>
      <c r="S728" s="2469"/>
      <c r="T728" s="2469"/>
      <c r="U728" s="2469"/>
      <c r="V728" s="2467"/>
      <c r="W728" s="2467"/>
      <c r="X728" s="2471"/>
      <c r="Y728" s="2467"/>
      <c r="Z728" s="2467"/>
      <c r="AA728" s="2467"/>
      <c r="AB728" s="2467"/>
      <c r="AC728" s="2467"/>
      <c r="AD728" s="2467"/>
    </row>
    <row r="729">
      <c r="A729" s="2467"/>
      <c r="B729" s="2469"/>
      <c r="C729" s="47"/>
      <c r="D729" s="2469"/>
      <c r="E729" s="2469"/>
      <c r="F729" s="2469"/>
      <c r="G729" s="2467"/>
      <c r="H729" s="2469"/>
      <c r="I729" s="2469"/>
      <c r="J729" s="2467"/>
      <c r="K729" s="2469"/>
      <c r="L729" s="2469"/>
      <c r="M729" s="2467"/>
      <c r="N729" s="2469"/>
      <c r="O729" s="2469"/>
      <c r="P729" s="2469"/>
      <c r="Q729" s="2469"/>
      <c r="R729" s="2469"/>
      <c r="S729" s="2469"/>
      <c r="T729" s="2469"/>
      <c r="U729" s="2469"/>
      <c r="V729" s="2467"/>
      <c r="W729" s="2467"/>
      <c r="X729" s="2471"/>
      <c r="Y729" s="2467"/>
      <c r="Z729" s="2467"/>
      <c r="AA729" s="2467"/>
      <c r="AB729" s="2467"/>
      <c r="AC729" s="2467"/>
      <c r="AD729" s="2467"/>
    </row>
    <row r="730">
      <c r="A730" s="2467"/>
      <c r="B730" s="2469"/>
      <c r="C730" s="47"/>
      <c r="D730" s="2469"/>
      <c r="E730" s="2469"/>
      <c r="F730" s="2469"/>
      <c r="G730" s="2467"/>
      <c r="H730" s="2469"/>
      <c r="I730" s="2469"/>
      <c r="J730" s="2467"/>
      <c r="K730" s="2469"/>
      <c r="L730" s="2469"/>
      <c r="M730" s="2467"/>
      <c r="N730" s="2469"/>
      <c r="O730" s="2469"/>
      <c r="P730" s="2469"/>
      <c r="Q730" s="2469"/>
      <c r="R730" s="2469"/>
      <c r="S730" s="2469"/>
      <c r="T730" s="2469"/>
      <c r="U730" s="2469"/>
      <c r="V730" s="2467"/>
      <c r="W730" s="2467"/>
      <c r="X730" s="2471"/>
      <c r="Y730" s="2467"/>
      <c r="Z730" s="2467"/>
      <c r="AA730" s="2467"/>
      <c r="AB730" s="2467"/>
      <c r="AC730" s="2467"/>
      <c r="AD730" s="2467"/>
    </row>
    <row r="731">
      <c r="A731" s="2467"/>
      <c r="B731" s="2469"/>
      <c r="C731" s="47"/>
      <c r="D731" s="2469"/>
      <c r="E731" s="2469"/>
      <c r="F731" s="2469"/>
      <c r="G731" s="2467"/>
      <c r="H731" s="2469"/>
      <c r="I731" s="2469"/>
      <c r="J731" s="2467"/>
      <c r="K731" s="2469"/>
      <c r="L731" s="2469"/>
      <c r="M731" s="2467"/>
      <c r="N731" s="2469"/>
      <c r="O731" s="2469"/>
      <c r="P731" s="2469"/>
      <c r="Q731" s="2469"/>
      <c r="R731" s="2469"/>
      <c r="S731" s="2469"/>
      <c r="T731" s="2469"/>
      <c r="U731" s="2469"/>
      <c r="V731" s="2467"/>
      <c r="W731" s="2467"/>
      <c r="X731" s="2471"/>
      <c r="Y731" s="2467"/>
      <c r="Z731" s="2467"/>
      <c r="AA731" s="2467"/>
      <c r="AB731" s="2467"/>
      <c r="AC731" s="2467"/>
      <c r="AD731" s="2467"/>
    </row>
    <row r="732">
      <c r="A732" s="2467"/>
      <c r="B732" s="2469"/>
      <c r="C732" s="47"/>
      <c r="D732" s="2469"/>
      <c r="E732" s="2469"/>
      <c r="F732" s="2469"/>
      <c r="G732" s="2467"/>
      <c r="H732" s="2469"/>
      <c r="I732" s="2469"/>
      <c r="J732" s="2467"/>
      <c r="K732" s="2469"/>
      <c r="L732" s="2469"/>
      <c r="M732" s="2467"/>
      <c r="N732" s="2469"/>
      <c r="O732" s="2469"/>
      <c r="P732" s="2469"/>
      <c r="Q732" s="2469"/>
      <c r="R732" s="2469"/>
      <c r="S732" s="2469"/>
      <c r="T732" s="2469"/>
      <c r="U732" s="2469"/>
      <c r="V732" s="2467"/>
      <c r="W732" s="2467"/>
      <c r="X732" s="2471"/>
      <c r="Y732" s="2467"/>
      <c r="Z732" s="2467"/>
      <c r="AA732" s="2467"/>
      <c r="AB732" s="2467"/>
      <c r="AC732" s="2467"/>
      <c r="AD732" s="2467"/>
    </row>
    <row r="733">
      <c r="A733" s="2467"/>
      <c r="B733" s="2469"/>
      <c r="C733" s="47"/>
      <c r="D733" s="2469"/>
      <c r="E733" s="2469"/>
      <c r="F733" s="2469"/>
      <c r="G733" s="2467"/>
      <c r="H733" s="2469"/>
      <c r="I733" s="2469"/>
      <c r="J733" s="2467"/>
      <c r="K733" s="2469"/>
      <c r="L733" s="2469"/>
      <c r="M733" s="2467"/>
      <c r="N733" s="2469"/>
      <c r="O733" s="2469"/>
      <c r="P733" s="2469"/>
      <c r="Q733" s="2469"/>
      <c r="R733" s="2469"/>
      <c r="S733" s="2469"/>
      <c r="T733" s="2469"/>
      <c r="U733" s="2469"/>
      <c r="V733" s="2467"/>
      <c r="W733" s="2467"/>
      <c r="X733" s="2471"/>
      <c r="Y733" s="2467"/>
      <c r="Z733" s="2467"/>
      <c r="AA733" s="2467"/>
      <c r="AB733" s="2467"/>
      <c r="AC733" s="2467"/>
      <c r="AD733" s="2467"/>
    </row>
    <row r="734">
      <c r="A734" s="2467"/>
      <c r="B734" s="2469"/>
      <c r="C734" s="47"/>
      <c r="D734" s="2469"/>
      <c r="E734" s="2469"/>
      <c r="F734" s="2469"/>
      <c r="G734" s="2467"/>
      <c r="H734" s="2469"/>
      <c r="I734" s="2469"/>
      <c r="J734" s="2467"/>
      <c r="K734" s="2469"/>
      <c r="L734" s="2469"/>
      <c r="M734" s="2467"/>
      <c r="N734" s="2469"/>
      <c r="O734" s="2469"/>
      <c r="P734" s="2469"/>
      <c r="Q734" s="2469"/>
      <c r="R734" s="2469"/>
      <c r="S734" s="2469"/>
      <c r="T734" s="2469"/>
      <c r="U734" s="2469"/>
      <c r="V734" s="2467"/>
      <c r="W734" s="2467"/>
      <c r="X734" s="2471"/>
      <c r="Y734" s="2467"/>
      <c r="Z734" s="2467"/>
      <c r="AA734" s="2467"/>
      <c r="AB734" s="2467"/>
      <c r="AC734" s="2467"/>
      <c r="AD734" s="2467"/>
    </row>
    <row r="735">
      <c r="A735" s="2467"/>
      <c r="B735" s="2469"/>
      <c r="C735" s="47"/>
      <c r="D735" s="2469"/>
      <c r="E735" s="2469"/>
      <c r="F735" s="2469"/>
      <c r="G735" s="2467"/>
      <c r="H735" s="2469"/>
      <c r="I735" s="2469"/>
      <c r="J735" s="2467"/>
      <c r="K735" s="2469"/>
      <c r="L735" s="2469"/>
      <c r="M735" s="2467"/>
      <c r="N735" s="2469"/>
      <c r="O735" s="2469"/>
      <c r="P735" s="2469"/>
      <c r="Q735" s="2469"/>
      <c r="R735" s="2469"/>
      <c r="S735" s="2469"/>
      <c r="T735" s="2469"/>
      <c r="U735" s="2469"/>
      <c r="V735" s="2467"/>
      <c r="W735" s="2467"/>
      <c r="X735" s="2471"/>
      <c r="Y735" s="2467"/>
      <c r="Z735" s="2467"/>
      <c r="AA735" s="2467"/>
      <c r="AB735" s="2467"/>
      <c r="AC735" s="2467"/>
      <c r="AD735" s="2467"/>
    </row>
    <row r="736">
      <c r="A736" s="2467"/>
      <c r="B736" s="2469"/>
      <c r="C736" s="47"/>
      <c r="D736" s="2469"/>
      <c r="E736" s="2469"/>
      <c r="F736" s="2469"/>
      <c r="G736" s="2467"/>
      <c r="H736" s="2469"/>
      <c r="I736" s="2469"/>
      <c r="J736" s="2467"/>
      <c r="K736" s="2469"/>
      <c r="L736" s="2469"/>
      <c r="M736" s="2467"/>
      <c r="N736" s="2469"/>
      <c r="O736" s="2469"/>
      <c r="P736" s="2469"/>
      <c r="Q736" s="2469"/>
      <c r="R736" s="2469"/>
      <c r="S736" s="2469"/>
      <c r="T736" s="2469"/>
      <c r="U736" s="2469"/>
      <c r="V736" s="2467"/>
      <c r="W736" s="2467"/>
      <c r="X736" s="2471"/>
      <c r="Y736" s="2467"/>
      <c r="Z736" s="2467"/>
      <c r="AA736" s="2467"/>
      <c r="AB736" s="2467"/>
      <c r="AC736" s="2467"/>
      <c r="AD736" s="2467"/>
    </row>
    <row r="737">
      <c r="A737" s="2467"/>
      <c r="B737" s="2469"/>
      <c r="C737" s="47"/>
      <c r="D737" s="2469"/>
      <c r="E737" s="2469"/>
      <c r="F737" s="2469"/>
      <c r="G737" s="2467"/>
      <c r="H737" s="2469"/>
      <c r="I737" s="2469"/>
      <c r="J737" s="2467"/>
      <c r="K737" s="2469"/>
      <c r="L737" s="2469"/>
      <c r="M737" s="2467"/>
      <c r="N737" s="2469"/>
      <c r="O737" s="2469"/>
      <c r="P737" s="2469"/>
      <c r="Q737" s="2469"/>
      <c r="R737" s="2469"/>
      <c r="S737" s="2469"/>
      <c r="T737" s="2469"/>
      <c r="U737" s="2469"/>
      <c r="V737" s="2467"/>
      <c r="W737" s="2467"/>
      <c r="X737" s="2471"/>
      <c r="Y737" s="2467"/>
      <c r="Z737" s="2467"/>
      <c r="AA737" s="2467"/>
      <c r="AB737" s="2467"/>
      <c r="AC737" s="2467"/>
      <c r="AD737" s="2467"/>
    </row>
    <row r="738">
      <c r="A738" s="2467"/>
      <c r="B738" s="2469"/>
      <c r="C738" s="47"/>
      <c r="D738" s="2469"/>
      <c r="E738" s="2469"/>
      <c r="F738" s="2469"/>
      <c r="G738" s="2467"/>
      <c r="H738" s="2469"/>
      <c r="I738" s="2469"/>
      <c r="J738" s="2467"/>
      <c r="K738" s="2469"/>
      <c r="L738" s="2469"/>
      <c r="M738" s="2467"/>
      <c r="N738" s="2469"/>
      <c r="O738" s="2469"/>
      <c r="P738" s="2469"/>
      <c r="Q738" s="2469"/>
      <c r="R738" s="2469"/>
      <c r="S738" s="2469"/>
      <c r="T738" s="2469"/>
      <c r="U738" s="2469"/>
      <c r="V738" s="2467"/>
      <c r="W738" s="2467"/>
      <c r="X738" s="2471"/>
      <c r="Y738" s="2467"/>
      <c r="Z738" s="2467"/>
      <c r="AA738" s="2467"/>
      <c r="AB738" s="2467"/>
      <c r="AC738" s="2467"/>
      <c r="AD738" s="2467"/>
    </row>
    <row r="739">
      <c r="A739" s="2467"/>
      <c r="B739" s="2469"/>
      <c r="C739" s="47"/>
      <c r="D739" s="2469"/>
      <c r="E739" s="2469"/>
      <c r="F739" s="2469"/>
      <c r="G739" s="2467"/>
      <c r="H739" s="2469"/>
      <c r="I739" s="2469"/>
      <c r="J739" s="2467"/>
      <c r="K739" s="2469"/>
      <c r="L739" s="2469"/>
      <c r="M739" s="2467"/>
      <c r="N739" s="2469"/>
      <c r="O739" s="2469"/>
      <c r="P739" s="2469"/>
      <c r="Q739" s="2469"/>
      <c r="R739" s="2469"/>
      <c r="S739" s="2469"/>
      <c r="T739" s="2469"/>
      <c r="U739" s="2469"/>
      <c r="V739" s="2467"/>
      <c r="W739" s="2467"/>
      <c r="X739" s="2471"/>
      <c r="Y739" s="2467"/>
      <c r="Z739" s="2467"/>
      <c r="AA739" s="2467"/>
      <c r="AB739" s="2467"/>
      <c r="AC739" s="2467"/>
      <c r="AD739" s="2467"/>
    </row>
    <row r="740">
      <c r="A740" s="2467"/>
      <c r="B740" s="2469"/>
      <c r="C740" s="47"/>
      <c r="D740" s="2469"/>
      <c r="E740" s="2469"/>
      <c r="F740" s="2469"/>
      <c r="G740" s="2467"/>
      <c r="H740" s="2469"/>
      <c r="I740" s="2469"/>
      <c r="J740" s="2467"/>
      <c r="K740" s="2469"/>
      <c r="L740" s="2469"/>
      <c r="M740" s="2467"/>
      <c r="N740" s="2469"/>
      <c r="O740" s="2469"/>
      <c r="P740" s="2469"/>
      <c r="Q740" s="2469"/>
      <c r="R740" s="2469"/>
      <c r="S740" s="2469"/>
      <c r="T740" s="2469"/>
      <c r="U740" s="2469"/>
      <c r="V740" s="2467"/>
      <c r="W740" s="2467"/>
      <c r="X740" s="2471"/>
      <c r="Y740" s="2467"/>
      <c r="Z740" s="2467"/>
      <c r="AA740" s="2467"/>
      <c r="AB740" s="2467"/>
      <c r="AC740" s="2467"/>
      <c r="AD740" s="2467"/>
    </row>
    <row r="741">
      <c r="A741" s="2467"/>
      <c r="B741" s="2469"/>
      <c r="C741" s="47"/>
      <c r="D741" s="2469"/>
      <c r="E741" s="2469"/>
      <c r="F741" s="2469"/>
      <c r="G741" s="2467"/>
      <c r="H741" s="2469"/>
      <c r="I741" s="2469"/>
      <c r="J741" s="2467"/>
      <c r="K741" s="2469"/>
      <c r="L741" s="2469"/>
      <c r="M741" s="2467"/>
      <c r="N741" s="2469"/>
      <c r="O741" s="2469"/>
      <c r="P741" s="2469"/>
      <c r="Q741" s="2469"/>
      <c r="R741" s="2469"/>
      <c r="S741" s="2469"/>
      <c r="T741" s="2469"/>
      <c r="U741" s="2469"/>
      <c r="V741" s="2467"/>
      <c r="W741" s="2467"/>
      <c r="X741" s="2471"/>
      <c r="Y741" s="2467"/>
      <c r="Z741" s="2467"/>
      <c r="AA741" s="2467"/>
      <c r="AB741" s="2467"/>
      <c r="AC741" s="2467"/>
      <c r="AD741" s="2467"/>
    </row>
    <row r="742">
      <c r="A742" s="2467"/>
      <c r="B742" s="2469"/>
      <c r="C742" s="47"/>
      <c r="D742" s="2469"/>
      <c r="E742" s="2469"/>
      <c r="F742" s="2469"/>
      <c r="G742" s="2467"/>
      <c r="H742" s="2469"/>
      <c r="I742" s="2469"/>
      <c r="J742" s="2467"/>
      <c r="K742" s="2469"/>
      <c r="L742" s="2469"/>
      <c r="M742" s="2467"/>
      <c r="N742" s="2469"/>
      <c r="O742" s="2469"/>
      <c r="P742" s="2469"/>
      <c r="Q742" s="2469"/>
      <c r="R742" s="2469"/>
      <c r="S742" s="2469"/>
      <c r="T742" s="2469"/>
      <c r="U742" s="2469"/>
      <c r="V742" s="2467"/>
      <c r="W742" s="2467"/>
      <c r="X742" s="2471"/>
      <c r="Y742" s="2467"/>
      <c r="Z742" s="2467"/>
      <c r="AA742" s="2467"/>
      <c r="AB742" s="2467"/>
      <c r="AC742" s="2467"/>
      <c r="AD742" s="2467"/>
    </row>
    <row r="743">
      <c r="A743" s="2467"/>
      <c r="B743" s="2469"/>
      <c r="C743" s="47"/>
      <c r="D743" s="2469"/>
      <c r="E743" s="2469"/>
      <c r="F743" s="2469"/>
      <c r="G743" s="2467"/>
      <c r="H743" s="2469"/>
      <c r="I743" s="2469"/>
      <c r="J743" s="2467"/>
      <c r="K743" s="2469"/>
      <c r="L743" s="2469"/>
      <c r="M743" s="2467"/>
      <c r="N743" s="2469"/>
      <c r="O743" s="2469"/>
      <c r="P743" s="2469"/>
      <c r="Q743" s="2469"/>
      <c r="R743" s="2469"/>
      <c r="S743" s="2469"/>
      <c r="T743" s="2469"/>
      <c r="U743" s="2469"/>
      <c r="V743" s="2467"/>
      <c r="W743" s="2467"/>
      <c r="X743" s="2471"/>
      <c r="Y743" s="2467"/>
      <c r="Z743" s="2467"/>
      <c r="AA743" s="2467"/>
      <c r="AB743" s="2467"/>
      <c r="AC743" s="2467"/>
      <c r="AD743" s="2467"/>
    </row>
    <row r="744">
      <c r="A744" s="2467"/>
      <c r="B744" s="2469"/>
      <c r="C744" s="47"/>
      <c r="D744" s="2469"/>
      <c r="E744" s="2469"/>
      <c r="F744" s="2469"/>
      <c r="G744" s="2467"/>
      <c r="H744" s="2469"/>
      <c r="I744" s="2469"/>
      <c r="J744" s="2467"/>
      <c r="K744" s="2469"/>
      <c r="L744" s="2469"/>
      <c r="M744" s="2467"/>
      <c r="N744" s="2469"/>
      <c r="O744" s="2469"/>
      <c r="P744" s="2469"/>
      <c r="Q744" s="2469"/>
      <c r="R744" s="2469"/>
      <c r="S744" s="2469"/>
      <c r="T744" s="2469"/>
      <c r="U744" s="2469"/>
      <c r="V744" s="2467"/>
      <c r="W744" s="2467"/>
      <c r="X744" s="2471"/>
      <c r="Y744" s="2467"/>
      <c r="Z744" s="2467"/>
      <c r="AA744" s="2467"/>
      <c r="AB744" s="2467"/>
      <c r="AC744" s="2467"/>
      <c r="AD744" s="2467"/>
    </row>
    <row r="745">
      <c r="A745" s="2467"/>
      <c r="B745" s="2469"/>
      <c r="C745" s="47"/>
      <c r="D745" s="2469"/>
      <c r="E745" s="2469"/>
      <c r="F745" s="2469"/>
      <c r="G745" s="2467"/>
      <c r="H745" s="2469"/>
      <c r="I745" s="2469"/>
      <c r="J745" s="2467"/>
      <c r="K745" s="2469"/>
      <c r="L745" s="2469"/>
      <c r="M745" s="2467"/>
      <c r="N745" s="2469"/>
      <c r="O745" s="2469"/>
      <c r="P745" s="2469"/>
      <c r="Q745" s="2469"/>
      <c r="R745" s="2469"/>
      <c r="S745" s="2469"/>
      <c r="T745" s="2469"/>
      <c r="U745" s="2469"/>
      <c r="V745" s="2467"/>
      <c r="W745" s="2467"/>
      <c r="X745" s="2471"/>
      <c r="Y745" s="2467"/>
      <c r="Z745" s="2467"/>
      <c r="AA745" s="2467"/>
      <c r="AB745" s="2467"/>
      <c r="AC745" s="2467"/>
      <c r="AD745" s="2467"/>
    </row>
    <row r="746">
      <c r="A746" s="2467"/>
      <c r="B746" s="2469"/>
      <c r="C746" s="47"/>
      <c r="D746" s="2469"/>
      <c r="E746" s="2469"/>
      <c r="F746" s="2469"/>
      <c r="G746" s="2467"/>
      <c r="H746" s="2469"/>
      <c r="I746" s="2469"/>
      <c r="J746" s="2467"/>
      <c r="K746" s="2469"/>
      <c r="L746" s="2469"/>
      <c r="M746" s="2467"/>
      <c r="N746" s="2469"/>
      <c r="O746" s="2469"/>
      <c r="P746" s="2469"/>
      <c r="Q746" s="2469"/>
      <c r="R746" s="2469"/>
      <c r="S746" s="2469"/>
      <c r="T746" s="2469"/>
      <c r="U746" s="2469"/>
      <c r="V746" s="2467"/>
      <c r="W746" s="2467"/>
      <c r="X746" s="2471"/>
      <c r="Y746" s="2467"/>
      <c r="Z746" s="2467"/>
      <c r="AA746" s="2467"/>
      <c r="AB746" s="2467"/>
      <c r="AC746" s="2467"/>
      <c r="AD746" s="2467"/>
    </row>
    <row r="747">
      <c r="A747" s="2467"/>
      <c r="B747" s="2469"/>
      <c r="C747" s="47"/>
      <c r="D747" s="2469"/>
      <c r="E747" s="2469"/>
      <c r="F747" s="2469"/>
      <c r="G747" s="2467"/>
      <c r="H747" s="2469"/>
      <c r="I747" s="2469"/>
      <c r="J747" s="2467"/>
      <c r="K747" s="2469"/>
      <c r="L747" s="2469"/>
      <c r="M747" s="2467"/>
      <c r="N747" s="2469"/>
      <c r="O747" s="2469"/>
      <c r="P747" s="2469"/>
      <c r="Q747" s="2469"/>
      <c r="R747" s="2469"/>
      <c r="S747" s="2469"/>
      <c r="T747" s="2469"/>
      <c r="U747" s="2469"/>
      <c r="V747" s="2467"/>
      <c r="W747" s="2467"/>
      <c r="X747" s="2471"/>
      <c r="Y747" s="2467"/>
      <c r="Z747" s="2467"/>
      <c r="AA747" s="2467"/>
      <c r="AB747" s="2467"/>
      <c r="AC747" s="2467"/>
      <c r="AD747" s="2467"/>
    </row>
    <row r="748">
      <c r="A748" s="2467"/>
      <c r="B748" s="2469"/>
      <c r="C748" s="47"/>
      <c r="D748" s="2469"/>
      <c r="E748" s="2469"/>
      <c r="F748" s="2469"/>
      <c r="G748" s="2467"/>
      <c r="H748" s="2469"/>
      <c r="I748" s="2469"/>
      <c r="J748" s="2467"/>
      <c r="K748" s="2469"/>
      <c r="L748" s="2469"/>
      <c r="M748" s="2467"/>
      <c r="N748" s="2469"/>
      <c r="O748" s="2469"/>
      <c r="P748" s="2469"/>
      <c r="Q748" s="2469"/>
      <c r="R748" s="2469"/>
      <c r="S748" s="2469"/>
      <c r="T748" s="2469"/>
      <c r="U748" s="2469"/>
      <c r="V748" s="2467"/>
      <c r="W748" s="2467"/>
      <c r="X748" s="2471"/>
      <c r="Y748" s="2467"/>
      <c r="Z748" s="2467"/>
      <c r="AA748" s="2467"/>
      <c r="AB748" s="2467"/>
      <c r="AC748" s="2467"/>
      <c r="AD748" s="2467"/>
    </row>
    <row r="749">
      <c r="A749" s="2467"/>
      <c r="B749" s="2469"/>
      <c r="C749" s="47"/>
      <c r="D749" s="2469"/>
      <c r="E749" s="2469"/>
      <c r="F749" s="2469"/>
      <c r="G749" s="2467"/>
      <c r="H749" s="2469"/>
      <c r="I749" s="2469"/>
      <c r="J749" s="2467"/>
      <c r="K749" s="2469"/>
      <c r="L749" s="2469"/>
      <c r="M749" s="2467"/>
      <c r="N749" s="2469"/>
      <c r="O749" s="2469"/>
      <c r="P749" s="2469"/>
      <c r="Q749" s="2469"/>
      <c r="R749" s="2469"/>
      <c r="S749" s="2469"/>
      <c r="T749" s="2469"/>
      <c r="U749" s="2469"/>
      <c r="V749" s="2467"/>
      <c r="W749" s="2467"/>
      <c r="X749" s="2471"/>
      <c r="Y749" s="2467"/>
      <c r="Z749" s="2467"/>
      <c r="AA749" s="2467"/>
      <c r="AB749" s="2467"/>
      <c r="AC749" s="2467"/>
      <c r="AD749" s="2467"/>
    </row>
    <row r="750">
      <c r="A750" s="2467"/>
      <c r="B750" s="2469"/>
      <c r="C750" s="47"/>
      <c r="D750" s="2469"/>
      <c r="E750" s="2469"/>
      <c r="F750" s="2469"/>
      <c r="G750" s="2467"/>
      <c r="H750" s="2469"/>
      <c r="I750" s="2469"/>
      <c r="J750" s="2467"/>
      <c r="K750" s="2469"/>
      <c r="L750" s="2469"/>
      <c r="M750" s="2467"/>
      <c r="N750" s="2469"/>
      <c r="O750" s="2469"/>
      <c r="P750" s="2469"/>
      <c r="Q750" s="2469"/>
      <c r="R750" s="2469"/>
      <c r="S750" s="2469"/>
      <c r="T750" s="2469"/>
      <c r="U750" s="2469"/>
      <c r="V750" s="2467"/>
      <c r="W750" s="2467"/>
      <c r="X750" s="2471"/>
      <c r="Y750" s="2467"/>
      <c r="Z750" s="2467"/>
      <c r="AA750" s="2467"/>
      <c r="AB750" s="2467"/>
      <c r="AC750" s="2467"/>
      <c r="AD750" s="2467"/>
    </row>
    <row r="751">
      <c r="A751" s="2467"/>
      <c r="B751" s="2469"/>
      <c r="C751" s="47"/>
      <c r="D751" s="2469"/>
      <c r="E751" s="2469"/>
      <c r="F751" s="2469"/>
      <c r="G751" s="2467"/>
      <c r="H751" s="2469"/>
      <c r="I751" s="2469"/>
      <c r="J751" s="2467"/>
      <c r="K751" s="2469"/>
      <c r="L751" s="2469"/>
      <c r="M751" s="2467"/>
      <c r="N751" s="2469"/>
      <c r="O751" s="2469"/>
      <c r="P751" s="2469"/>
      <c r="Q751" s="2469"/>
      <c r="R751" s="2469"/>
      <c r="S751" s="2469"/>
      <c r="T751" s="2469"/>
      <c r="U751" s="2469"/>
      <c r="V751" s="2467"/>
      <c r="W751" s="2467"/>
      <c r="X751" s="2471"/>
      <c r="Y751" s="2467"/>
      <c r="Z751" s="2467"/>
      <c r="AA751" s="2467"/>
      <c r="AB751" s="2467"/>
      <c r="AC751" s="2467"/>
      <c r="AD751" s="2467"/>
    </row>
    <row r="752">
      <c r="A752" s="2467"/>
      <c r="B752" s="2469"/>
      <c r="C752" s="47"/>
      <c r="D752" s="2469"/>
      <c r="E752" s="2469"/>
      <c r="F752" s="2469"/>
      <c r="G752" s="2467"/>
      <c r="H752" s="2469"/>
      <c r="I752" s="2469"/>
      <c r="J752" s="2467"/>
      <c r="K752" s="2469"/>
      <c r="L752" s="2469"/>
      <c r="M752" s="2467"/>
      <c r="N752" s="2469"/>
      <c r="O752" s="2469"/>
      <c r="P752" s="2469"/>
      <c r="Q752" s="2469"/>
      <c r="R752" s="2469"/>
      <c r="S752" s="2469"/>
      <c r="T752" s="2469"/>
      <c r="U752" s="2469"/>
      <c r="V752" s="2467"/>
      <c r="W752" s="2467"/>
      <c r="X752" s="2471"/>
      <c r="Y752" s="2467"/>
      <c r="Z752" s="2467"/>
      <c r="AA752" s="2467"/>
      <c r="AB752" s="2467"/>
      <c r="AC752" s="2467"/>
      <c r="AD752" s="2467"/>
    </row>
    <row r="753">
      <c r="A753" s="2467"/>
      <c r="B753" s="2469"/>
      <c r="C753" s="47"/>
      <c r="D753" s="2469"/>
      <c r="E753" s="2469"/>
      <c r="F753" s="2469"/>
      <c r="G753" s="2467"/>
      <c r="H753" s="2469"/>
      <c r="I753" s="2469"/>
      <c r="J753" s="2467"/>
      <c r="K753" s="2469"/>
      <c r="L753" s="2469"/>
      <c r="M753" s="2467"/>
      <c r="N753" s="2469"/>
      <c r="O753" s="2469"/>
      <c r="P753" s="2469"/>
      <c r="Q753" s="2469"/>
      <c r="R753" s="2469"/>
      <c r="S753" s="2469"/>
      <c r="T753" s="2469"/>
      <c r="U753" s="2469"/>
      <c r="V753" s="2467"/>
      <c r="W753" s="2467"/>
      <c r="X753" s="2471"/>
      <c r="Y753" s="2467"/>
      <c r="Z753" s="2467"/>
      <c r="AA753" s="2467"/>
      <c r="AB753" s="2467"/>
      <c r="AC753" s="2467"/>
      <c r="AD753" s="2467"/>
    </row>
    <row r="754">
      <c r="A754" s="2467"/>
      <c r="B754" s="2469"/>
      <c r="C754" s="47"/>
      <c r="D754" s="2469"/>
      <c r="E754" s="2469"/>
      <c r="F754" s="2469"/>
      <c r="G754" s="2467"/>
      <c r="H754" s="2469"/>
      <c r="I754" s="2469"/>
      <c r="J754" s="2467"/>
      <c r="K754" s="2469"/>
      <c r="L754" s="2469"/>
      <c r="M754" s="2467"/>
      <c r="N754" s="2469"/>
      <c r="O754" s="2469"/>
      <c r="P754" s="2469"/>
      <c r="Q754" s="2469"/>
      <c r="R754" s="2469"/>
      <c r="S754" s="2469"/>
      <c r="T754" s="2469"/>
      <c r="U754" s="2469"/>
      <c r="V754" s="2467"/>
      <c r="W754" s="2467"/>
      <c r="X754" s="2471"/>
      <c r="Y754" s="2467"/>
      <c r="Z754" s="2467"/>
      <c r="AA754" s="2467"/>
      <c r="AB754" s="2467"/>
      <c r="AC754" s="2467"/>
      <c r="AD754" s="2467"/>
    </row>
    <row r="755">
      <c r="A755" s="2467"/>
      <c r="B755" s="2469"/>
      <c r="C755" s="47"/>
      <c r="D755" s="2469"/>
      <c r="E755" s="2469"/>
      <c r="F755" s="2469"/>
      <c r="G755" s="2467"/>
      <c r="H755" s="2469"/>
      <c r="I755" s="2469"/>
      <c r="J755" s="2467"/>
      <c r="K755" s="2469"/>
      <c r="L755" s="2469"/>
      <c r="M755" s="2467"/>
      <c r="N755" s="2469"/>
      <c r="O755" s="2469"/>
      <c r="P755" s="2469"/>
      <c r="Q755" s="2469"/>
      <c r="R755" s="2469"/>
      <c r="S755" s="2469"/>
      <c r="T755" s="2469"/>
      <c r="U755" s="2469"/>
      <c r="V755" s="2467"/>
      <c r="W755" s="2467"/>
      <c r="X755" s="2471"/>
      <c r="Y755" s="2467"/>
      <c r="Z755" s="2467"/>
      <c r="AA755" s="2467"/>
      <c r="AB755" s="2467"/>
      <c r="AC755" s="2467"/>
      <c r="AD755" s="2467"/>
    </row>
    <row r="756">
      <c r="A756" s="2467"/>
      <c r="B756" s="2469"/>
      <c r="C756" s="47"/>
      <c r="D756" s="2469"/>
      <c r="E756" s="2469"/>
      <c r="F756" s="2469"/>
      <c r="G756" s="2467"/>
      <c r="H756" s="2469"/>
      <c r="I756" s="2469"/>
      <c r="J756" s="2467"/>
      <c r="K756" s="2469"/>
      <c r="L756" s="2469"/>
      <c r="M756" s="2467"/>
      <c r="N756" s="2469"/>
      <c r="O756" s="2469"/>
      <c r="P756" s="2469"/>
      <c r="Q756" s="2469"/>
      <c r="R756" s="2469"/>
      <c r="S756" s="2469"/>
      <c r="T756" s="2469"/>
      <c r="U756" s="2469"/>
      <c r="V756" s="2467"/>
      <c r="W756" s="2467"/>
      <c r="X756" s="2471"/>
      <c r="Y756" s="2467"/>
      <c r="Z756" s="2467"/>
      <c r="AA756" s="2467"/>
      <c r="AB756" s="2467"/>
      <c r="AC756" s="2467"/>
      <c r="AD756" s="2467"/>
    </row>
    <row r="757">
      <c r="A757" s="2467"/>
      <c r="B757" s="2469"/>
      <c r="C757" s="47"/>
      <c r="D757" s="2469"/>
      <c r="E757" s="2469"/>
      <c r="F757" s="2469"/>
      <c r="G757" s="2467"/>
      <c r="H757" s="2469"/>
      <c r="I757" s="2469"/>
      <c r="J757" s="2467"/>
      <c r="K757" s="2469"/>
      <c r="L757" s="2469"/>
      <c r="M757" s="2467"/>
      <c r="N757" s="2469"/>
      <c r="O757" s="2469"/>
      <c r="P757" s="2469"/>
      <c r="Q757" s="2469"/>
      <c r="R757" s="2469"/>
      <c r="S757" s="2469"/>
      <c r="T757" s="2469"/>
      <c r="U757" s="2469"/>
      <c r="V757" s="2467"/>
      <c r="W757" s="2467"/>
      <c r="X757" s="2471"/>
      <c r="Y757" s="2467"/>
      <c r="Z757" s="2467"/>
      <c r="AA757" s="2467"/>
      <c r="AB757" s="2467"/>
      <c r="AC757" s="2467"/>
      <c r="AD757" s="2467"/>
    </row>
    <row r="758">
      <c r="A758" s="2467"/>
      <c r="B758" s="2469"/>
      <c r="C758" s="47"/>
      <c r="D758" s="2469"/>
      <c r="E758" s="2469"/>
      <c r="F758" s="2469"/>
      <c r="G758" s="2467"/>
      <c r="H758" s="2469"/>
      <c r="I758" s="2469"/>
      <c r="J758" s="2467"/>
      <c r="K758" s="2469"/>
      <c r="L758" s="2469"/>
      <c r="M758" s="2467"/>
      <c r="N758" s="2469"/>
      <c r="O758" s="2469"/>
      <c r="P758" s="2469"/>
      <c r="Q758" s="2469"/>
      <c r="R758" s="2469"/>
      <c r="S758" s="2469"/>
      <c r="T758" s="2469"/>
      <c r="U758" s="2469"/>
      <c r="V758" s="2467"/>
      <c r="W758" s="2467"/>
      <c r="X758" s="2471"/>
      <c r="Y758" s="2467"/>
      <c r="Z758" s="2467"/>
      <c r="AA758" s="2467"/>
      <c r="AB758" s="2467"/>
      <c r="AC758" s="2467"/>
      <c r="AD758" s="2467"/>
    </row>
    <row r="759">
      <c r="A759" s="2467"/>
      <c r="B759" s="2469"/>
      <c r="C759" s="47"/>
      <c r="D759" s="2469"/>
      <c r="E759" s="2469"/>
      <c r="F759" s="2469"/>
      <c r="G759" s="2467"/>
      <c r="H759" s="2469"/>
      <c r="I759" s="2469"/>
      <c r="J759" s="2467"/>
      <c r="K759" s="2469"/>
      <c r="L759" s="2469"/>
      <c r="M759" s="2467"/>
      <c r="N759" s="2469"/>
      <c r="O759" s="2469"/>
      <c r="P759" s="2469"/>
      <c r="Q759" s="2469"/>
      <c r="R759" s="2469"/>
      <c r="S759" s="2469"/>
      <c r="T759" s="2469"/>
      <c r="U759" s="2469"/>
      <c r="V759" s="2467"/>
      <c r="W759" s="2467"/>
      <c r="X759" s="2471"/>
      <c r="Y759" s="2467"/>
      <c r="Z759" s="2467"/>
      <c r="AA759" s="2467"/>
      <c r="AB759" s="2467"/>
      <c r="AC759" s="2467"/>
      <c r="AD759" s="2467"/>
    </row>
    <row r="760">
      <c r="A760" s="2467"/>
      <c r="B760" s="2469"/>
      <c r="C760" s="47"/>
      <c r="D760" s="2469"/>
      <c r="E760" s="2469"/>
      <c r="F760" s="2469"/>
      <c r="G760" s="2467"/>
      <c r="H760" s="2469"/>
      <c r="I760" s="2469"/>
      <c r="J760" s="2467"/>
      <c r="K760" s="2469"/>
      <c r="L760" s="2469"/>
      <c r="M760" s="2467"/>
      <c r="N760" s="2469"/>
      <c r="O760" s="2469"/>
      <c r="P760" s="2469"/>
      <c r="Q760" s="2469"/>
      <c r="R760" s="2469"/>
      <c r="S760" s="2469"/>
      <c r="T760" s="2469"/>
      <c r="U760" s="2469"/>
      <c r="V760" s="2467"/>
      <c r="W760" s="2467"/>
      <c r="X760" s="2471"/>
      <c r="Y760" s="2467"/>
      <c r="Z760" s="2467"/>
      <c r="AA760" s="2467"/>
      <c r="AB760" s="2467"/>
      <c r="AC760" s="2467"/>
      <c r="AD760" s="2467"/>
    </row>
    <row r="761">
      <c r="A761" s="2467"/>
      <c r="B761" s="2469"/>
      <c r="C761" s="47"/>
      <c r="D761" s="2469"/>
      <c r="E761" s="2469"/>
      <c r="F761" s="2469"/>
      <c r="G761" s="2467"/>
      <c r="H761" s="2469"/>
      <c r="I761" s="2469"/>
      <c r="J761" s="2467"/>
      <c r="K761" s="2469"/>
      <c r="L761" s="2469"/>
      <c r="M761" s="2467"/>
      <c r="N761" s="2469"/>
      <c r="O761" s="2469"/>
      <c r="P761" s="2469"/>
      <c r="Q761" s="2469"/>
      <c r="R761" s="2469"/>
      <c r="S761" s="2469"/>
      <c r="T761" s="2469"/>
      <c r="U761" s="2469"/>
      <c r="V761" s="2467"/>
      <c r="W761" s="2467"/>
      <c r="X761" s="2471"/>
      <c r="Y761" s="2467"/>
      <c r="Z761" s="2467"/>
      <c r="AA761" s="2467"/>
      <c r="AB761" s="2467"/>
      <c r="AC761" s="2467"/>
      <c r="AD761" s="2467"/>
    </row>
    <row r="762">
      <c r="A762" s="2467"/>
      <c r="B762" s="2469"/>
      <c r="C762" s="47"/>
      <c r="D762" s="2469"/>
      <c r="E762" s="2469"/>
      <c r="F762" s="2469"/>
      <c r="G762" s="2467"/>
      <c r="H762" s="2469"/>
      <c r="I762" s="2469"/>
      <c r="J762" s="2467"/>
      <c r="K762" s="2469"/>
      <c r="L762" s="2469"/>
      <c r="M762" s="2467"/>
      <c r="N762" s="2469"/>
      <c r="O762" s="2469"/>
      <c r="P762" s="2469"/>
      <c r="Q762" s="2469"/>
      <c r="R762" s="2469"/>
      <c r="S762" s="2469"/>
      <c r="T762" s="2469"/>
      <c r="U762" s="2469"/>
      <c r="V762" s="2467"/>
      <c r="W762" s="2467"/>
      <c r="X762" s="2471"/>
      <c r="Y762" s="2467"/>
      <c r="Z762" s="2467"/>
      <c r="AA762" s="2467"/>
      <c r="AB762" s="2467"/>
      <c r="AC762" s="2467"/>
      <c r="AD762" s="2467"/>
    </row>
    <row r="763">
      <c r="A763" s="2467"/>
      <c r="B763" s="2469"/>
      <c r="C763" s="47"/>
      <c r="D763" s="2469"/>
      <c r="E763" s="2469"/>
      <c r="F763" s="2469"/>
      <c r="G763" s="2467"/>
      <c r="H763" s="2469"/>
      <c r="I763" s="2469"/>
      <c r="J763" s="2467"/>
      <c r="K763" s="2469"/>
      <c r="L763" s="2469"/>
      <c r="M763" s="2467"/>
      <c r="N763" s="2469"/>
      <c r="O763" s="2469"/>
      <c r="P763" s="2469"/>
      <c r="Q763" s="2469"/>
      <c r="R763" s="2469"/>
      <c r="S763" s="2469"/>
      <c r="T763" s="2469"/>
      <c r="U763" s="2469"/>
      <c r="V763" s="2467"/>
      <c r="W763" s="2467"/>
      <c r="X763" s="2471"/>
      <c r="Y763" s="2467"/>
      <c r="Z763" s="2467"/>
      <c r="AA763" s="2467"/>
      <c r="AB763" s="2467"/>
      <c r="AC763" s="2467"/>
      <c r="AD763" s="2467"/>
    </row>
    <row r="764">
      <c r="A764" s="2467"/>
      <c r="B764" s="2469"/>
      <c r="C764" s="47"/>
      <c r="D764" s="2469"/>
      <c r="E764" s="2469"/>
      <c r="F764" s="2469"/>
      <c r="G764" s="2467"/>
      <c r="H764" s="2469"/>
      <c r="I764" s="2469"/>
      <c r="J764" s="2467"/>
      <c r="K764" s="2469"/>
      <c r="L764" s="2469"/>
      <c r="M764" s="2467"/>
      <c r="N764" s="2469"/>
      <c r="O764" s="2469"/>
      <c r="P764" s="2469"/>
      <c r="Q764" s="2469"/>
      <c r="R764" s="2469"/>
      <c r="S764" s="2469"/>
      <c r="T764" s="2469"/>
      <c r="U764" s="2469"/>
      <c r="V764" s="2467"/>
      <c r="W764" s="2467"/>
      <c r="X764" s="2471"/>
      <c r="Y764" s="2467"/>
      <c r="Z764" s="2467"/>
      <c r="AA764" s="2467"/>
      <c r="AB764" s="2467"/>
      <c r="AC764" s="2467"/>
      <c r="AD764" s="2467"/>
    </row>
    <row r="765">
      <c r="A765" s="2467"/>
      <c r="B765" s="2469"/>
      <c r="C765" s="47"/>
      <c r="D765" s="2469"/>
      <c r="E765" s="2469"/>
      <c r="F765" s="2469"/>
      <c r="G765" s="2467"/>
      <c r="H765" s="2469"/>
      <c r="I765" s="2469"/>
      <c r="J765" s="2467"/>
      <c r="K765" s="2469"/>
      <c r="L765" s="2469"/>
      <c r="M765" s="2467"/>
      <c r="N765" s="2469"/>
      <c r="O765" s="2469"/>
      <c r="P765" s="2469"/>
      <c r="Q765" s="2469"/>
      <c r="R765" s="2469"/>
      <c r="S765" s="2469"/>
      <c r="T765" s="2469"/>
      <c r="U765" s="2469"/>
      <c r="V765" s="2467"/>
      <c r="W765" s="2467"/>
      <c r="X765" s="2471"/>
      <c r="Y765" s="2467"/>
      <c r="Z765" s="2467"/>
      <c r="AA765" s="2467"/>
      <c r="AB765" s="2467"/>
      <c r="AC765" s="2467"/>
      <c r="AD765" s="2467"/>
    </row>
    <row r="766">
      <c r="A766" s="2467"/>
      <c r="B766" s="2469"/>
      <c r="C766" s="47"/>
      <c r="D766" s="2469"/>
      <c r="E766" s="2469"/>
      <c r="F766" s="2469"/>
      <c r="G766" s="2467"/>
      <c r="H766" s="2469"/>
      <c r="I766" s="2469"/>
      <c r="J766" s="2467"/>
      <c r="K766" s="2469"/>
      <c r="L766" s="2469"/>
      <c r="M766" s="2467"/>
      <c r="N766" s="2469"/>
      <c r="O766" s="2469"/>
      <c r="P766" s="2469"/>
      <c r="Q766" s="2469"/>
      <c r="R766" s="2469"/>
      <c r="S766" s="2469"/>
      <c r="T766" s="2469"/>
      <c r="U766" s="2469"/>
      <c r="V766" s="2467"/>
      <c r="W766" s="2467"/>
      <c r="X766" s="2471"/>
      <c r="Y766" s="2467"/>
      <c r="Z766" s="2467"/>
      <c r="AA766" s="2467"/>
      <c r="AB766" s="2467"/>
      <c r="AC766" s="2467"/>
      <c r="AD766" s="2467"/>
    </row>
    <row r="767">
      <c r="A767" s="2467"/>
      <c r="B767" s="2469"/>
      <c r="C767" s="47"/>
      <c r="D767" s="2469"/>
      <c r="E767" s="2469"/>
      <c r="F767" s="2469"/>
      <c r="G767" s="2467"/>
      <c r="H767" s="2469"/>
      <c r="I767" s="2469"/>
      <c r="J767" s="2467"/>
      <c r="K767" s="2469"/>
      <c r="L767" s="2469"/>
      <c r="M767" s="2467"/>
      <c r="N767" s="2469"/>
      <c r="O767" s="2469"/>
      <c r="P767" s="2469"/>
      <c r="Q767" s="2469"/>
      <c r="R767" s="2469"/>
      <c r="S767" s="2469"/>
      <c r="T767" s="2469"/>
      <c r="U767" s="2469"/>
      <c r="V767" s="2467"/>
      <c r="W767" s="2467"/>
      <c r="X767" s="2471"/>
      <c r="Y767" s="2467"/>
      <c r="Z767" s="2467"/>
      <c r="AA767" s="2467"/>
      <c r="AB767" s="2467"/>
      <c r="AC767" s="2467"/>
      <c r="AD767" s="2467"/>
    </row>
    <row r="768">
      <c r="A768" s="2467"/>
      <c r="B768" s="2469"/>
      <c r="C768" s="47"/>
      <c r="D768" s="2469"/>
      <c r="E768" s="2469"/>
      <c r="F768" s="2469"/>
      <c r="G768" s="2467"/>
      <c r="H768" s="2469"/>
      <c r="I768" s="2469"/>
      <c r="J768" s="2467"/>
      <c r="K768" s="2469"/>
      <c r="L768" s="2469"/>
      <c r="M768" s="2467"/>
      <c r="N768" s="2469"/>
      <c r="O768" s="2469"/>
      <c r="P768" s="2469"/>
      <c r="Q768" s="2469"/>
      <c r="R768" s="2469"/>
      <c r="S768" s="2469"/>
      <c r="T768" s="2469"/>
      <c r="U768" s="2469"/>
      <c r="V768" s="2467"/>
      <c r="W768" s="2467"/>
      <c r="X768" s="2471"/>
      <c r="Y768" s="2467"/>
      <c r="Z768" s="2467"/>
      <c r="AA768" s="2467"/>
      <c r="AB768" s="2467"/>
      <c r="AC768" s="2467"/>
      <c r="AD768" s="2467"/>
    </row>
    <row r="769">
      <c r="A769" s="2467"/>
      <c r="B769" s="2469"/>
      <c r="C769" s="47"/>
      <c r="D769" s="2469"/>
      <c r="E769" s="2469"/>
      <c r="F769" s="2469"/>
      <c r="G769" s="2467"/>
      <c r="H769" s="2469"/>
      <c r="I769" s="2469"/>
      <c r="J769" s="2467"/>
      <c r="K769" s="2469"/>
      <c r="L769" s="2469"/>
      <c r="M769" s="2467"/>
      <c r="N769" s="2469"/>
      <c r="O769" s="2469"/>
      <c r="P769" s="2469"/>
      <c r="Q769" s="2469"/>
      <c r="R769" s="2469"/>
      <c r="S769" s="2469"/>
      <c r="T769" s="2469"/>
      <c r="U769" s="2469"/>
      <c r="V769" s="2467"/>
      <c r="W769" s="2467"/>
      <c r="X769" s="2471"/>
      <c r="Y769" s="2467"/>
      <c r="Z769" s="2467"/>
      <c r="AA769" s="2467"/>
      <c r="AB769" s="2467"/>
      <c r="AC769" s="2467"/>
      <c r="AD769" s="2467"/>
    </row>
    <row r="770">
      <c r="A770" s="2467"/>
      <c r="B770" s="2469"/>
      <c r="C770" s="47"/>
      <c r="D770" s="2469"/>
      <c r="E770" s="2469"/>
      <c r="F770" s="2469"/>
      <c r="G770" s="2467"/>
      <c r="H770" s="2469"/>
      <c r="I770" s="2469"/>
      <c r="J770" s="2467"/>
      <c r="K770" s="2469"/>
      <c r="L770" s="2469"/>
      <c r="M770" s="2467"/>
      <c r="N770" s="2469"/>
      <c r="O770" s="2469"/>
      <c r="P770" s="2469"/>
      <c r="Q770" s="2469"/>
      <c r="R770" s="2469"/>
      <c r="S770" s="2469"/>
      <c r="T770" s="2469"/>
      <c r="U770" s="2469"/>
      <c r="V770" s="2467"/>
      <c r="W770" s="2467"/>
      <c r="X770" s="2471"/>
      <c r="Y770" s="2467"/>
      <c r="Z770" s="2467"/>
      <c r="AA770" s="2467"/>
      <c r="AB770" s="2467"/>
      <c r="AC770" s="2467"/>
      <c r="AD770" s="2467"/>
    </row>
    <row r="771">
      <c r="A771" s="2467"/>
      <c r="B771" s="2469"/>
      <c r="C771" s="47"/>
      <c r="D771" s="2469"/>
      <c r="E771" s="2469"/>
      <c r="F771" s="2469"/>
      <c r="G771" s="2467"/>
      <c r="H771" s="2469"/>
      <c r="I771" s="2469"/>
      <c r="J771" s="2467"/>
      <c r="K771" s="2469"/>
      <c r="L771" s="2469"/>
      <c r="M771" s="2467"/>
      <c r="N771" s="2469"/>
      <c r="O771" s="2469"/>
      <c r="P771" s="2469"/>
      <c r="Q771" s="2469"/>
      <c r="R771" s="2469"/>
      <c r="S771" s="2469"/>
      <c r="T771" s="2469"/>
      <c r="U771" s="2469"/>
      <c r="V771" s="2467"/>
      <c r="W771" s="2467"/>
      <c r="X771" s="2471"/>
      <c r="Y771" s="2467"/>
      <c r="Z771" s="2467"/>
      <c r="AA771" s="2467"/>
      <c r="AB771" s="2467"/>
      <c r="AC771" s="2467"/>
      <c r="AD771" s="2467"/>
    </row>
    <row r="772">
      <c r="A772" s="2467"/>
      <c r="B772" s="2469"/>
      <c r="C772" s="47"/>
      <c r="D772" s="2469"/>
      <c r="E772" s="2469"/>
      <c r="F772" s="2469"/>
      <c r="G772" s="2467"/>
      <c r="H772" s="2469"/>
      <c r="I772" s="2469"/>
      <c r="J772" s="2467"/>
      <c r="K772" s="2469"/>
      <c r="L772" s="2469"/>
      <c r="M772" s="2467"/>
      <c r="N772" s="2469"/>
      <c r="O772" s="2469"/>
      <c r="P772" s="2469"/>
      <c r="Q772" s="2469"/>
      <c r="R772" s="2469"/>
      <c r="S772" s="2469"/>
      <c r="T772" s="2469"/>
      <c r="U772" s="2469"/>
      <c r="V772" s="2467"/>
      <c r="W772" s="2467"/>
      <c r="X772" s="2471"/>
      <c r="Y772" s="2467"/>
      <c r="Z772" s="2467"/>
      <c r="AA772" s="2467"/>
      <c r="AB772" s="2467"/>
      <c r="AC772" s="2467"/>
      <c r="AD772" s="2467"/>
    </row>
    <row r="773">
      <c r="A773" s="2467"/>
      <c r="B773" s="2469"/>
      <c r="C773" s="47"/>
      <c r="D773" s="2469"/>
      <c r="E773" s="2469"/>
      <c r="F773" s="2469"/>
      <c r="G773" s="2467"/>
      <c r="H773" s="2469"/>
      <c r="I773" s="2469"/>
      <c r="J773" s="2467"/>
      <c r="K773" s="2469"/>
      <c r="L773" s="2469"/>
      <c r="M773" s="2467"/>
      <c r="N773" s="2469"/>
      <c r="O773" s="2469"/>
      <c r="P773" s="2469"/>
      <c r="Q773" s="2469"/>
      <c r="R773" s="2469"/>
      <c r="S773" s="2469"/>
      <c r="T773" s="2469"/>
      <c r="U773" s="2469"/>
      <c r="V773" s="2467"/>
      <c r="W773" s="2467"/>
      <c r="X773" s="2471"/>
      <c r="Y773" s="2467"/>
      <c r="Z773" s="2467"/>
      <c r="AA773" s="2467"/>
      <c r="AB773" s="2467"/>
      <c r="AC773" s="2467"/>
      <c r="AD773" s="2467"/>
    </row>
    <row r="774">
      <c r="A774" s="2467"/>
      <c r="B774" s="2469"/>
      <c r="C774" s="47"/>
      <c r="D774" s="2469"/>
      <c r="E774" s="2469"/>
      <c r="F774" s="2469"/>
      <c r="G774" s="2467"/>
      <c r="H774" s="2469"/>
      <c r="I774" s="2469"/>
      <c r="J774" s="2467"/>
      <c r="K774" s="2469"/>
      <c r="L774" s="2469"/>
      <c r="M774" s="2467"/>
      <c r="N774" s="2469"/>
      <c r="O774" s="2469"/>
      <c r="P774" s="2469"/>
      <c r="Q774" s="2469"/>
      <c r="R774" s="2469"/>
      <c r="S774" s="2469"/>
      <c r="T774" s="2469"/>
      <c r="U774" s="2469"/>
      <c r="V774" s="2467"/>
      <c r="W774" s="2467"/>
      <c r="X774" s="2471"/>
      <c r="Y774" s="2467"/>
      <c r="Z774" s="2467"/>
      <c r="AA774" s="2467"/>
      <c r="AB774" s="2467"/>
      <c r="AC774" s="2467"/>
      <c r="AD774" s="2467"/>
    </row>
    <row r="775">
      <c r="A775" s="2467"/>
      <c r="B775" s="2469"/>
      <c r="C775" s="47"/>
      <c r="D775" s="2469"/>
      <c r="E775" s="2469"/>
      <c r="F775" s="2469"/>
      <c r="G775" s="2467"/>
      <c r="H775" s="2469"/>
      <c r="I775" s="2469"/>
      <c r="J775" s="2467"/>
      <c r="K775" s="2469"/>
      <c r="L775" s="2469"/>
      <c r="M775" s="2467"/>
      <c r="N775" s="2469"/>
      <c r="O775" s="2469"/>
      <c r="P775" s="2469"/>
      <c r="Q775" s="2469"/>
      <c r="R775" s="2469"/>
      <c r="S775" s="2469"/>
      <c r="T775" s="2469"/>
      <c r="U775" s="2469"/>
      <c r="V775" s="2467"/>
      <c r="W775" s="2467"/>
      <c r="X775" s="2471"/>
      <c r="Y775" s="2467"/>
      <c r="Z775" s="2467"/>
      <c r="AA775" s="2467"/>
      <c r="AB775" s="2467"/>
      <c r="AC775" s="2467"/>
      <c r="AD775" s="2467"/>
    </row>
    <row r="776">
      <c r="A776" s="2467"/>
      <c r="B776" s="2469"/>
      <c r="C776" s="47"/>
      <c r="D776" s="2469"/>
      <c r="E776" s="2469"/>
      <c r="F776" s="2469"/>
      <c r="G776" s="2467"/>
      <c r="H776" s="2469"/>
      <c r="I776" s="2469"/>
      <c r="J776" s="2467"/>
      <c r="K776" s="2469"/>
      <c r="L776" s="2469"/>
      <c r="M776" s="2467"/>
      <c r="N776" s="2469"/>
      <c r="O776" s="2469"/>
      <c r="P776" s="2469"/>
      <c r="Q776" s="2469"/>
      <c r="R776" s="2469"/>
      <c r="S776" s="2469"/>
      <c r="T776" s="2469"/>
      <c r="U776" s="2469"/>
      <c r="V776" s="2467"/>
      <c r="W776" s="2467"/>
      <c r="X776" s="2471"/>
      <c r="Y776" s="2467"/>
      <c r="Z776" s="2467"/>
      <c r="AA776" s="2467"/>
      <c r="AB776" s="2467"/>
      <c r="AC776" s="2467"/>
      <c r="AD776" s="2467"/>
    </row>
    <row r="777">
      <c r="A777" s="2467"/>
      <c r="B777" s="2469"/>
      <c r="C777" s="47"/>
      <c r="D777" s="2469"/>
      <c r="E777" s="2469"/>
      <c r="F777" s="2469"/>
      <c r="G777" s="2467"/>
      <c r="H777" s="2469"/>
      <c r="I777" s="2469"/>
      <c r="J777" s="2467"/>
      <c r="K777" s="2469"/>
      <c r="L777" s="2469"/>
      <c r="M777" s="2467"/>
      <c r="N777" s="2469"/>
      <c r="O777" s="2469"/>
      <c r="P777" s="2469"/>
      <c r="Q777" s="2469"/>
      <c r="R777" s="2469"/>
      <c r="S777" s="2469"/>
      <c r="T777" s="2469"/>
      <c r="U777" s="2469"/>
      <c r="V777" s="2467"/>
      <c r="W777" s="2467"/>
      <c r="X777" s="2471"/>
      <c r="Y777" s="2467"/>
      <c r="Z777" s="2467"/>
      <c r="AA777" s="2467"/>
      <c r="AB777" s="2467"/>
      <c r="AC777" s="2467"/>
      <c r="AD777" s="2467"/>
    </row>
    <row r="778">
      <c r="A778" s="2467"/>
      <c r="B778" s="2469"/>
      <c r="C778" s="47"/>
      <c r="D778" s="2469"/>
      <c r="E778" s="2469"/>
      <c r="F778" s="2469"/>
      <c r="G778" s="2467"/>
      <c r="H778" s="2469"/>
      <c r="I778" s="2469"/>
      <c r="J778" s="2467"/>
      <c r="K778" s="2469"/>
      <c r="L778" s="2469"/>
      <c r="M778" s="2467"/>
      <c r="N778" s="2469"/>
      <c r="O778" s="2469"/>
      <c r="P778" s="2469"/>
      <c r="Q778" s="2469"/>
      <c r="R778" s="2469"/>
      <c r="S778" s="2469"/>
      <c r="T778" s="2469"/>
      <c r="U778" s="2469"/>
      <c r="V778" s="2467"/>
      <c r="W778" s="2467"/>
      <c r="X778" s="2471"/>
      <c r="Y778" s="2467"/>
      <c r="Z778" s="2467"/>
      <c r="AA778" s="2467"/>
      <c r="AB778" s="2467"/>
      <c r="AC778" s="2467"/>
      <c r="AD778" s="2467"/>
    </row>
    <row r="779">
      <c r="A779" s="2467"/>
      <c r="B779" s="2469"/>
      <c r="C779" s="47"/>
      <c r="D779" s="2469"/>
      <c r="E779" s="2469"/>
      <c r="F779" s="2469"/>
      <c r="G779" s="2467"/>
      <c r="H779" s="2469"/>
      <c r="I779" s="2469"/>
      <c r="J779" s="2467"/>
      <c r="K779" s="2469"/>
      <c r="L779" s="2469"/>
      <c r="M779" s="2467"/>
      <c r="N779" s="2469"/>
      <c r="O779" s="2469"/>
      <c r="P779" s="2469"/>
      <c r="Q779" s="2469"/>
      <c r="R779" s="2469"/>
      <c r="S779" s="2469"/>
      <c r="T779" s="2469"/>
      <c r="U779" s="2469"/>
      <c r="V779" s="2467"/>
      <c r="W779" s="2467"/>
      <c r="X779" s="2471"/>
      <c r="Y779" s="2467"/>
      <c r="Z779" s="2467"/>
      <c r="AA779" s="2467"/>
      <c r="AB779" s="2467"/>
      <c r="AC779" s="2467"/>
      <c r="AD779" s="2467"/>
    </row>
    <row r="780">
      <c r="A780" s="2467"/>
      <c r="B780" s="2469"/>
      <c r="C780" s="47"/>
      <c r="D780" s="2469"/>
      <c r="E780" s="2469"/>
      <c r="F780" s="2469"/>
      <c r="G780" s="2467"/>
      <c r="H780" s="2469"/>
      <c r="I780" s="2469"/>
      <c r="J780" s="2467"/>
      <c r="K780" s="2469"/>
      <c r="L780" s="2469"/>
      <c r="M780" s="2467"/>
      <c r="N780" s="2469"/>
      <c r="O780" s="2469"/>
      <c r="P780" s="2469"/>
      <c r="Q780" s="2469"/>
      <c r="R780" s="2469"/>
      <c r="S780" s="2469"/>
      <c r="T780" s="2469"/>
      <c r="U780" s="2469"/>
      <c r="V780" s="2467"/>
      <c r="W780" s="2467"/>
      <c r="X780" s="2471"/>
      <c r="Y780" s="2467"/>
      <c r="Z780" s="2467"/>
      <c r="AA780" s="2467"/>
      <c r="AB780" s="2467"/>
      <c r="AC780" s="2467"/>
      <c r="AD780" s="2467"/>
    </row>
    <row r="781">
      <c r="A781" s="2467"/>
      <c r="B781" s="2469"/>
      <c r="C781" s="47"/>
      <c r="D781" s="2469"/>
      <c r="E781" s="2469"/>
      <c r="F781" s="2469"/>
      <c r="G781" s="2467"/>
      <c r="H781" s="2469"/>
      <c r="I781" s="2469"/>
      <c r="J781" s="2467"/>
      <c r="K781" s="2469"/>
      <c r="L781" s="2469"/>
      <c r="M781" s="2467"/>
      <c r="N781" s="2469"/>
      <c r="O781" s="2469"/>
      <c r="P781" s="2469"/>
      <c r="Q781" s="2469"/>
      <c r="R781" s="2469"/>
      <c r="S781" s="2469"/>
      <c r="T781" s="2469"/>
      <c r="U781" s="2469"/>
      <c r="V781" s="2467"/>
      <c r="W781" s="2467"/>
      <c r="X781" s="2471"/>
      <c r="Y781" s="2467"/>
      <c r="Z781" s="2467"/>
      <c r="AA781" s="2467"/>
      <c r="AB781" s="2467"/>
      <c r="AC781" s="2467"/>
      <c r="AD781" s="2467"/>
    </row>
    <row r="782">
      <c r="A782" s="2467"/>
      <c r="B782" s="2469"/>
      <c r="C782" s="47"/>
      <c r="D782" s="2469"/>
      <c r="E782" s="2469"/>
      <c r="F782" s="2469"/>
      <c r="G782" s="2467"/>
      <c r="H782" s="2469"/>
      <c r="I782" s="2469"/>
      <c r="J782" s="2467"/>
      <c r="K782" s="2469"/>
      <c r="L782" s="2469"/>
      <c r="M782" s="2467"/>
      <c r="N782" s="2469"/>
      <c r="O782" s="2469"/>
      <c r="P782" s="2469"/>
      <c r="Q782" s="2469"/>
      <c r="R782" s="2469"/>
      <c r="S782" s="2469"/>
      <c r="T782" s="2469"/>
      <c r="U782" s="2469"/>
      <c r="V782" s="2467"/>
      <c r="W782" s="2467"/>
      <c r="X782" s="2471"/>
      <c r="Y782" s="2467"/>
      <c r="Z782" s="2467"/>
      <c r="AA782" s="2467"/>
      <c r="AB782" s="2467"/>
      <c r="AC782" s="2467"/>
      <c r="AD782" s="2467"/>
    </row>
    <row r="783">
      <c r="A783" s="2467"/>
      <c r="B783" s="2469"/>
      <c r="C783" s="47"/>
      <c r="D783" s="2469"/>
      <c r="E783" s="2469"/>
      <c r="F783" s="2469"/>
      <c r="G783" s="2467"/>
      <c r="H783" s="2469"/>
      <c r="I783" s="2469"/>
      <c r="J783" s="2467"/>
      <c r="K783" s="2469"/>
      <c r="L783" s="2469"/>
      <c r="M783" s="2467"/>
      <c r="N783" s="2469"/>
      <c r="O783" s="2469"/>
      <c r="P783" s="2469"/>
      <c r="Q783" s="2469"/>
      <c r="R783" s="2469"/>
      <c r="S783" s="2469"/>
      <c r="T783" s="2469"/>
      <c r="U783" s="2469"/>
      <c r="V783" s="2467"/>
      <c r="W783" s="2467"/>
      <c r="X783" s="2471"/>
      <c r="Y783" s="2467"/>
      <c r="Z783" s="2467"/>
      <c r="AA783" s="2467"/>
      <c r="AB783" s="2467"/>
      <c r="AC783" s="2467"/>
      <c r="AD783" s="2467"/>
    </row>
    <row r="784">
      <c r="A784" s="2467"/>
      <c r="B784" s="2469"/>
      <c r="C784" s="47"/>
      <c r="D784" s="2469"/>
      <c r="E784" s="2469"/>
      <c r="F784" s="2469"/>
      <c r="G784" s="2467"/>
      <c r="H784" s="2469"/>
      <c r="I784" s="2469"/>
      <c r="J784" s="2467"/>
      <c r="K784" s="2469"/>
      <c r="L784" s="2469"/>
      <c r="M784" s="2467"/>
      <c r="N784" s="2469"/>
      <c r="O784" s="2469"/>
      <c r="P784" s="2469"/>
      <c r="Q784" s="2469"/>
      <c r="R784" s="2469"/>
      <c r="S784" s="2469"/>
      <c r="T784" s="2469"/>
      <c r="U784" s="2469"/>
      <c r="V784" s="2467"/>
      <c r="W784" s="2467"/>
      <c r="X784" s="2471"/>
      <c r="Y784" s="2467"/>
      <c r="Z784" s="2467"/>
      <c r="AA784" s="2467"/>
      <c r="AB784" s="2467"/>
      <c r="AC784" s="2467"/>
      <c r="AD784" s="2467"/>
    </row>
    <row r="785">
      <c r="A785" s="2467"/>
      <c r="B785" s="2469"/>
      <c r="C785" s="47"/>
      <c r="D785" s="2469"/>
      <c r="E785" s="2469"/>
      <c r="F785" s="2469"/>
      <c r="G785" s="2467"/>
      <c r="H785" s="2469"/>
      <c r="I785" s="2469"/>
      <c r="J785" s="2467"/>
      <c r="K785" s="2469"/>
      <c r="L785" s="2469"/>
      <c r="M785" s="2467"/>
      <c r="N785" s="2469"/>
      <c r="O785" s="2469"/>
      <c r="P785" s="2469"/>
      <c r="Q785" s="2469"/>
      <c r="R785" s="2469"/>
      <c r="S785" s="2469"/>
      <c r="T785" s="2469"/>
      <c r="U785" s="2469"/>
      <c r="V785" s="2467"/>
      <c r="W785" s="2467"/>
      <c r="X785" s="2471"/>
      <c r="Y785" s="2467"/>
      <c r="Z785" s="2467"/>
      <c r="AA785" s="2467"/>
      <c r="AB785" s="2467"/>
      <c r="AC785" s="2467"/>
      <c r="AD785" s="2467"/>
    </row>
    <row r="786">
      <c r="A786" s="2467"/>
      <c r="B786" s="2469"/>
      <c r="C786" s="47"/>
      <c r="D786" s="2469"/>
      <c r="E786" s="2469"/>
      <c r="F786" s="2469"/>
      <c r="G786" s="2467"/>
      <c r="H786" s="2469"/>
      <c r="I786" s="2469"/>
      <c r="J786" s="2467"/>
      <c r="K786" s="2469"/>
      <c r="L786" s="2469"/>
      <c r="M786" s="2467"/>
      <c r="N786" s="2469"/>
      <c r="O786" s="2469"/>
      <c r="P786" s="2469"/>
      <c r="Q786" s="2469"/>
      <c r="R786" s="2469"/>
      <c r="S786" s="2469"/>
      <c r="T786" s="2469"/>
      <c r="U786" s="2469"/>
      <c r="V786" s="2467"/>
      <c r="W786" s="2467"/>
      <c r="X786" s="2471"/>
      <c r="Y786" s="2467"/>
      <c r="Z786" s="2467"/>
      <c r="AA786" s="2467"/>
      <c r="AB786" s="2467"/>
      <c r="AC786" s="2467"/>
      <c r="AD786" s="2467"/>
    </row>
    <row r="787">
      <c r="A787" s="2467"/>
      <c r="B787" s="2469"/>
      <c r="C787" s="47"/>
      <c r="D787" s="2469"/>
      <c r="E787" s="2469"/>
      <c r="F787" s="2469"/>
      <c r="G787" s="2467"/>
      <c r="H787" s="2469"/>
      <c r="I787" s="2469"/>
      <c r="J787" s="2467"/>
      <c r="K787" s="2469"/>
      <c r="L787" s="2469"/>
      <c r="M787" s="2467"/>
      <c r="N787" s="2469"/>
      <c r="O787" s="2469"/>
      <c r="P787" s="2469"/>
      <c r="Q787" s="2469"/>
      <c r="R787" s="2469"/>
      <c r="S787" s="2469"/>
      <c r="T787" s="2469"/>
      <c r="U787" s="2469"/>
      <c r="V787" s="2467"/>
      <c r="W787" s="2467"/>
      <c r="X787" s="2471"/>
      <c r="Y787" s="2467"/>
      <c r="Z787" s="2467"/>
      <c r="AA787" s="2467"/>
      <c r="AB787" s="2467"/>
      <c r="AC787" s="2467"/>
      <c r="AD787" s="2467"/>
    </row>
    <row r="788">
      <c r="A788" s="2467"/>
      <c r="B788" s="2469"/>
      <c r="C788" s="47"/>
      <c r="D788" s="2469"/>
      <c r="E788" s="2469"/>
      <c r="F788" s="2469"/>
      <c r="G788" s="2467"/>
      <c r="H788" s="2469"/>
      <c r="I788" s="2469"/>
      <c r="J788" s="2467"/>
      <c r="K788" s="2469"/>
      <c r="L788" s="2469"/>
      <c r="M788" s="2467"/>
      <c r="N788" s="2469"/>
      <c r="O788" s="2469"/>
      <c r="P788" s="2469"/>
      <c r="Q788" s="2469"/>
      <c r="R788" s="2469"/>
      <c r="S788" s="2469"/>
      <c r="T788" s="2469"/>
      <c r="U788" s="2469"/>
      <c r="V788" s="2467"/>
      <c r="W788" s="2467"/>
      <c r="X788" s="2471"/>
      <c r="Y788" s="2467"/>
      <c r="Z788" s="2467"/>
      <c r="AA788" s="2467"/>
      <c r="AB788" s="2467"/>
      <c r="AC788" s="2467"/>
      <c r="AD788" s="2467"/>
    </row>
    <row r="789">
      <c r="A789" s="2467"/>
      <c r="B789" s="2469"/>
      <c r="C789" s="47"/>
      <c r="D789" s="2469"/>
      <c r="E789" s="2469"/>
      <c r="F789" s="2469"/>
      <c r="G789" s="2467"/>
      <c r="H789" s="2469"/>
      <c r="I789" s="2469"/>
      <c r="J789" s="2467"/>
      <c r="K789" s="2469"/>
      <c r="L789" s="2469"/>
      <c r="M789" s="2467"/>
      <c r="N789" s="2469"/>
      <c r="O789" s="2469"/>
      <c r="P789" s="2469"/>
      <c r="Q789" s="2469"/>
      <c r="R789" s="2469"/>
      <c r="S789" s="2469"/>
      <c r="T789" s="2469"/>
      <c r="U789" s="2469"/>
      <c r="V789" s="2467"/>
      <c r="W789" s="2467"/>
      <c r="X789" s="2471"/>
      <c r="Y789" s="2467"/>
      <c r="Z789" s="2467"/>
      <c r="AA789" s="2467"/>
      <c r="AB789" s="2467"/>
      <c r="AC789" s="2467"/>
      <c r="AD789" s="2467"/>
    </row>
    <row r="790">
      <c r="A790" s="2467"/>
      <c r="B790" s="2469"/>
      <c r="C790" s="47"/>
      <c r="D790" s="2469"/>
      <c r="E790" s="2469"/>
      <c r="F790" s="2469"/>
      <c r="G790" s="2467"/>
      <c r="H790" s="2469"/>
      <c r="I790" s="2469"/>
      <c r="J790" s="2467"/>
      <c r="K790" s="2469"/>
      <c r="L790" s="2469"/>
      <c r="M790" s="2467"/>
      <c r="N790" s="2469"/>
      <c r="O790" s="2469"/>
      <c r="P790" s="2469"/>
      <c r="Q790" s="2469"/>
      <c r="R790" s="2469"/>
      <c r="S790" s="2469"/>
      <c r="T790" s="2469"/>
      <c r="U790" s="2469"/>
      <c r="V790" s="2467"/>
      <c r="W790" s="2467"/>
      <c r="X790" s="2471"/>
      <c r="Y790" s="2467"/>
      <c r="Z790" s="2467"/>
      <c r="AA790" s="2467"/>
      <c r="AB790" s="2467"/>
      <c r="AC790" s="2467"/>
      <c r="AD790" s="2467"/>
    </row>
    <row r="791">
      <c r="A791" s="2467"/>
      <c r="B791" s="2469"/>
      <c r="C791" s="47"/>
      <c r="D791" s="2469"/>
      <c r="E791" s="2469"/>
      <c r="F791" s="2469"/>
      <c r="G791" s="2467"/>
      <c r="H791" s="2469"/>
      <c r="I791" s="2469"/>
      <c r="J791" s="2467"/>
      <c r="K791" s="2469"/>
      <c r="L791" s="2469"/>
      <c r="M791" s="2467"/>
      <c r="N791" s="2469"/>
      <c r="O791" s="2469"/>
      <c r="P791" s="2469"/>
      <c r="Q791" s="2469"/>
      <c r="R791" s="2469"/>
      <c r="S791" s="2469"/>
      <c r="T791" s="2469"/>
      <c r="U791" s="2469"/>
      <c r="V791" s="2467"/>
      <c r="W791" s="2467"/>
      <c r="X791" s="2471"/>
      <c r="Y791" s="2467"/>
      <c r="Z791" s="2467"/>
      <c r="AA791" s="2467"/>
      <c r="AB791" s="2467"/>
      <c r="AC791" s="2467"/>
      <c r="AD791" s="2467"/>
    </row>
    <row r="792">
      <c r="A792" s="2467"/>
      <c r="B792" s="2469"/>
      <c r="C792" s="47"/>
      <c r="D792" s="2469"/>
      <c r="E792" s="2469"/>
      <c r="F792" s="2469"/>
      <c r="G792" s="2467"/>
      <c r="H792" s="2469"/>
      <c r="I792" s="2469"/>
      <c r="J792" s="2467"/>
      <c r="K792" s="2469"/>
      <c r="L792" s="2469"/>
      <c r="M792" s="2467"/>
      <c r="N792" s="2469"/>
      <c r="O792" s="2469"/>
      <c r="P792" s="2469"/>
      <c r="Q792" s="2469"/>
      <c r="R792" s="2469"/>
      <c r="S792" s="2469"/>
      <c r="T792" s="2469"/>
      <c r="U792" s="2469"/>
      <c r="V792" s="2467"/>
      <c r="W792" s="2467"/>
      <c r="X792" s="2471"/>
      <c r="Y792" s="2467"/>
      <c r="Z792" s="2467"/>
      <c r="AA792" s="2467"/>
      <c r="AB792" s="2467"/>
      <c r="AC792" s="2467"/>
      <c r="AD792" s="2467"/>
    </row>
    <row r="793">
      <c r="A793" s="2467"/>
      <c r="B793" s="2469"/>
      <c r="C793" s="47"/>
      <c r="D793" s="2469"/>
      <c r="E793" s="2469"/>
      <c r="F793" s="2469"/>
      <c r="G793" s="2467"/>
      <c r="H793" s="2469"/>
      <c r="I793" s="2469"/>
      <c r="J793" s="2467"/>
      <c r="K793" s="2469"/>
      <c r="L793" s="2469"/>
      <c r="M793" s="2467"/>
      <c r="N793" s="2469"/>
      <c r="O793" s="2469"/>
      <c r="P793" s="2469"/>
      <c r="Q793" s="2469"/>
      <c r="R793" s="2469"/>
      <c r="S793" s="2469"/>
      <c r="T793" s="2469"/>
      <c r="U793" s="2469"/>
      <c r="V793" s="2467"/>
      <c r="W793" s="2467"/>
      <c r="X793" s="2471"/>
      <c r="Y793" s="2467"/>
      <c r="Z793" s="2467"/>
      <c r="AA793" s="2467"/>
      <c r="AB793" s="2467"/>
      <c r="AC793" s="2467"/>
      <c r="AD793" s="2467"/>
    </row>
    <row r="794">
      <c r="A794" s="2467"/>
      <c r="B794" s="2469"/>
      <c r="C794" s="47"/>
      <c r="D794" s="2469"/>
      <c r="E794" s="2469"/>
      <c r="F794" s="2469"/>
      <c r="G794" s="2467"/>
      <c r="H794" s="2469"/>
      <c r="I794" s="2469"/>
      <c r="J794" s="2467"/>
      <c r="K794" s="2469"/>
      <c r="L794" s="2469"/>
      <c r="M794" s="2467"/>
      <c r="N794" s="2469"/>
      <c r="O794" s="2469"/>
      <c r="P794" s="2469"/>
      <c r="Q794" s="2469"/>
      <c r="R794" s="2469"/>
      <c r="S794" s="2469"/>
      <c r="T794" s="2469"/>
      <c r="U794" s="2469"/>
      <c r="V794" s="2467"/>
      <c r="W794" s="2467"/>
      <c r="X794" s="2471"/>
      <c r="Y794" s="2467"/>
      <c r="Z794" s="2467"/>
      <c r="AA794" s="2467"/>
      <c r="AB794" s="2467"/>
      <c r="AC794" s="2467"/>
      <c r="AD794" s="2467"/>
    </row>
    <row r="795">
      <c r="A795" s="2467"/>
      <c r="B795" s="2469"/>
      <c r="C795" s="47"/>
      <c r="D795" s="2469"/>
      <c r="E795" s="2469"/>
      <c r="F795" s="2469"/>
      <c r="G795" s="2467"/>
      <c r="H795" s="2469"/>
      <c r="I795" s="2469"/>
      <c r="J795" s="2467"/>
      <c r="K795" s="2469"/>
      <c r="L795" s="2469"/>
      <c r="M795" s="2467"/>
      <c r="N795" s="2469"/>
      <c r="O795" s="2469"/>
      <c r="P795" s="2469"/>
      <c r="Q795" s="2469"/>
      <c r="R795" s="2469"/>
      <c r="S795" s="2469"/>
      <c r="T795" s="2469"/>
      <c r="U795" s="2469"/>
      <c r="V795" s="2467"/>
      <c r="W795" s="2467"/>
      <c r="X795" s="2471"/>
      <c r="Y795" s="2467"/>
      <c r="Z795" s="2467"/>
      <c r="AA795" s="2467"/>
      <c r="AB795" s="2467"/>
      <c r="AC795" s="2467"/>
      <c r="AD795" s="2467"/>
    </row>
    <row r="796">
      <c r="A796" s="2467"/>
      <c r="B796" s="2469"/>
      <c r="C796" s="47"/>
      <c r="D796" s="2469"/>
      <c r="E796" s="2469"/>
      <c r="F796" s="2469"/>
      <c r="G796" s="2467"/>
      <c r="H796" s="2469"/>
      <c r="I796" s="2469"/>
      <c r="J796" s="2467"/>
      <c r="K796" s="2469"/>
      <c r="L796" s="2469"/>
      <c r="M796" s="2467"/>
      <c r="N796" s="2469"/>
      <c r="O796" s="2469"/>
      <c r="P796" s="2469"/>
      <c r="Q796" s="2469"/>
      <c r="R796" s="2469"/>
      <c r="S796" s="2469"/>
      <c r="T796" s="2469"/>
      <c r="U796" s="2469"/>
      <c r="V796" s="2467"/>
      <c r="W796" s="2467"/>
      <c r="X796" s="2471"/>
      <c r="Y796" s="2467"/>
      <c r="Z796" s="2467"/>
      <c r="AA796" s="2467"/>
      <c r="AB796" s="2467"/>
      <c r="AC796" s="2467"/>
      <c r="AD796" s="2467"/>
    </row>
    <row r="797">
      <c r="A797" s="2467"/>
      <c r="B797" s="2469"/>
      <c r="C797" s="47"/>
      <c r="D797" s="2469"/>
      <c r="E797" s="2469"/>
      <c r="F797" s="2469"/>
      <c r="G797" s="2467"/>
      <c r="H797" s="2469"/>
      <c r="I797" s="2469"/>
      <c r="J797" s="2467"/>
      <c r="K797" s="2469"/>
      <c r="L797" s="2469"/>
      <c r="M797" s="2467"/>
      <c r="N797" s="2469"/>
      <c r="O797" s="2469"/>
      <c r="P797" s="2469"/>
      <c r="Q797" s="2469"/>
      <c r="R797" s="2469"/>
      <c r="S797" s="2469"/>
      <c r="T797" s="2469"/>
      <c r="U797" s="2469"/>
      <c r="V797" s="2467"/>
      <c r="W797" s="2467"/>
      <c r="X797" s="2471"/>
      <c r="Y797" s="2467"/>
      <c r="Z797" s="2467"/>
      <c r="AA797" s="2467"/>
      <c r="AB797" s="2467"/>
      <c r="AC797" s="2467"/>
      <c r="AD797" s="2467"/>
    </row>
    <row r="798">
      <c r="A798" s="2467"/>
      <c r="B798" s="2469"/>
      <c r="C798" s="47"/>
      <c r="D798" s="2469"/>
      <c r="E798" s="2469"/>
      <c r="F798" s="2469"/>
      <c r="G798" s="2467"/>
      <c r="H798" s="2469"/>
      <c r="I798" s="2469"/>
      <c r="J798" s="2467"/>
      <c r="K798" s="2469"/>
      <c r="L798" s="2469"/>
      <c r="M798" s="2467"/>
      <c r="N798" s="2469"/>
      <c r="O798" s="2469"/>
      <c r="P798" s="2469"/>
      <c r="Q798" s="2469"/>
      <c r="R798" s="2469"/>
      <c r="S798" s="2469"/>
      <c r="T798" s="2469"/>
      <c r="U798" s="2469"/>
      <c r="V798" s="2467"/>
      <c r="W798" s="2467"/>
      <c r="X798" s="2471"/>
      <c r="Y798" s="2467"/>
      <c r="Z798" s="2467"/>
      <c r="AA798" s="2467"/>
      <c r="AB798" s="2467"/>
      <c r="AC798" s="2467"/>
      <c r="AD798" s="2467"/>
    </row>
    <row r="799">
      <c r="A799" s="2467"/>
      <c r="B799" s="2469"/>
      <c r="C799" s="47"/>
      <c r="D799" s="2469"/>
      <c r="E799" s="2469"/>
      <c r="F799" s="2469"/>
      <c r="G799" s="2467"/>
      <c r="H799" s="2469"/>
      <c r="I799" s="2469"/>
      <c r="J799" s="2467"/>
      <c r="K799" s="2469"/>
      <c r="L799" s="2469"/>
      <c r="M799" s="2467"/>
      <c r="N799" s="2469"/>
      <c r="O799" s="2469"/>
      <c r="P799" s="2469"/>
      <c r="Q799" s="2469"/>
      <c r="R799" s="2469"/>
      <c r="S799" s="2469"/>
      <c r="T799" s="2469"/>
      <c r="U799" s="2469"/>
      <c r="V799" s="2467"/>
      <c r="W799" s="2467"/>
      <c r="X799" s="2471"/>
      <c r="Y799" s="2467"/>
      <c r="Z799" s="2467"/>
      <c r="AA799" s="2467"/>
      <c r="AB799" s="2467"/>
      <c r="AC799" s="2467"/>
      <c r="AD799" s="2467"/>
    </row>
    <row r="800">
      <c r="A800" s="2467"/>
      <c r="B800" s="2469"/>
      <c r="C800" s="47"/>
      <c r="D800" s="2469"/>
      <c r="E800" s="2469"/>
      <c r="F800" s="2469"/>
      <c r="G800" s="2467"/>
      <c r="H800" s="2469"/>
      <c r="I800" s="2469"/>
      <c r="J800" s="2467"/>
      <c r="K800" s="2469"/>
      <c r="L800" s="2469"/>
      <c r="M800" s="2467"/>
      <c r="N800" s="2469"/>
      <c r="O800" s="2469"/>
      <c r="P800" s="2469"/>
      <c r="Q800" s="2469"/>
      <c r="R800" s="2469"/>
      <c r="S800" s="2469"/>
      <c r="T800" s="2469"/>
      <c r="U800" s="2469"/>
      <c r="V800" s="2467"/>
      <c r="W800" s="2467"/>
      <c r="X800" s="2471"/>
      <c r="Y800" s="2467"/>
      <c r="Z800" s="2467"/>
      <c r="AA800" s="2467"/>
      <c r="AB800" s="2467"/>
      <c r="AC800" s="2467"/>
      <c r="AD800" s="2467"/>
    </row>
    <row r="801">
      <c r="A801" s="2467"/>
      <c r="B801" s="2469"/>
      <c r="C801" s="47"/>
      <c r="D801" s="2469"/>
      <c r="E801" s="2469"/>
      <c r="F801" s="2469"/>
      <c r="G801" s="2467"/>
      <c r="H801" s="2469"/>
      <c r="I801" s="2469"/>
      <c r="J801" s="2467"/>
      <c r="K801" s="2469"/>
      <c r="L801" s="2469"/>
      <c r="M801" s="2467"/>
      <c r="N801" s="2469"/>
      <c r="O801" s="2469"/>
      <c r="P801" s="2469"/>
      <c r="Q801" s="2469"/>
      <c r="R801" s="2469"/>
      <c r="S801" s="2469"/>
      <c r="T801" s="2469"/>
      <c r="U801" s="2469"/>
      <c r="V801" s="2467"/>
      <c r="W801" s="2467"/>
      <c r="X801" s="2471"/>
      <c r="Y801" s="2467"/>
      <c r="Z801" s="2467"/>
      <c r="AA801" s="2467"/>
      <c r="AB801" s="2467"/>
      <c r="AC801" s="2467"/>
      <c r="AD801" s="2467"/>
    </row>
    <row r="802">
      <c r="A802" s="2467"/>
      <c r="B802" s="2469"/>
      <c r="C802" s="47"/>
      <c r="D802" s="2469"/>
      <c r="E802" s="2469"/>
      <c r="F802" s="2469"/>
      <c r="G802" s="2467"/>
      <c r="H802" s="2469"/>
      <c r="I802" s="2469"/>
      <c r="J802" s="2467"/>
      <c r="K802" s="2469"/>
      <c r="L802" s="2469"/>
      <c r="M802" s="2467"/>
      <c r="N802" s="2469"/>
      <c r="O802" s="2469"/>
      <c r="P802" s="2469"/>
      <c r="Q802" s="2469"/>
      <c r="R802" s="2469"/>
      <c r="S802" s="2469"/>
      <c r="T802" s="2469"/>
      <c r="U802" s="2469"/>
      <c r="V802" s="2467"/>
      <c r="W802" s="2467"/>
      <c r="X802" s="2471"/>
      <c r="Y802" s="2467"/>
      <c r="Z802" s="2467"/>
      <c r="AA802" s="2467"/>
      <c r="AB802" s="2467"/>
      <c r="AC802" s="2467"/>
      <c r="AD802" s="2467"/>
    </row>
    <row r="803">
      <c r="A803" s="2467"/>
      <c r="B803" s="2469"/>
      <c r="C803" s="47"/>
      <c r="D803" s="2469"/>
      <c r="E803" s="2469"/>
      <c r="F803" s="2469"/>
      <c r="G803" s="2467"/>
      <c r="H803" s="2469"/>
      <c r="I803" s="2469"/>
      <c r="J803" s="2467"/>
      <c r="K803" s="2469"/>
      <c r="L803" s="2469"/>
      <c r="M803" s="2467"/>
      <c r="N803" s="2469"/>
      <c r="O803" s="2469"/>
      <c r="P803" s="2469"/>
      <c r="Q803" s="2469"/>
      <c r="R803" s="2469"/>
      <c r="S803" s="2469"/>
      <c r="T803" s="2469"/>
      <c r="U803" s="2469"/>
      <c r="V803" s="2467"/>
      <c r="W803" s="2467"/>
      <c r="X803" s="2471"/>
      <c r="Y803" s="2467"/>
      <c r="Z803" s="2467"/>
      <c r="AA803" s="2467"/>
      <c r="AB803" s="2467"/>
      <c r="AC803" s="2467"/>
      <c r="AD803" s="2467"/>
    </row>
    <row r="804">
      <c r="A804" s="2467"/>
      <c r="B804" s="2469"/>
      <c r="C804" s="47"/>
      <c r="D804" s="2469"/>
      <c r="E804" s="2469"/>
      <c r="F804" s="2469"/>
      <c r="G804" s="2467"/>
      <c r="H804" s="2469"/>
      <c r="I804" s="2469"/>
      <c r="J804" s="2467"/>
      <c r="K804" s="2469"/>
      <c r="L804" s="2469"/>
      <c r="M804" s="2467"/>
      <c r="N804" s="2469"/>
      <c r="O804" s="2469"/>
      <c r="P804" s="2469"/>
      <c r="Q804" s="2469"/>
      <c r="R804" s="2469"/>
      <c r="S804" s="2469"/>
      <c r="T804" s="2469"/>
      <c r="U804" s="2469"/>
      <c r="V804" s="2467"/>
      <c r="W804" s="2467"/>
      <c r="X804" s="2471"/>
      <c r="Y804" s="2467"/>
      <c r="Z804" s="2467"/>
      <c r="AA804" s="2467"/>
      <c r="AB804" s="2467"/>
      <c r="AC804" s="2467"/>
      <c r="AD804" s="2467"/>
    </row>
    <row r="805">
      <c r="A805" s="2467"/>
      <c r="B805" s="2469"/>
      <c r="C805" s="47"/>
      <c r="D805" s="2469"/>
      <c r="E805" s="2469"/>
      <c r="F805" s="2469"/>
      <c r="G805" s="2467"/>
      <c r="H805" s="2469"/>
      <c r="I805" s="2469"/>
      <c r="J805" s="2467"/>
      <c r="K805" s="2469"/>
      <c r="L805" s="2469"/>
      <c r="M805" s="2467"/>
      <c r="N805" s="2469"/>
      <c r="O805" s="2469"/>
      <c r="P805" s="2469"/>
      <c r="Q805" s="2469"/>
      <c r="R805" s="2469"/>
      <c r="S805" s="2469"/>
      <c r="T805" s="2469"/>
      <c r="U805" s="2469"/>
      <c r="V805" s="2467"/>
      <c r="W805" s="2467"/>
      <c r="X805" s="2471"/>
      <c r="Y805" s="2467"/>
      <c r="Z805" s="2467"/>
      <c r="AA805" s="2467"/>
      <c r="AB805" s="2467"/>
      <c r="AC805" s="2467"/>
      <c r="AD805" s="2467"/>
    </row>
    <row r="806">
      <c r="A806" s="2467"/>
      <c r="B806" s="2469"/>
      <c r="C806" s="47"/>
      <c r="D806" s="2469"/>
      <c r="E806" s="2469"/>
      <c r="F806" s="2469"/>
      <c r="G806" s="2467"/>
      <c r="H806" s="2469"/>
      <c r="I806" s="2469"/>
      <c r="J806" s="2467"/>
      <c r="K806" s="2469"/>
      <c r="L806" s="2469"/>
      <c r="M806" s="2467"/>
      <c r="N806" s="2469"/>
      <c r="O806" s="2469"/>
      <c r="P806" s="2469"/>
      <c r="Q806" s="2469"/>
      <c r="R806" s="2469"/>
      <c r="S806" s="2469"/>
      <c r="T806" s="2469"/>
      <c r="U806" s="2469"/>
      <c r="V806" s="2467"/>
      <c r="W806" s="2467"/>
      <c r="X806" s="2471"/>
      <c r="Y806" s="2467"/>
      <c r="Z806" s="2467"/>
      <c r="AA806" s="2467"/>
      <c r="AB806" s="2467"/>
      <c r="AC806" s="2467"/>
      <c r="AD806" s="2467"/>
    </row>
    <row r="807">
      <c r="A807" s="2467"/>
      <c r="B807" s="2469"/>
      <c r="C807" s="47"/>
      <c r="D807" s="2469"/>
      <c r="E807" s="2469"/>
      <c r="F807" s="2469"/>
      <c r="G807" s="2467"/>
      <c r="H807" s="2469"/>
      <c r="I807" s="2469"/>
      <c r="J807" s="2467"/>
      <c r="K807" s="2469"/>
      <c r="L807" s="2469"/>
      <c r="M807" s="2467"/>
      <c r="N807" s="2469"/>
      <c r="O807" s="2469"/>
      <c r="P807" s="2469"/>
      <c r="Q807" s="2469"/>
      <c r="R807" s="2469"/>
      <c r="S807" s="2469"/>
      <c r="T807" s="2469"/>
      <c r="U807" s="2469"/>
      <c r="V807" s="2467"/>
      <c r="W807" s="2467"/>
      <c r="X807" s="2471"/>
      <c r="Y807" s="2467"/>
      <c r="Z807" s="2467"/>
      <c r="AA807" s="2467"/>
      <c r="AB807" s="2467"/>
      <c r="AC807" s="2467"/>
      <c r="AD807" s="2467"/>
    </row>
    <row r="808">
      <c r="A808" s="2467"/>
      <c r="B808" s="2469"/>
      <c r="C808" s="47"/>
      <c r="D808" s="2469"/>
      <c r="E808" s="2469"/>
      <c r="F808" s="2469"/>
      <c r="G808" s="2467"/>
      <c r="H808" s="2469"/>
      <c r="I808" s="2469"/>
      <c r="J808" s="2467"/>
      <c r="K808" s="2469"/>
      <c r="L808" s="2469"/>
      <c r="M808" s="2467"/>
      <c r="N808" s="2469"/>
      <c r="O808" s="2469"/>
      <c r="P808" s="2469"/>
      <c r="Q808" s="2469"/>
      <c r="R808" s="2469"/>
      <c r="S808" s="2469"/>
      <c r="T808" s="2469"/>
      <c r="U808" s="2469"/>
      <c r="V808" s="2467"/>
      <c r="W808" s="2467"/>
      <c r="X808" s="2471"/>
      <c r="Y808" s="2467"/>
      <c r="Z808" s="2467"/>
      <c r="AA808" s="2467"/>
      <c r="AB808" s="2467"/>
      <c r="AC808" s="2467"/>
      <c r="AD808" s="2467"/>
    </row>
    <row r="809">
      <c r="A809" s="2467"/>
      <c r="B809" s="2469"/>
      <c r="C809" s="47"/>
      <c r="D809" s="2469"/>
      <c r="E809" s="2469"/>
      <c r="F809" s="2469"/>
      <c r="G809" s="2467"/>
      <c r="H809" s="2469"/>
      <c r="I809" s="2469"/>
      <c r="J809" s="2467"/>
      <c r="K809" s="2469"/>
      <c r="L809" s="2469"/>
      <c r="M809" s="2467"/>
      <c r="N809" s="2469"/>
      <c r="O809" s="2469"/>
      <c r="P809" s="2469"/>
      <c r="Q809" s="2469"/>
      <c r="R809" s="2469"/>
      <c r="S809" s="2469"/>
      <c r="T809" s="2469"/>
      <c r="U809" s="2469"/>
      <c r="V809" s="2467"/>
      <c r="W809" s="2467"/>
      <c r="X809" s="2471"/>
      <c r="Y809" s="2467"/>
      <c r="Z809" s="2467"/>
      <c r="AA809" s="2467"/>
      <c r="AB809" s="2467"/>
      <c r="AC809" s="2467"/>
      <c r="AD809" s="2467"/>
    </row>
    <row r="810">
      <c r="A810" s="2467"/>
      <c r="B810" s="2469"/>
      <c r="C810" s="47"/>
      <c r="D810" s="2469"/>
      <c r="E810" s="2469"/>
      <c r="F810" s="2469"/>
      <c r="G810" s="2467"/>
      <c r="H810" s="2469"/>
      <c r="I810" s="2469"/>
      <c r="J810" s="2467"/>
      <c r="K810" s="2469"/>
      <c r="L810" s="2469"/>
      <c r="M810" s="2467"/>
      <c r="N810" s="2469"/>
      <c r="O810" s="2469"/>
      <c r="P810" s="2469"/>
      <c r="Q810" s="2469"/>
      <c r="R810" s="2469"/>
      <c r="S810" s="2469"/>
      <c r="T810" s="2469"/>
      <c r="U810" s="2469"/>
      <c r="V810" s="2467"/>
      <c r="W810" s="2467"/>
      <c r="X810" s="2471"/>
      <c r="Y810" s="2467"/>
      <c r="Z810" s="2467"/>
      <c r="AA810" s="2467"/>
      <c r="AB810" s="2467"/>
      <c r="AC810" s="2467"/>
      <c r="AD810" s="2467"/>
    </row>
    <row r="811">
      <c r="A811" s="2467"/>
      <c r="B811" s="2469"/>
      <c r="C811" s="47"/>
      <c r="D811" s="2469"/>
      <c r="E811" s="2469"/>
      <c r="F811" s="2469"/>
      <c r="G811" s="2467"/>
      <c r="H811" s="2469"/>
      <c r="I811" s="2469"/>
      <c r="J811" s="2467"/>
      <c r="K811" s="2469"/>
      <c r="L811" s="2469"/>
      <c r="M811" s="2467"/>
      <c r="N811" s="2469"/>
      <c r="O811" s="2469"/>
      <c r="P811" s="2469"/>
      <c r="Q811" s="2469"/>
      <c r="R811" s="2469"/>
      <c r="S811" s="2469"/>
      <c r="T811" s="2469"/>
      <c r="U811" s="2469"/>
      <c r="V811" s="2467"/>
      <c r="W811" s="2467"/>
      <c r="X811" s="2471"/>
      <c r="Y811" s="2467"/>
      <c r="Z811" s="2467"/>
      <c r="AA811" s="2467"/>
      <c r="AB811" s="2467"/>
      <c r="AC811" s="2467"/>
      <c r="AD811" s="2467"/>
    </row>
    <row r="812">
      <c r="A812" s="2467"/>
      <c r="B812" s="2469"/>
      <c r="C812" s="47"/>
      <c r="D812" s="2469"/>
      <c r="E812" s="2469"/>
      <c r="F812" s="2469"/>
      <c r="G812" s="2467"/>
      <c r="H812" s="2469"/>
      <c r="I812" s="2469"/>
      <c r="J812" s="2467"/>
      <c r="K812" s="2469"/>
      <c r="L812" s="2469"/>
      <c r="M812" s="2467"/>
      <c r="N812" s="2469"/>
      <c r="O812" s="2469"/>
      <c r="P812" s="2469"/>
      <c r="Q812" s="2469"/>
      <c r="R812" s="2469"/>
      <c r="S812" s="2469"/>
      <c r="T812" s="2469"/>
      <c r="U812" s="2469"/>
      <c r="V812" s="2467"/>
      <c r="W812" s="2467"/>
      <c r="X812" s="2471"/>
      <c r="Y812" s="2467"/>
      <c r="Z812" s="2467"/>
      <c r="AA812" s="2467"/>
      <c r="AB812" s="2467"/>
      <c r="AC812" s="2467"/>
      <c r="AD812" s="2467"/>
    </row>
    <row r="813">
      <c r="A813" s="2467"/>
      <c r="B813" s="2469"/>
      <c r="C813" s="47"/>
      <c r="D813" s="2469"/>
      <c r="E813" s="2469"/>
      <c r="F813" s="2469"/>
      <c r="G813" s="2467"/>
      <c r="H813" s="2469"/>
      <c r="I813" s="2469"/>
      <c r="J813" s="2467"/>
      <c r="K813" s="2469"/>
      <c r="L813" s="2469"/>
      <c r="M813" s="2467"/>
      <c r="N813" s="2469"/>
      <c r="O813" s="2469"/>
      <c r="P813" s="2469"/>
      <c r="Q813" s="2469"/>
      <c r="R813" s="2469"/>
      <c r="S813" s="2469"/>
      <c r="T813" s="2469"/>
      <c r="U813" s="2469"/>
      <c r="V813" s="2467"/>
      <c r="W813" s="2467"/>
      <c r="X813" s="2471"/>
      <c r="Y813" s="2467"/>
      <c r="Z813" s="2467"/>
      <c r="AA813" s="2467"/>
      <c r="AB813" s="2467"/>
      <c r="AC813" s="2467"/>
      <c r="AD813" s="2467"/>
    </row>
    <row r="814">
      <c r="A814" s="2467"/>
      <c r="B814" s="2469"/>
      <c r="C814" s="47"/>
      <c r="D814" s="2469"/>
      <c r="E814" s="2469"/>
      <c r="F814" s="2469"/>
      <c r="G814" s="2467"/>
      <c r="H814" s="2469"/>
      <c r="I814" s="2469"/>
      <c r="J814" s="2467"/>
      <c r="K814" s="2469"/>
      <c r="L814" s="2469"/>
      <c r="M814" s="2467"/>
      <c r="N814" s="2469"/>
      <c r="O814" s="2469"/>
      <c r="P814" s="2469"/>
      <c r="Q814" s="2469"/>
      <c r="R814" s="2469"/>
      <c r="S814" s="2469"/>
      <c r="T814" s="2469"/>
      <c r="U814" s="2469"/>
      <c r="V814" s="2467"/>
      <c r="W814" s="2467"/>
      <c r="X814" s="2471"/>
      <c r="Y814" s="2467"/>
      <c r="Z814" s="2467"/>
      <c r="AA814" s="2467"/>
      <c r="AB814" s="2467"/>
      <c r="AC814" s="2467"/>
      <c r="AD814" s="2467"/>
    </row>
    <row r="815">
      <c r="A815" s="2467"/>
      <c r="B815" s="2469"/>
      <c r="C815" s="47"/>
      <c r="D815" s="2469"/>
      <c r="E815" s="2469"/>
      <c r="F815" s="2469"/>
      <c r="G815" s="2467"/>
      <c r="H815" s="2469"/>
      <c r="I815" s="2469"/>
      <c r="J815" s="2467"/>
      <c r="K815" s="2469"/>
      <c r="L815" s="2469"/>
      <c r="M815" s="2467"/>
      <c r="N815" s="2469"/>
      <c r="O815" s="2469"/>
      <c r="P815" s="2469"/>
      <c r="Q815" s="2469"/>
      <c r="R815" s="2469"/>
      <c r="S815" s="2469"/>
      <c r="T815" s="2469"/>
      <c r="U815" s="2469"/>
      <c r="V815" s="2467"/>
      <c r="W815" s="2467"/>
      <c r="X815" s="2471"/>
      <c r="Y815" s="2467"/>
      <c r="Z815" s="2467"/>
      <c r="AA815" s="2467"/>
      <c r="AB815" s="2467"/>
      <c r="AC815" s="2467"/>
      <c r="AD815" s="2467"/>
    </row>
    <row r="816">
      <c r="A816" s="2467"/>
      <c r="B816" s="2469"/>
      <c r="C816" s="47"/>
      <c r="D816" s="2469"/>
      <c r="E816" s="2469"/>
      <c r="F816" s="2469"/>
      <c r="G816" s="2467"/>
      <c r="H816" s="2469"/>
      <c r="I816" s="2469"/>
      <c r="J816" s="2467"/>
      <c r="K816" s="2469"/>
      <c r="L816" s="2469"/>
      <c r="M816" s="2467"/>
      <c r="N816" s="2469"/>
      <c r="O816" s="2469"/>
      <c r="P816" s="2469"/>
      <c r="Q816" s="2469"/>
      <c r="R816" s="2469"/>
      <c r="S816" s="2469"/>
      <c r="T816" s="2469"/>
      <c r="U816" s="2469"/>
      <c r="V816" s="2467"/>
      <c r="W816" s="2467"/>
      <c r="X816" s="2471"/>
      <c r="Y816" s="2467"/>
      <c r="Z816" s="2467"/>
      <c r="AA816" s="2467"/>
      <c r="AB816" s="2467"/>
      <c r="AC816" s="2467"/>
      <c r="AD816" s="2467"/>
    </row>
    <row r="817">
      <c r="A817" s="2467"/>
      <c r="B817" s="2469"/>
      <c r="C817" s="47"/>
      <c r="D817" s="2469"/>
      <c r="E817" s="2469"/>
      <c r="F817" s="2469"/>
      <c r="G817" s="2467"/>
      <c r="H817" s="2469"/>
      <c r="I817" s="2469"/>
      <c r="J817" s="2467"/>
      <c r="K817" s="2469"/>
      <c r="L817" s="2469"/>
      <c r="M817" s="2467"/>
      <c r="N817" s="2469"/>
      <c r="O817" s="2469"/>
      <c r="P817" s="2469"/>
      <c r="Q817" s="2469"/>
      <c r="R817" s="2469"/>
      <c r="S817" s="2469"/>
      <c r="T817" s="2469"/>
      <c r="U817" s="2469"/>
      <c r="V817" s="2467"/>
      <c r="W817" s="2467"/>
      <c r="X817" s="2471"/>
      <c r="Y817" s="2467"/>
      <c r="Z817" s="2467"/>
      <c r="AA817" s="2467"/>
      <c r="AB817" s="2467"/>
      <c r="AC817" s="2467"/>
      <c r="AD817" s="2467"/>
    </row>
    <row r="818">
      <c r="A818" s="2467"/>
      <c r="B818" s="2469"/>
      <c r="C818" s="47"/>
      <c r="D818" s="2469"/>
      <c r="E818" s="2469"/>
      <c r="F818" s="2469"/>
      <c r="G818" s="2467"/>
      <c r="H818" s="2469"/>
      <c r="I818" s="2469"/>
      <c r="J818" s="2467"/>
      <c r="K818" s="2469"/>
      <c r="L818" s="2469"/>
      <c r="M818" s="2467"/>
      <c r="N818" s="2469"/>
      <c r="O818" s="2469"/>
      <c r="P818" s="2469"/>
      <c r="Q818" s="2469"/>
      <c r="R818" s="2469"/>
      <c r="S818" s="2469"/>
      <c r="T818" s="2469"/>
      <c r="U818" s="2469"/>
      <c r="V818" s="2467"/>
      <c r="W818" s="2467"/>
      <c r="X818" s="2471"/>
      <c r="Y818" s="2467"/>
      <c r="Z818" s="2467"/>
      <c r="AA818" s="2467"/>
      <c r="AB818" s="2467"/>
      <c r="AC818" s="2467"/>
      <c r="AD818" s="2467"/>
    </row>
    <row r="819">
      <c r="A819" s="2467"/>
      <c r="B819" s="2469"/>
      <c r="C819" s="47"/>
      <c r="D819" s="2469"/>
      <c r="E819" s="2469"/>
      <c r="F819" s="2469"/>
      <c r="G819" s="2467"/>
      <c r="H819" s="2469"/>
      <c r="I819" s="2469"/>
      <c r="J819" s="2467"/>
      <c r="K819" s="2469"/>
      <c r="L819" s="2469"/>
      <c r="M819" s="2467"/>
      <c r="N819" s="2469"/>
      <c r="O819" s="2469"/>
      <c r="P819" s="2469"/>
      <c r="Q819" s="2469"/>
      <c r="R819" s="2469"/>
      <c r="S819" s="2469"/>
      <c r="T819" s="2469"/>
      <c r="U819" s="2469"/>
      <c r="V819" s="2467"/>
      <c r="W819" s="2467"/>
      <c r="X819" s="2471"/>
      <c r="Y819" s="2467"/>
      <c r="Z819" s="2467"/>
      <c r="AA819" s="2467"/>
      <c r="AB819" s="2467"/>
      <c r="AC819" s="2467"/>
      <c r="AD819" s="2467"/>
    </row>
    <row r="820">
      <c r="A820" s="2467"/>
      <c r="B820" s="2469"/>
      <c r="C820" s="47"/>
      <c r="D820" s="2469"/>
      <c r="E820" s="2469"/>
      <c r="F820" s="2469"/>
      <c r="G820" s="2467"/>
      <c r="H820" s="2469"/>
      <c r="I820" s="2469"/>
      <c r="J820" s="2467"/>
      <c r="K820" s="2469"/>
      <c r="L820" s="2469"/>
      <c r="M820" s="2467"/>
      <c r="N820" s="2469"/>
      <c r="O820" s="2469"/>
      <c r="P820" s="2469"/>
      <c r="Q820" s="2469"/>
      <c r="R820" s="2469"/>
      <c r="S820" s="2469"/>
      <c r="T820" s="2469"/>
      <c r="U820" s="2469"/>
      <c r="V820" s="2467"/>
      <c r="W820" s="2467"/>
      <c r="X820" s="2471"/>
      <c r="Y820" s="2467"/>
      <c r="Z820" s="2467"/>
      <c r="AA820" s="2467"/>
      <c r="AB820" s="2467"/>
      <c r="AC820" s="2467"/>
      <c r="AD820" s="2467"/>
    </row>
    <row r="821">
      <c r="A821" s="2467"/>
      <c r="B821" s="2469"/>
      <c r="C821" s="47"/>
      <c r="D821" s="2469"/>
      <c r="E821" s="2469"/>
      <c r="F821" s="2469"/>
      <c r="G821" s="2467"/>
      <c r="H821" s="2469"/>
      <c r="I821" s="2469"/>
      <c r="J821" s="2467"/>
      <c r="K821" s="2469"/>
      <c r="L821" s="2469"/>
      <c r="M821" s="2467"/>
      <c r="N821" s="2469"/>
      <c r="O821" s="2469"/>
      <c r="P821" s="2469"/>
      <c r="Q821" s="2469"/>
      <c r="R821" s="2469"/>
      <c r="S821" s="2469"/>
      <c r="T821" s="2469"/>
      <c r="U821" s="2469"/>
      <c r="V821" s="2467"/>
      <c r="W821" s="2467"/>
      <c r="X821" s="2471"/>
      <c r="Y821" s="2467"/>
      <c r="Z821" s="2467"/>
      <c r="AA821" s="2467"/>
      <c r="AB821" s="2467"/>
      <c r="AC821" s="2467"/>
      <c r="AD821" s="2467"/>
    </row>
    <row r="822">
      <c r="A822" s="2467"/>
      <c r="B822" s="2469"/>
      <c r="C822" s="47"/>
      <c r="D822" s="2469"/>
      <c r="E822" s="2469"/>
      <c r="F822" s="2469"/>
      <c r="G822" s="2467"/>
      <c r="H822" s="2469"/>
      <c r="I822" s="2469"/>
      <c r="J822" s="2467"/>
      <c r="K822" s="2469"/>
      <c r="L822" s="2469"/>
      <c r="M822" s="2467"/>
      <c r="N822" s="2469"/>
      <c r="O822" s="2469"/>
      <c r="P822" s="2469"/>
      <c r="Q822" s="2469"/>
      <c r="R822" s="2469"/>
      <c r="S822" s="2469"/>
      <c r="T822" s="2469"/>
      <c r="U822" s="2469"/>
      <c r="V822" s="2467"/>
      <c r="W822" s="2467"/>
      <c r="X822" s="2471"/>
      <c r="Y822" s="2467"/>
      <c r="Z822" s="2467"/>
      <c r="AA822" s="2467"/>
      <c r="AB822" s="2467"/>
      <c r="AC822" s="2467"/>
      <c r="AD822" s="2467"/>
    </row>
    <row r="823">
      <c r="A823" s="2467"/>
      <c r="B823" s="2469"/>
      <c r="C823" s="47"/>
      <c r="D823" s="2469"/>
      <c r="E823" s="2469"/>
      <c r="F823" s="2469"/>
      <c r="G823" s="2467"/>
      <c r="H823" s="2469"/>
      <c r="I823" s="2469"/>
      <c r="J823" s="2467"/>
      <c r="K823" s="2469"/>
      <c r="L823" s="2469"/>
      <c r="M823" s="2467"/>
      <c r="N823" s="2469"/>
      <c r="O823" s="2469"/>
      <c r="P823" s="2469"/>
      <c r="Q823" s="2469"/>
      <c r="R823" s="2469"/>
      <c r="S823" s="2469"/>
      <c r="T823" s="2469"/>
      <c r="U823" s="2469"/>
      <c r="V823" s="2467"/>
      <c r="W823" s="2467"/>
      <c r="X823" s="2471"/>
      <c r="Y823" s="2467"/>
      <c r="Z823" s="2467"/>
      <c r="AA823" s="2467"/>
      <c r="AB823" s="2467"/>
      <c r="AC823" s="2467"/>
      <c r="AD823" s="2467"/>
    </row>
    <row r="824">
      <c r="A824" s="2467"/>
      <c r="B824" s="2469"/>
      <c r="C824" s="47"/>
      <c r="D824" s="2469"/>
      <c r="E824" s="2469"/>
      <c r="F824" s="2469"/>
      <c r="G824" s="2467"/>
      <c r="H824" s="2469"/>
      <c r="I824" s="2469"/>
      <c r="J824" s="2467"/>
      <c r="K824" s="2469"/>
      <c r="L824" s="2469"/>
      <c r="M824" s="2467"/>
      <c r="N824" s="2469"/>
      <c r="O824" s="2469"/>
      <c r="P824" s="2469"/>
      <c r="Q824" s="2469"/>
      <c r="R824" s="2469"/>
      <c r="S824" s="2469"/>
      <c r="T824" s="2469"/>
      <c r="U824" s="2469"/>
      <c r="V824" s="2467"/>
      <c r="W824" s="2467"/>
      <c r="X824" s="2471"/>
      <c r="Y824" s="2467"/>
      <c r="Z824" s="2467"/>
      <c r="AA824" s="2467"/>
      <c r="AB824" s="2467"/>
      <c r="AC824" s="2467"/>
      <c r="AD824" s="2467"/>
    </row>
    <row r="825">
      <c r="A825" s="2467"/>
      <c r="B825" s="2469"/>
      <c r="C825" s="47"/>
      <c r="D825" s="2469"/>
      <c r="E825" s="2469"/>
      <c r="F825" s="2469"/>
      <c r="G825" s="2467"/>
      <c r="H825" s="2469"/>
      <c r="I825" s="2469"/>
      <c r="J825" s="2467"/>
      <c r="K825" s="2469"/>
      <c r="L825" s="2469"/>
      <c r="M825" s="2467"/>
      <c r="N825" s="2469"/>
      <c r="O825" s="2469"/>
      <c r="P825" s="2469"/>
      <c r="Q825" s="2469"/>
      <c r="R825" s="2469"/>
      <c r="S825" s="2469"/>
      <c r="T825" s="2469"/>
      <c r="U825" s="2469"/>
      <c r="V825" s="2467"/>
      <c r="W825" s="2467"/>
      <c r="X825" s="2471"/>
      <c r="Y825" s="2467"/>
      <c r="Z825" s="2467"/>
      <c r="AA825" s="2467"/>
      <c r="AB825" s="2467"/>
      <c r="AC825" s="2467"/>
      <c r="AD825" s="2467"/>
    </row>
    <row r="826">
      <c r="A826" s="2467"/>
      <c r="B826" s="2469"/>
      <c r="C826" s="47"/>
      <c r="D826" s="2469"/>
      <c r="E826" s="2469"/>
      <c r="F826" s="2469"/>
      <c r="G826" s="2467"/>
      <c r="H826" s="2469"/>
      <c r="I826" s="2469"/>
      <c r="J826" s="2467"/>
      <c r="K826" s="2469"/>
      <c r="L826" s="2469"/>
      <c r="M826" s="2467"/>
      <c r="N826" s="2469"/>
      <c r="O826" s="2469"/>
      <c r="P826" s="2469"/>
      <c r="Q826" s="2469"/>
      <c r="R826" s="2469"/>
      <c r="S826" s="2469"/>
      <c r="T826" s="2469"/>
      <c r="U826" s="2469"/>
      <c r="V826" s="2467"/>
      <c r="W826" s="2467"/>
      <c r="X826" s="2471"/>
      <c r="Y826" s="2467"/>
      <c r="Z826" s="2467"/>
      <c r="AA826" s="2467"/>
      <c r="AB826" s="2467"/>
      <c r="AC826" s="2467"/>
      <c r="AD826" s="2467"/>
    </row>
    <row r="827">
      <c r="A827" s="2467"/>
      <c r="B827" s="2469"/>
      <c r="C827" s="47"/>
      <c r="D827" s="2469"/>
      <c r="E827" s="2469"/>
      <c r="F827" s="2469"/>
      <c r="G827" s="2467"/>
      <c r="H827" s="2469"/>
      <c r="I827" s="2469"/>
      <c r="J827" s="2467"/>
      <c r="K827" s="2469"/>
      <c r="L827" s="2469"/>
      <c r="M827" s="2467"/>
      <c r="N827" s="2469"/>
      <c r="O827" s="2469"/>
      <c r="P827" s="2469"/>
      <c r="Q827" s="2469"/>
      <c r="R827" s="2469"/>
      <c r="S827" s="2469"/>
      <c r="T827" s="2469"/>
      <c r="U827" s="2469"/>
      <c r="V827" s="2467"/>
      <c r="W827" s="2467"/>
      <c r="X827" s="2471"/>
      <c r="Y827" s="2467"/>
      <c r="Z827" s="2467"/>
      <c r="AA827" s="2467"/>
      <c r="AB827" s="2467"/>
      <c r="AC827" s="2467"/>
      <c r="AD827" s="2467"/>
    </row>
    <row r="828">
      <c r="A828" s="2467"/>
      <c r="B828" s="2469"/>
      <c r="C828" s="47"/>
      <c r="D828" s="2469"/>
      <c r="E828" s="2469"/>
      <c r="F828" s="2469"/>
      <c r="G828" s="2467"/>
      <c r="H828" s="2469"/>
      <c r="I828" s="2469"/>
      <c r="J828" s="2467"/>
      <c r="K828" s="2469"/>
      <c r="L828" s="2469"/>
      <c r="M828" s="2467"/>
      <c r="N828" s="2469"/>
      <c r="O828" s="2469"/>
      <c r="P828" s="2469"/>
      <c r="Q828" s="2469"/>
      <c r="R828" s="2469"/>
      <c r="S828" s="2469"/>
      <c r="T828" s="2469"/>
      <c r="U828" s="2469"/>
      <c r="V828" s="2467"/>
      <c r="W828" s="2467"/>
      <c r="X828" s="2471"/>
      <c r="Y828" s="2467"/>
      <c r="Z828" s="2467"/>
      <c r="AA828" s="2467"/>
      <c r="AB828" s="2467"/>
      <c r="AC828" s="2467"/>
      <c r="AD828" s="2467"/>
    </row>
    <row r="829">
      <c r="A829" s="2467"/>
      <c r="B829" s="2469"/>
      <c r="C829" s="47"/>
      <c r="D829" s="2469"/>
      <c r="E829" s="2469"/>
      <c r="F829" s="2469"/>
      <c r="G829" s="2467"/>
      <c r="H829" s="2469"/>
      <c r="I829" s="2469"/>
      <c r="J829" s="2467"/>
      <c r="K829" s="2469"/>
      <c r="L829" s="2469"/>
      <c r="M829" s="2467"/>
      <c r="N829" s="2469"/>
      <c r="O829" s="2469"/>
      <c r="P829" s="2469"/>
      <c r="Q829" s="2469"/>
      <c r="R829" s="2469"/>
      <c r="S829" s="2469"/>
      <c r="T829" s="2469"/>
      <c r="U829" s="2469"/>
      <c r="V829" s="2467"/>
      <c r="W829" s="2467"/>
      <c r="X829" s="2471"/>
      <c r="Y829" s="2467"/>
      <c r="Z829" s="2467"/>
      <c r="AA829" s="2467"/>
      <c r="AB829" s="2467"/>
      <c r="AC829" s="2467"/>
      <c r="AD829" s="2467"/>
    </row>
    <row r="830">
      <c r="A830" s="2467"/>
      <c r="B830" s="2469"/>
      <c r="C830" s="47"/>
      <c r="D830" s="2469"/>
      <c r="E830" s="2469"/>
      <c r="F830" s="2469"/>
      <c r="G830" s="2467"/>
      <c r="H830" s="2469"/>
      <c r="I830" s="2469"/>
      <c r="J830" s="2467"/>
      <c r="K830" s="2469"/>
      <c r="L830" s="2469"/>
      <c r="M830" s="2467"/>
      <c r="N830" s="2469"/>
      <c r="O830" s="2469"/>
      <c r="P830" s="2469"/>
      <c r="Q830" s="2469"/>
      <c r="R830" s="2469"/>
      <c r="S830" s="2469"/>
      <c r="T830" s="2469"/>
      <c r="U830" s="2469"/>
      <c r="V830" s="2467"/>
      <c r="W830" s="2467"/>
      <c r="X830" s="2471"/>
      <c r="Y830" s="2467"/>
      <c r="Z830" s="2467"/>
      <c r="AA830" s="2467"/>
      <c r="AB830" s="2467"/>
      <c r="AC830" s="2467"/>
      <c r="AD830" s="2467"/>
    </row>
    <row r="831">
      <c r="A831" s="2467"/>
      <c r="B831" s="2469"/>
      <c r="C831" s="47"/>
      <c r="D831" s="2469"/>
      <c r="E831" s="2469"/>
      <c r="F831" s="2469"/>
      <c r="G831" s="2467"/>
      <c r="H831" s="2469"/>
      <c r="I831" s="2469"/>
      <c r="J831" s="2467"/>
      <c r="K831" s="2469"/>
      <c r="L831" s="2469"/>
      <c r="M831" s="2467"/>
      <c r="N831" s="2469"/>
      <c r="O831" s="2469"/>
      <c r="P831" s="2469"/>
      <c r="Q831" s="2469"/>
      <c r="R831" s="2469"/>
      <c r="S831" s="2469"/>
      <c r="T831" s="2469"/>
      <c r="U831" s="2469"/>
      <c r="V831" s="2467"/>
      <c r="W831" s="2467"/>
      <c r="X831" s="2471"/>
      <c r="Y831" s="2467"/>
      <c r="Z831" s="2467"/>
      <c r="AA831" s="2467"/>
      <c r="AB831" s="2467"/>
      <c r="AC831" s="2467"/>
      <c r="AD831" s="2467"/>
    </row>
    <row r="832">
      <c r="A832" s="2467"/>
      <c r="B832" s="2469"/>
      <c r="C832" s="47"/>
      <c r="D832" s="2469"/>
      <c r="E832" s="2469"/>
      <c r="F832" s="2469"/>
      <c r="G832" s="2467"/>
      <c r="H832" s="2469"/>
      <c r="I832" s="2469"/>
      <c r="J832" s="2467"/>
      <c r="K832" s="2469"/>
      <c r="L832" s="2469"/>
      <c r="M832" s="2467"/>
      <c r="N832" s="2469"/>
      <c r="O832" s="2469"/>
      <c r="P832" s="2469"/>
      <c r="Q832" s="2469"/>
      <c r="R832" s="2469"/>
      <c r="S832" s="2469"/>
      <c r="T832" s="2469"/>
      <c r="U832" s="2469"/>
      <c r="V832" s="2467"/>
      <c r="W832" s="2467"/>
      <c r="X832" s="2471"/>
      <c r="Y832" s="2467"/>
      <c r="Z832" s="2467"/>
      <c r="AA832" s="2467"/>
      <c r="AB832" s="2467"/>
      <c r="AC832" s="2467"/>
      <c r="AD832" s="2467"/>
    </row>
    <row r="833">
      <c r="A833" s="2467"/>
      <c r="B833" s="2469"/>
      <c r="C833" s="47"/>
      <c r="D833" s="2469"/>
      <c r="E833" s="2469"/>
      <c r="F833" s="2469"/>
      <c r="G833" s="2467"/>
      <c r="H833" s="2469"/>
      <c r="I833" s="2469"/>
      <c r="J833" s="2467"/>
      <c r="K833" s="2469"/>
      <c r="L833" s="2469"/>
      <c r="M833" s="2467"/>
      <c r="N833" s="2469"/>
      <c r="O833" s="2469"/>
      <c r="P833" s="2469"/>
      <c r="Q833" s="2469"/>
      <c r="R833" s="2469"/>
      <c r="S833" s="2469"/>
      <c r="T833" s="2469"/>
      <c r="U833" s="2469"/>
      <c r="V833" s="2467"/>
      <c r="W833" s="2467"/>
      <c r="X833" s="2471"/>
      <c r="Y833" s="2467"/>
      <c r="Z833" s="2467"/>
      <c r="AA833" s="2467"/>
      <c r="AB833" s="2467"/>
      <c r="AC833" s="2467"/>
      <c r="AD833" s="2467"/>
    </row>
    <row r="834">
      <c r="A834" s="2467"/>
      <c r="B834" s="2469"/>
      <c r="C834" s="47"/>
      <c r="D834" s="2469"/>
      <c r="E834" s="2469"/>
      <c r="F834" s="2469"/>
      <c r="G834" s="2467"/>
      <c r="H834" s="2469"/>
      <c r="I834" s="2469"/>
      <c r="J834" s="2467"/>
      <c r="K834" s="2469"/>
      <c r="L834" s="2469"/>
      <c r="M834" s="2467"/>
      <c r="N834" s="2469"/>
      <c r="O834" s="2469"/>
      <c r="P834" s="2469"/>
      <c r="Q834" s="2469"/>
      <c r="R834" s="2469"/>
      <c r="S834" s="2469"/>
      <c r="T834" s="2469"/>
      <c r="U834" s="2469"/>
      <c r="V834" s="2467"/>
      <c r="W834" s="2467"/>
      <c r="X834" s="2471"/>
      <c r="Y834" s="2467"/>
      <c r="Z834" s="2467"/>
      <c r="AA834" s="2467"/>
      <c r="AB834" s="2467"/>
      <c r="AC834" s="2467"/>
      <c r="AD834" s="2467"/>
    </row>
    <row r="835">
      <c r="A835" s="2467"/>
      <c r="B835" s="2469"/>
      <c r="C835" s="47"/>
      <c r="D835" s="2469"/>
      <c r="E835" s="2469"/>
      <c r="F835" s="2469"/>
      <c r="G835" s="2467"/>
      <c r="H835" s="2469"/>
      <c r="I835" s="2469"/>
      <c r="J835" s="2467"/>
      <c r="K835" s="2469"/>
      <c r="L835" s="2469"/>
      <c r="M835" s="2467"/>
      <c r="N835" s="2469"/>
      <c r="O835" s="2469"/>
      <c r="P835" s="2469"/>
      <c r="Q835" s="2469"/>
      <c r="R835" s="2469"/>
      <c r="S835" s="2469"/>
      <c r="T835" s="2469"/>
      <c r="U835" s="2469"/>
      <c r="V835" s="2467"/>
      <c r="W835" s="2467"/>
      <c r="X835" s="2471"/>
      <c r="Y835" s="2467"/>
      <c r="Z835" s="2467"/>
      <c r="AA835" s="2467"/>
      <c r="AB835" s="2467"/>
      <c r="AC835" s="2467"/>
      <c r="AD835" s="2467"/>
    </row>
    <row r="836">
      <c r="A836" s="2467"/>
      <c r="B836" s="2469"/>
      <c r="C836" s="47"/>
      <c r="D836" s="2469"/>
      <c r="E836" s="2469"/>
      <c r="F836" s="2469"/>
      <c r="G836" s="2467"/>
      <c r="H836" s="2469"/>
      <c r="I836" s="2469"/>
      <c r="J836" s="2467"/>
      <c r="K836" s="2469"/>
      <c r="L836" s="2469"/>
      <c r="M836" s="2467"/>
      <c r="N836" s="2469"/>
      <c r="O836" s="2469"/>
      <c r="P836" s="2469"/>
      <c r="Q836" s="2469"/>
      <c r="R836" s="2469"/>
      <c r="S836" s="2469"/>
      <c r="T836" s="2469"/>
      <c r="U836" s="2469"/>
      <c r="V836" s="2467"/>
      <c r="W836" s="2467"/>
      <c r="X836" s="2471"/>
      <c r="Y836" s="2467"/>
      <c r="Z836" s="2467"/>
      <c r="AA836" s="2467"/>
      <c r="AB836" s="2467"/>
      <c r="AC836" s="2467"/>
      <c r="AD836" s="2467"/>
    </row>
    <row r="837">
      <c r="A837" s="2467"/>
      <c r="B837" s="2469"/>
      <c r="C837" s="47"/>
      <c r="D837" s="2469"/>
      <c r="E837" s="2469"/>
      <c r="F837" s="2469"/>
      <c r="G837" s="2467"/>
      <c r="H837" s="2469"/>
      <c r="I837" s="2469"/>
      <c r="J837" s="2467"/>
      <c r="K837" s="2469"/>
      <c r="L837" s="2469"/>
      <c r="M837" s="2467"/>
      <c r="N837" s="2469"/>
      <c r="O837" s="2469"/>
      <c r="P837" s="2469"/>
      <c r="Q837" s="2469"/>
      <c r="R837" s="2469"/>
      <c r="S837" s="2469"/>
      <c r="T837" s="2469"/>
      <c r="U837" s="2469"/>
      <c r="V837" s="2467"/>
      <c r="W837" s="2467"/>
      <c r="X837" s="2471"/>
      <c r="Y837" s="2467"/>
      <c r="Z837" s="2467"/>
      <c r="AA837" s="2467"/>
      <c r="AB837" s="2467"/>
      <c r="AC837" s="2467"/>
      <c r="AD837" s="2467"/>
    </row>
    <row r="838">
      <c r="A838" s="2467"/>
      <c r="B838" s="2469"/>
      <c r="C838" s="47"/>
      <c r="D838" s="2469"/>
      <c r="E838" s="2469"/>
      <c r="F838" s="2469"/>
      <c r="G838" s="2467"/>
      <c r="H838" s="2469"/>
      <c r="I838" s="2469"/>
      <c r="J838" s="2467"/>
      <c r="K838" s="2469"/>
      <c r="L838" s="2469"/>
      <c r="M838" s="2467"/>
      <c r="N838" s="2469"/>
      <c r="O838" s="2469"/>
      <c r="P838" s="2469"/>
      <c r="Q838" s="2469"/>
      <c r="R838" s="2469"/>
      <c r="S838" s="2469"/>
      <c r="T838" s="2469"/>
      <c r="U838" s="2469"/>
      <c r="V838" s="2467"/>
      <c r="W838" s="2467"/>
      <c r="X838" s="2471"/>
      <c r="Y838" s="2467"/>
      <c r="Z838" s="2467"/>
      <c r="AA838" s="2467"/>
      <c r="AB838" s="2467"/>
      <c r="AC838" s="2467"/>
      <c r="AD838" s="2467"/>
    </row>
    <row r="839">
      <c r="A839" s="2467"/>
      <c r="B839" s="2469"/>
      <c r="C839" s="47"/>
      <c r="D839" s="2469"/>
      <c r="E839" s="2469"/>
      <c r="F839" s="2469"/>
      <c r="G839" s="2467"/>
      <c r="H839" s="2469"/>
      <c r="I839" s="2469"/>
      <c r="J839" s="2467"/>
      <c r="K839" s="2469"/>
      <c r="L839" s="2469"/>
      <c r="M839" s="2467"/>
      <c r="N839" s="2469"/>
      <c r="O839" s="2469"/>
      <c r="P839" s="2469"/>
      <c r="Q839" s="2469"/>
      <c r="R839" s="2469"/>
      <c r="S839" s="2469"/>
      <c r="T839" s="2469"/>
      <c r="U839" s="2469"/>
      <c r="V839" s="2467"/>
      <c r="W839" s="2467"/>
      <c r="X839" s="2471"/>
      <c r="Y839" s="2467"/>
      <c r="Z839" s="2467"/>
      <c r="AA839" s="2467"/>
      <c r="AB839" s="2467"/>
      <c r="AC839" s="2467"/>
      <c r="AD839" s="2467"/>
    </row>
    <row r="840">
      <c r="A840" s="2467"/>
      <c r="B840" s="2469"/>
      <c r="C840" s="47"/>
      <c r="D840" s="2469"/>
      <c r="E840" s="2469"/>
      <c r="F840" s="2469"/>
      <c r="G840" s="2467"/>
      <c r="H840" s="2469"/>
      <c r="I840" s="2469"/>
      <c r="J840" s="2467"/>
      <c r="K840" s="2469"/>
      <c r="L840" s="2469"/>
      <c r="M840" s="2467"/>
      <c r="N840" s="2469"/>
      <c r="O840" s="2469"/>
      <c r="P840" s="2469"/>
      <c r="Q840" s="2469"/>
      <c r="R840" s="2469"/>
      <c r="S840" s="2469"/>
      <c r="T840" s="2469"/>
      <c r="U840" s="2469"/>
      <c r="V840" s="2467"/>
      <c r="W840" s="2467"/>
      <c r="X840" s="2471"/>
      <c r="Y840" s="2467"/>
      <c r="Z840" s="2467"/>
      <c r="AA840" s="2467"/>
      <c r="AB840" s="2467"/>
      <c r="AC840" s="2467"/>
      <c r="AD840" s="2467"/>
    </row>
    <row r="841">
      <c r="A841" s="2467"/>
      <c r="B841" s="2469"/>
      <c r="C841" s="47"/>
      <c r="D841" s="2469"/>
      <c r="E841" s="2469"/>
      <c r="F841" s="2469"/>
      <c r="G841" s="2467"/>
      <c r="H841" s="2469"/>
      <c r="I841" s="2469"/>
      <c r="J841" s="2467"/>
      <c r="K841" s="2469"/>
      <c r="L841" s="2469"/>
      <c r="M841" s="2467"/>
      <c r="N841" s="2469"/>
      <c r="O841" s="2469"/>
      <c r="P841" s="2469"/>
      <c r="Q841" s="2469"/>
      <c r="R841" s="2469"/>
      <c r="S841" s="2469"/>
      <c r="T841" s="2469"/>
      <c r="U841" s="2469"/>
      <c r="V841" s="2467"/>
      <c r="W841" s="2467"/>
      <c r="X841" s="2471"/>
      <c r="Y841" s="2467"/>
      <c r="Z841" s="2467"/>
      <c r="AA841" s="2467"/>
      <c r="AB841" s="2467"/>
      <c r="AC841" s="2467"/>
      <c r="AD841" s="2467"/>
    </row>
    <row r="842">
      <c r="A842" s="2467"/>
      <c r="B842" s="2469"/>
      <c r="C842" s="47"/>
      <c r="D842" s="2469"/>
      <c r="E842" s="2469"/>
      <c r="F842" s="2469"/>
      <c r="G842" s="2467"/>
      <c r="H842" s="2469"/>
      <c r="I842" s="2469"/>
      <c r="J842" s="2467"/>
      <c r="K842" s="2469"/>
      <c r="L842" s="2469"/>
      <c r="M842" s="2467"/>
      <c r="N842" s="2469"/>
      <c r="O842" s="2469"/>
      <c r="P842" s="2469"/>
      <c r="Q842" s="2469"/>
      <c r="R842" s="2469"/>
      <c r="S842" s="2469"/>
      <c r="T842" s="2469"/>
      <c r="U842" s="2469"/>
      <c r="V842" s="2467"/>
      <c r="W842" s="2467"/>
      <c r="X842" s="2471"/>
      <c r="Y842" s="2467"/>
      <c r="Z842" s="2467"/>
      <c r="AA842" s="2467"/>
      <c r="AB842" s="2467"/>
      <c r="AC842" s="2467"/>
      <c r="AD842" s="2467"/>
    </row>
    <row r="843">
      <c r="A843" s="2467"/>
      <c r="B843" s="2469"/>
      <c r="C843" s="47"/>
      <c r="D843" s="2469"/>
      <c r="E843" s="2469"/>
      <c r="F843" s="2469"/>
      <c r="G843" s="2467"/>
      <c r="H843" s="2469"/>
      <c r="I843" s="2469"/>
      <c r="J843" s="2467"/>
      <c r="K843" s="2469"/>
      <c r="L843" s="2469"/>
      <c r="M843" s="2467"/>
      <c r="N843" s="2469"/>
      <c r="O843" s="2469"/>
      <c r="P843" s="2469"/>
      <c r="Q843" s="2469"/>
      <c r="R843" s="2469"/>
      <c r="S843" s="2469"/>
      <c r="T843" s="2469"/>
      <c r="U843" s="2469"/>
      <c r="V843" s="2467"/>
      <c r="W843" s="2467"/>
      <c r="X843" s="2471"/>
      <c r="Y843" s="2467"/>
      <c r="Z843" s="2467"/>
      <c r="AA843" s="2467"/>
      <c r="AB843" s="2467"/>
      <c r="AC843" s="2467"/>
      <c r="AD843" s="2467"/>
    </row>
    <row r="844">
      <c r="A844" s="2467"/>
      <c r="B844" s="2469"/>
      <c r="C844" s="47"/>
      <c r="D844" s="2469"/>
      <c r="E844" s="2469"/>
      <c r="F844" s="2469"/>
      <c r="G844" s="2467"/>
      <c r="H844" s="2469"/>
      <c r="I844" s="2469"/>
      <c r="J844" s="2467"/>
      <c r="K844" s="2469"/>
      <c r="L844" s="2469"/>
      <c r="M844" s="2467"/>
      <c r="N844" s="2469"/>
      <c r="O844" s="2469"/>
      <c r="P844" s="2469"/>
      <c r="Q844" s="2469"/>
      <c r="R844" s="2469"/>
      <c r="S844" s="2469"/>
      <c r="T844" s="2469"/>
      <c r="U844" s="2469"/>
      <c r="V844" s="2467"/>
      <c r="W844" s="2467"/>
      <c r="X844" s="2471"/>
      <c r="Y844" s="2467"/>
      <c r="Z844" s="2467"/>
      <c r="AA844" s="2467"/>
      <c r="AB844" s="2467"/>
      <c r="AC844" s="2467"/>
      <c r="AD844" s="2467"/>
    </row>
    <row r="845">
      <c r="A845" s="2467"/>
      <c r="B845" s="2469"/>
      <c r="C845" s="47"/>
      <c r="D845" s="2469"/>
      <c r="E845" s="2469"/>
      <c r="F845" s="2469"/>
      <c r="G845" s="2467"/>
      <c r="H845" s="2469"/>
      <c r="I845" s="2469"/>
      <c r="J845" s="2467"/>
      <c r="K845" s="2469"/>
      <c r="L845" s="2469"/>
      <c r="M845" s="2467"/>
      <c r="N845" s="2469"/>
      <c r="O845" s="2469"/>
      <c r="P845" s="2469"/>
      <c r="Q845" s="2469"/>
      <c r="R845" s="2469"/>
      <c r="S845" s="2469"/>
      <c r="T845" s="2469"/>
      <c r="U845" s="2469"/>
      <c r="V845" s="2467"/>
      <c r="W845" s="2467"/>
      <c r="X845" s="2471"/>
      <c r="Y845" s="2467"/>
      <c r="Z845" s="2467"/>
      <c r="AA845" s="2467"/>
      <c r="AB845" s="2467"/>
      <c r="AC845" s="2467"/>
      <c r="AD845" s="2467"/>
    </row>
    <row r="846">
      <c r="A846" s="2467"/>
      <c r="B846" s="2469"/>
      <c r="C846" s="47"/>
      <c r="D846" s="2469"/>
      <c r="E846" s="2469"/>
      <c r="F846" s="2469"/>
      <c r="G846" s="2467"/>
      <c r="H846" s="2469"/>
      <c r="I846" s="2469"/>
      <c r="J846" s="2467"/>
      <c r="K846" s="2469"/>
      <c r="L846" s="2469"/>
      <c r="M846" s="2467"/>
      <c r="N846" s="2469"/>
      <c r="O846" s="2469"/>
      <c r="P846" s="2469"/>
      <c r="Q846" s="2469"/>
      <c r="R846" s="2469"/>
      <c r="S846" s="2469"/>
      <c r="T846" s="2469"/>
      <c r="U846" s="2469"/>
      <c r="V846" s="2467"/>
      <c r="W846" s="2467"/>
      <c r="X846" s="2471"/>
      <c r="Y846" s="2467"/>
      <c r="Z846" s="2467"/>
      <c r="AA846" s="2467"/>
      <c r="AB846" s="2467"/>
      <c r="AC846" s="2467"/>
      <c r="AD846" s="2467"/>
    </row>
    <row r="847">
      <c r="A847" s="2467"/>
      <c r="B847" s="2469"/>
      <c r="C847" s="47"/>
      <c r="D847" s="2469"/>
      <c r="E847" s="2469"/>
      <c r="F847" s="2469"/>
      <c r="G847" s="2467"/>
      <c r="H847" s="2469"/>
      <c r="I847" s="2469"/>
      <c r="J847" s="2467"/>
      <c r="K847" s="2469"/>
      <c r="L847" s="2469"/>
      <c r="M847" s="2467"/>
      <c r="N847" s="2469"/>
      <c r="O847" s="2469"/>
      <c r="P847" s="2469"/>
      <c r="Q847" s="2469"/>
      <c r="R847" s="2469"/>
      <c r="S847" s="2469"/>
      <c r="T847" s="2469"/>
      <c r="U847" s="2469"/>
      <c r="V847" s="2467"/>
      <c r="W847" s="2467"/>
      <c r="X847" s="2471"/>
      <c r="Y847" s="2467"/>
      <c r="Z847" s="2467"/>
      <c r="AA847" s="2467"/>
      <c r="AB847" s="2467"/>
      <c r="AC847" s="2467"/>
      <c r="AD847" s="2467"/>
    </row>
    <row r="848">
      <c r="A848" s="2467"/>
      <c r="B848" s="2469"/>
      <c r="C848" s="47"/>
      <c r="D848" s="2469"/>
      <c r="E848" s="2469"/>
      <c r="F848" s="2469"/>
      <c r="G848" s="2467"/>
      <c r="H848" s="2469"/>
      <c r="I848" s="2469"/>
      <c r="J848" s="2467"/>
      <c r="K848" s="2469"/>
      <c r="L848" s="2469"/>
      <c r="M848" s="2467"/>
      <c r="N848" s="2469"/>
      <c r="O848" s="2469"/>
      <c r="P848" s="2469"/>
      <c r="Q848" s="2469"/>
      <c r="R848" s="2469"/>
      <c r="S848" s="2469"/>
      <c r="T848" s="2469"/>
      <c r="U848" s="2469"/>
      <c r="V848" s="2467"/>
      <c r="W848" s="2467"/>
      <c r="X848" s="2471"/>
      <c r="Y848" s="2467"/>
      <c r="Z848" s="2467"/>
      <c r="AA848" s="2467"/>
      <c r="AB848" s="2467"/>
      <c r="AC848" s="2467"/>
      <c r="AD848" s="2467"/>
    </row>
    <row r="849">
      <c r="A849" s="2467"/>
      <c r="B849" s="2469"/>
      <c r="C849" s="47"/>
      <c r="D849" s="2469"/>
      <c r="E849" s="2469"/>
      <c r="F849" s="2469"/>
      <c r="G849" s="2467"/>
      <c r="H849" s="2469"/>
      <c r="I849" s="2469"/>
      <c r="J849" s="2467"/>
      <c r="K849" s="2469"/>
      <c r="L849" s="2469"/>
      <c r="M849" s="2467"/>
      <c r="N849" s="2469"/>
      <c r="O849" s="2469"/>
      <c r="P849" s="2469"/>
      <c r="Q849" s="2469"/>
      <c r="R849" s="2469"/>
      <c r="S849" s="2469"/>
      <c r="T849" s="2469"/>
      <c r="U849" s="2469"/>
      <c r="V849" s="2467"/>
      <c r="W849" s="2467"/>
      <c r="X849" s="2471"/>
      <c r="Y849" s="2467"/>
      <c r="Z849" s="2467"/>
      <c r="AA849" s="2467"/>
      <c r="AB849" s="2467"/>
      <c r="AC849" s="2467"/>
      <c r="AD849" s="2467"/>
    </row>
    <row r="850">
      <c r="A850" s="2467"/>
      <c r="B850" s="2469"/>
      <c r="C850" s="47"/>
      <c r="D850" s="2469"/>
      <c r="E850" s="2469"/>
      <c r="F850" s="2469"/>
      <c r="G850" s="2467"/>
      <c r="H850" s="2469"/>
      <c r="I850" s="2469"/>
      <c r="J850" s="2467"/>
      <c r="K850" s="2469"/>
      <c r="L850" s="2469"/>
      <c r="M850" s="2467"/>
      <c r="N850" s="2469"/>
      <c r="O850" s="2469"/>
      <c r="P850" s="2469"/>
      <c r="Q850" s="2469"/>
      <c r="R850" s="2469"/>
      <c r="S850" s="2469"/>
      <c r="T850" s="2469"/>
      <c r="U850" s="2469"/>
      <c r="V850" s="2467"/>
      <c r="W850" s="2467"/>
      <c r="X850" s="2471"/>
      <c r="Y850" s="2467"/>
      <c r="Z850" s="2467"/>
      <c r="AA850" s="2467"/>
      <c r="AB850" s="2467"/>
      <c r="AC850" s="2467"/>
      <c r="AD850" s="2467"/>
    </row>
    <row r="851">
      <c r="A851" s="2467"/>
      <c r="B851" s="2469"/>
      <c r="C851" s="47"/>
      <c r="D851" s="2469"/>
      <c r="E851" s="2469"/>
      <c r="F851" s="2469"/>
      <c r="G851" s="2467"/>
      <c r="H851" s="2469"/>
      <c r="I851" s="2469"/>
      <c r="J851" s="2467"/>
      <c r="K851" s="2469"/>
      <c r="L851" s="2469"/>
      <c r="M851" s="2467"/>
      <c r="N851" s="2469"/>
      <c r="O851" s="2469"/>
      <c r="P851" s="2469"/>
      <c r="Q851" s="2469"/>
      <c r="R851" s="2469"/>
      <c r="S851" s="2469"/>
      <c r="T851" s="2469"/>
      <c r="U851" s="2469"/>
      <c r="V851" s="2467"/>
      <c r="W851" s="2467"/>
      <c r="X851" s="2471"/>
      <c r="Y851" s="2467"/>
      <c r="Z851" s="2467"/>
      <c r="AA851" s="2467"/>
      <c r="AB851" s="2467"/>
      <c r="AC851" s="2467"/>
      <c r="AD851" s="2467"/>
    </row>
    <row r="852">
      <c r="A852" s="2467"/>
      <c r="B852" s="2469"/>
      <c r="C852" s="47"/>
      <c r="D852" s="2469"/>
      <c r="E852" s="2469"/>
      <c r="F852" s="2469"/>
      <c r="G852" s="2467"/>
      <c r="H852" s="2469"/>
      <c r="I852" s="2469"/>
      <c r="J852" s="2467"/>
      <c r="K852" s="2469"/>
      <c r="L852" s="2469"/>
      <c r="M852" s="2467"/>
      <c r="N852" s="2469"/>
      <c r="O852" s="2469"/>
      <c r="P852" s="2469"/>
      <c r="Q852" s="2469"/>
      <c r="R852" s="2469"/>
      <c r="S852" s="2469"/>
      <c r="T852" s="2469"/>
      <c r="U852" s="2469"/>
      <c r="V852" s="2467"/>
      <c r="W852" s="2467"/>
      <c r="X852" s="2471"/>
      <c r="Y852" s="2467"/>
      <c r="Z852" s="2467"/>
      <c r="AA852" s="2467"/>
      <c r="AB852" s="2467"/>
      <c r="AC852" s="2467"/>
      <c r="AD852" s="2467"/>
    </row>
    <row r="853">
      <c r="A853" s="2467"/>
      <c r="B853" s="2469"/>
      <c r="C853" s="47"/>
      <c r="D853" s="2469"/>
      <c r="E853" s="2469"/>
      <c r="F853" s="2469"/>
      <c r="G853" s="2467"/>
      <c r="H853" s="2469"/>
      <c r="I853" s="2469"/>
      <c r="J853" s="2467"/>
      <c r="K853" s="2469"/>
      <c r="L853" s="2469"/>
      <c r="M853" s="2467"/>
      <c r="N853" s="2469"/>
      <c r="O853" s="2469"/>
      <c r="P853" s="2469"/>
      <c r="Q853" s="2469"/>
      <c r="R853" s="2469"/>
      <c r="S853" s="2469"/>
      <c r="T853" s="2469"/>
      <c r="U853" s="2469"/>
      <c r="V853" s="2467"/>
      <c r="W853" s="2467"/>
      <c r="X853" s="2471"/>
      <c r="Y853" s="2467"/>
      <c r="Z853" s="2467"/>
      <c r="AA853" s="2467"/>
      <c r="AB853" s="2467"/>
      <c r="AC853" s="2467"/>
      <c r="AD853" s="2467"/>
    </row>
    <row r="854">
      <c r="A854" s="2467"/>
      <c r="B854" s="2469"/>
      <c r="C854" s="47"/>
      <c r="D854" s="2469"/>
      <c r="E854" s="2469"/>
      <c r="F854" s="2469"/>
      <c r="G854" s="2467"/>
      <c r="H854" s="2469"/>
      <c r="I854" s="2469"/>
      <c r="J854" s="2467"/>
      <c r="K854" s="2469"/>
      <c r="L854" s="2469"/>
      <c r="M854" s="2467"/>
      <c r="N854" s="2469"/>
      <c r="O854" s="2469"/>
      <c r="P854" s="2469"/>
      <c r="Q854" s="2469"/>
      <c r="R854" s="2469"/>
      <c r="S854" s="2469"/>
      <c r="T854" s="2469"/>
      <c r="U854" s="2469"/>
      <c r="V854" s="2467"/>
      <c r="W854" s="2467"/>
      <c r="X854" s="2471"/>
      <c r="Y854" s="2467"/>
      <c r="Z854" s="2467"/>
      <c r="AA854" s="2467"/>
      <c r="AB854" s="2467"/>
      <c r="AC854" s="2467"/>
      <c r="AD854" s="2467"/>
    </row>
    <row r="855">
      <c r="A855" s="2467"/>
      <c r="B855" s="2469"/>
      <c r="C855" s="47"/>
      <c r="D855" s="2469"/>
      <c r="E855" s="2469"/>
      <c r="F855" s="2469"/>
      <c r="G855" s="2467"/>
      <c r="H855" s="2469"/>
      <c r="I855" s="2469"/>
      <c r="J855" s="2467"/>
      <c r="K855" s="2469"/>
      <c r="L855" s="2469"/>
      <c r="M855" s="2467"/>
      <c r="N855" s="2469"/>
      <c r="O855" s="2469"/>
      <c r="P855" s="2469"/>
      <c r="Q855" s="2469"/>
      <c r="R855" s="2469"/>
      <c r="S855" s="2469"/>
      <c r="T855" s="2469"/>
      <c r="U855" s="2469"/>
      <c r="V855" s="2467"/>
      <c r="W855" s="2467"/>
      <c r="X855" s="2471"/>
      <c r="Y855" s="2467"/>
      <c r="Z855" s="2467"/>
      <c r="AA855" s="2467"/>
      <c r="AB855" s="2467"/>
      <c r="AC855" s="2467"/>
      <c r="AD855" s="2467"/>
    </row>
    <row r="856">
      <c r="A856" s="2467"/>
      <c r="B856" s="2469"/>
      <c r="C856" s="47"/>
      <c r="D856" s="2469"/>
      <c r="E856" s="2469"/>
      <c r="F856" s="2469"/>
      <c r="G856" s="2467"/>
      <c r="H856" s="2469"/>
      <c r="I856" s="2469"/>
      <c r="J856" s="2467"/>
      <c r="K856" s="2469"/>
      <c r="L856" s="2469"/>
      <c r="M856" s="2467"/>
      <c r="N856" s="2469"/>
      <c r="O856" s="2469"/>
      <c r="P856" s="2469"/>
      <c r="Q856" s="2469"/>
      <c r="R856" s="2469"/>
      <c r="S856" s="2469"/>
      <c r="T856" s="2469"/>
      <c r="U856" s="2469"/>
      <c r="V856" s="2467"/>
      <c r="W856" s="2467"/>
      <c r="X856" s="2471"/>
      <c r="Y856" s="2467"/>
      <c r="Z856" s="2467"/>
      <c r="AA856" s="2467"/>
      <c r="AB856" s="2467"/>
      <c r="AC856" s="2467"/>
      <c r="AD856" s="2467"/>
    </row>
    <row r="857">
      <c r="A857" s="2467"/>
      <c r="B857" s="2469"/>
      <c r="C857" s="47"/>
      <c r="D857" s="2469"/>
      <c r="E857" s="2469"/>
      <c r="F857" s="2469"/>
      <c r="G857" s="2467"/>
      <c r="H857" s="2469"/>
      <c r="I857" s="2469"/>
      <c r="J857" s="2467"/>
      <c r="K857" s="2469"/>
      <c r="L857" s="2469"/>
      <c r="M857" s="2467"/>
      <c r="N857" s="2469"/>
      <c r="O857" s="2469"/>
      <c r="P857" s="2469"/>
      <c r="Q857" s="2469"/>
      <c r="R857" s="2469"/>
      <c r="S857" s="2469"/>
      <c r="T857" s="2469"/>
      <c r="U857" s="2469"/>
      <c r="V857" s="2467"/>
      <c r="W857" s="2467"/>
      <c r="X857" s="2471"/>
      <c r="Y857" s="2467"/>
      <c r="Z857" s="2467"/>
      <c r="AA857" s="2467"/>
      <c r="AB857" s="2467"/>
      <c r="AC857" s="2467"/>
      <c r="AD857" s="2467"/>
    </row>
    <row r="858">
      <c r="A858" s="2467"/>
      <c r="B858" s="2469"/>
      <c r="C858" s="47"/>
      <c r="D858" s="2469"/>
      <c r="E858" s="2469"/>
      <c r="F858" s="2469"/>
      <c r="G858" s="2467"/>
      <c r="H858" s="2469"/>
      <c r="I858" s="2469"/>
      <c r="J858" s="2467"/>
      <c r="K858" s="2469"/>
      <c r="L858" s="2469"/>
      <c r="M858" s="2467"/>
      <c r="N858" s="2469"/>
      <c r="O858" s="2469"/>
      <c r="P858" s="2469"/>
      <c r="Q858" s="2469"/>
      <c r="R858" s="2469"/>
      <c r="S858" s="2469"/>
      <c r="T858" s="2469"/>
      <c r="U858" s="2469"/>
      <c r="V858" s="2467"/>
      <c r="W858" s="2467"/>
      <c r="X858" s="2471"/>
      <c r="Y858" s="2467"/>
      <c r="Z858" s="2467"/>
      <c r="AA858" s="2467"/>
      <c r="AB858" s="2467"/>
      <c r="AC858" s="2467"/>
      <c r="AD858" s="2467"/>
    </row>
    <row r="859">
      <c r="A859" s="2467"/>
      <c r="B859" s="2469"/>
      <c r="C859" s="47"/>
      <c r="D859" s="2469"/>
      <c r="E859" s="2469"/>
      <c r="F859" s="2469"/>
      <c r="G859" s="2467"/>
      <c r="H859" s="2469"/>
      <c r="I859" s="2469"/>
      <c r="J859" s="2467"/>
      <c r="K859" s="2469"/>
      <c r="L859" s="2469"/>
      <c r="M859" s="2467"/>
      <c r="N859" s="2469"/>
      <c r="O859" s="2469"/>
      <c r="P859" s="2469"/>
      <c r="Q859" s="2469"/>
      <c r="R859" s="2469"/>
      <c r="S859" s="2469"/>
      <c r="T859" s="2469"/>
      <c r="U859" s="2469"/>
      <c r="V859" s="2467"/>
      <c r="W859" s="2467"/>
      <c r="X859" s="2471"/>
      <c r="Y859" s="2467"/>
      <c r="Z859" s="2467"/>
      <c r="AA859" s="2467"/>
      <c r="AB859" s="2467"/>
      <c r="AC859" s="2467"/>
      <c r="AD859" s="2467"/>
    </row>
    <row r="860">
      <c r="A860" s="2467"/>
      <c r="B860" s="2469"/>
      <c r="C860" s="47"/>
      <c r="D860" s="2469"/>
      <c r="E860" s="2469"/>
      <c r="F860" s="2469"/>
      <c r="G860" s="2467"/>
      <c r="H860" s="2469"/>
      <c r="I860" s="2469"/>
      <c r="J860" s="2467"/>
      <c r="K860" s="2469"/>
      <c r="L860" s="2469"/>
      <c r="M860" s="2467"/>
      <c r="N860" s="2469"/>
      <c r="O860" s="2469"/>
      <c r="P860" s="2469"/>
      <c r="Q860" s="2469"/>
      <c r="R860" s="2469"/>
      <c r="S860" s="2469"/>
      <c r="T860" s="2469"/>
      <c r="U860" s="2469"/>
      <c r="V860" s="2467"/>
      <c r="W860" s="2467"/>
      <c r="X860" s="2471"/>
      <c r="Y860" s="2467"/>
      <c r="Z860" s="2467"/>
      <c r="AA860" s="2467"/>
      <c r="AB860" s="2467"/>
      <c r="AC860" s="2467"/>
      <c r="AD860" s="2467"/>
    </row>
    <row r="861">
      <c r="A861" s="2467"/>
      <c r="B861" s="2469"/>
      <c r="C861" s="47"/>
      <c r="D861" s="2469"/>
      <c r="E861" s="2469"/>
      <c r="F861" s="2469"/>
      <c r="G861" s="2467"/>
      <c r="H861" s="2469"/>
      <c r="I861" s="2469"/>
      <c r="J861" s="2467"/>
      <c r="K861" s="2469"/>
      <c r="L861" s="2469"/>
      <c r="M861" s="2467"/>
      <c r="N861" s="2469"/>
      <c r="O861" s="2469"/>
      <c r="P861" s="2469"/>
      <c r="Q861" s="2469"/>
      <c r="R861" s="2469"/>
      <c r="S861" s="2469"/>
      <c r="T861" s="2469"/>
      <c r="U861" s="2469"/>
      <c r="V861" s="2467"/>
      <c r="W861" s="2467"/>
      <c r="X861" s="2471"/>
      <c r="Y861" s="2467"/>
      <c r="Z861" s="2467"/>
      <c r="AA861" s="2467"/>
      <c r="AB861" s="2467"/>
      <c r="AC861" s="2467"/>
      <c r="AD861" s="2467"/>
    </row>
    <row r="862">
      <c r="A862" s="2467"/>
      <c r="B862" s="2469"/>
      <c r="C862" s="47"/>
      <c r="D862" s="2469"/>
      <c r="E862" s="2469"/>
      <c r="F862" s="2469"/>
      <c r="G862" s="2467"/>
      <c r="H862" s="2469"/>
      <c r="I862" s="2469"/>
      <c r="J862" s="2467"/>
      <c r="K862" s="2469"/>
      <c r="L862" s="2469"/>
      <c r="M862" s="2467"/>
      <c r="N862" s="2469"/>
      <c r="O862" s="2469"/>
      <c r="P862" s="2469"/>
      <c r="Q862" s="2469"/>
      <c r="R862" s="2469"/>
      <c r="S862" s="2469"/>
      <c r="T862" s="2469"/>
      <c r="U862" s="2469"/>
      <c r="V862" s="2467"/>
      <c r="W862" s="2467"/>
      <c r="X862" s="2471"/>
      <c r="Y862" s="2467"/>
      <c r="Z862" s="2467"/>
      <c r="AA862" s="2467"/>
      <c r="AB862" s="2467"/>
      <c r="AC862" s="2467"/>
      <c r="AD862" s="2467"/>
    </row>
    <row r="863">
      <c r="A863" s="2467"/>
      <c r="B863" s="2469"/>
      <c r="C863" s="47"/>
      <c r="D863" s="2469"/>
      <c r="E863" s="2469"/>
      <c r="F863" s="2469"/>
      <c r="G863" s="2467"/>
      <c r="H863" s="2469"/>
      <c r="I863" s="2469"/>
      <c r="J863" s="2467"/>
      <c r="K863" s="2469"/>
      <c r="L863" s="2469"/>
      <c r="M863" s="2467"/>
      <c r="N863" s="2469"/>
      <c r="O863" s="2469"/>
      <c r="P863" s="2469"/>
      <c r="Q863" s="2469"/>
      <c r="R863" s="2469"/>
      <c r="S863" s="2469"/>
      <c r="T863" s="2469"/>
      <c r="U863" s="2469"/>
      <c r="V863" s="2467"/>
      <c r="W863" s="2467"/>
      <c r="X863" s="2471"/>
      <c r="Y863" s="2467"/>
      <c r="Z863" s="2467"/>
      <c r="AA863" s="2467"/>
      <c r="AB863" s="2467"/>
      <c r="AC863" s="2467"/>
      <c r="AD863" s="2467"/>
    </row>
    <row r="864">
      <c r="A864" s="2467"/>
      <c r="B864" s="2469"/>
      <c r="C864" s="47"/>
      <c r="D864" s="2469"/>
      <c r="E864" s="2469"/>
      <c r="F864" s="2469"/>
      <c r="G864" s="2467"/>
      <c r="H864" s="2469"/>
      <c r="I864" s="2469"/>
      <c r="J864" s="2467"/>
      <c r="K864" s="2469"/>
      <c r="L864" s="2469"/>
      <c r="M864" s="2467"/>
      <c r="N864" s="2469"/>
      <c r="O864" s="2469"/>
      <c r="P864" s="2469"/>
      <c r="Q864" s="2469"/>
      <c r="R864" s="2469"/>
      <c r="S864" s="2469"/>
      <c r="T864" s="2469"/>
      <c r="U864" s="2469"/>
      <c r="V864" s="2467"/>
      <c r="W864" s="2467"/>
      <c r="X864" s="2471"/>
      <c r="Y864" s="2467"/>
      <c r="Z864" s="2467"/>
      <c r="AA864" s="2467"/>
      <c r="AB864" s="2467"/>
      <c r="AC864" s="2467"/>
      <c r="AD864" s="2467"/>
    </row>
    <row r="865">
      <c r="A865" s="2467"/>
      <c r="B865" s="2469"/>
      <c r="C865" s="47"/>
      <c r="D865" s="2469"/>
      <c r="E865" s="2469"/>
      <c r="F865" s="2469"/>
      <c r="G865" s="2467"/>
      <c r="H865" s="2469"/>
      <c r="I865" s="2469"/>
      <c r="J865" s="2467"/>
      <c r="K865" s="2469"/>
      <c r="L865" s="2469"/>
      <c r="M865" s="2467"/>
      <c r="N865" s="2469"/>
      <c r="O865" s="2469"/>
      <c r="P865" s="2469"/>
      <c r="Q865" s="2469"/>
      <c r="R865" s="2469"/>
      <c r="S865" s="2469"/>
      <c r="T865" s="2469"/>
      <c r="U865" s="2469"/>
      <c r="V865" s="2467"/>
      <c r="W865" s="2467"/>
      <c r="X865" s="2471"/>
      <c r="Y865" s="2467"/>
      <c r="Z865" s="2467"/>
      <c r="AA865" s="2467"/>
      <c r="AB865" s="2467"/>
      <c r="AC865" s="2467"/>
      <c r="AD865" s="2467"/>
    </row>
    <row r="866">
      <c r="A866" s="2467"/>
      <c r="B866" s="2469"/>
      <c r="C866" s="47"/>
      <c r="D866" s="2469"/>
      <c r="E866" s="2469"/>
      <c r="F866" s="2469"/>
      <c r="G866" s="2467"/>
      <c r="H866" s="2469"/>
      <c r="I866" s="2469"/>
      <c r="J866" s="2467"/>
      <c r="K866" s="2469"/>
      <c r="L866" s="2469"/>
      <c r="M866" s="2467"/>
      <c r="N866" s="2469"/>
      <c r="O866" s="2469"/>
      <c r="P866" s="2469"/>
      <c r="Q866" s="2469"/>
      <c r="R866" s="2469"/>
      <c r="S866" s="2469"/>
      <c r="T866" s="2469"/>
      <c r="U866" s="2469"/>
      <c r="V866" s="2467"/>
      <c r="W866" s="2467"/>
      <c r="X866" s="2471"/>
      <c r="Y866" s="2467"/>
      <c r="Z866" s="2467"/>
      <c r="AA866" s="2467"/>
      <c r="AB866" s="2467"/>
      <c r="AC866" s="2467"/>
      <c r="AD866" s="2467"/>
    </row>
    <row r="867">
      <c r="A867" s="2467"/>
      <c r="B867" s="2469"/>
      <c r="C867" s="47"/>
      <c r="D867" s="2469"/>
      <c r="E867" s="2469"/>
      <c r="F867" s="2469"/>
      <c r="G867" s="2467"/>
      <c r="H867" s="2469"/>
      <c r="I867" s="2469"/>
      <c r="J867" s="2467"/>
      <c r="K867" s="2469"/>
      <c r="L867" s="2469"/>
      <c r="M867" s="2467"/>
      <c r="N867" s="2469"/>
      <c r="O867" s="2469"/>
      <c r="P867" s="2469"/>
      <c r="Q867" s="2469"/>
      <c r="R867" s="2469"/>
      <c r="S867" s="2469"/>
      <c r="T867" s="2469"/>
      <c r="U867" s="2469"/>
      <c r="V867" s="2467"/>
      <c r="W867" s="2467"/>
      <c r="X867" s="2471"/>
      <c r="Y867" s="2467"/>
      <c r="Z867" s="2467"/>
      <c r="AA867" s="2467"/>
      <c r="AB867" s="2467"/>
      <c r="AC867" s="2467"/>
      <c r="AD867" s="2467"/>
    </row>
    <row r="868">
      <c r="A868" s="2467"/>
      <c r="B868" s="2469"/>
      <c r="C868" s="47"/>
      <c r="D868" s="2469"/>
      <c r="E868" s="2469"/>
      <c r="F868" s="2469"/>
      <c r="G868" s="2467"/>
      <c r="H868" s="2469"/>
      <c r="I868" s="2469"/>
      <c r="J868" s="2467"/>
      <c r="K868" s="2469"/>
      <c r="L868" s="2469"/>
      <c r="M868" s="2467"/>
      <c r="N868" s="2469"/>
      <c r="O868" s="2469"/>
      <c r="P868" s="2469"/>
      <c r="Q868" s="2469"/>
      <c r="R868" s="2469"/>
      <c r="S868" s="2469"/>
      <c r="T868" s="2469"/>
      <c r="U868" s="2469"/>
      <c r="V868" s="2467"/>
      <c r="W868" s="2467"/>
      <c r="X868" s="2471"/>
      <c r="Y868" s="2467"/>
      <c r="Z868" s="2467"/>
      <c r="AA868" s="2467"/>
      <c r="AB868" s="2467"/>
      <c r="AC868" s="2467"/>
      <c r="AD868" s="2467"/>
    </row>
    <row r="869">
      <c r="A869" s="2467"/>
      <c r="B869" s="2469"/>
      <c r="C869" s="47"/>
      <c r="D869" s="2469"/>
      <c r="E869" s="2469"/>
      <c r="F869" s="2469"/>
      <c r="G869" s="2467"/>
      <c r="H869" s="2469"/>
      <c r="I869" s="2469"/>
      <c r="J869" s="2467"/>
      <c r="K869" s="2469"/>
      <c r="L869" s="2469"/>
      <c r="M869" s="2467"/>
      <c r="N869" s="2469"/>
      <c r="O869" s="2469"/>
      <c r="P869" s="2469"/>
      <c r="Q869" s="2469"/>
      <c r="R869" s="2469"/>
      <c r="S869" s="2469"/>
      <c r="T869" s="2469"/>
      <c r="U869" s="2469"/>
      <c r="V869" s="2467"/>
      <c r="W869" s="2467"/>
      <c r="X869" s="2471"/>
      <c r="Y869" s="2467"/>
      <c r="Z869" s="2467"/>
      <c r="AA869" s="2467"/>
      <c r="AB869" s="2467"/>
      <c r="AC869" s="2467"/>
      <c r="AD869" s="2467"/>
    </row>
    <row r="870">
      <c r="A870" s="2467"/>
      <c r="B870" s="2469"/>
      <c r="C870" s="47"/>
      <c r="D870" s="2469"/>
      <c r="E870" s="2469"/>
      <c r="F870" s="2469"/>
      <c r="G870" s="2467"/>
      <c r="H870" s="2469"/>
      <c r="I870" s="2469"/>
      <c r="J870" s="2467"/>
      <c r="K870" s="2469"/>
      <c r="L870" s="2469"/>
      <c r="M870" s="2467"/>
      <c r="N870" s="2469"/>
      <c r="O870" s="2469"/>
      <c r="P870" s="2469"/>
      <c r="Q870" s="2469"/>
      <c r="R870" s="2469"/>
      <c r="S870" s="2469"/>
      <c r="T870" s="2469"/>
      <c r="U870" s="2469"/>
      <c r="V870" s="2467"/>
      <c r="W870" s="2467"/>
      <c r="X870" s="2471"/>
      <c r="Y870" s="2467"/>
      <c r="Z870" s="2467"/>
      <c r="AA870" s="2467"/>
      <c r="AB870" s="2467"/>
      <c r="AC870" s="2467"/>
      <c r="AD870" s="2467"/>
    </row>
    <row r="871">
      <c r="A871" s="2467"/>
      <c r="B871" s="2469"/>
      <c r="C871" s="47"/>
      <c r="D871" s="2469"/>
      <c r="E871" s="2469"/>
      <c r="F871" s="2469"/>
      <c r="G871" s="2467"/>
      <c r="H871" s="2469"/>
      <c r="I871" s="2469"/>
      <c r="J871" s="2467"/>
      <c r="K871" s="2469"/>
      <c r="L871" s="2469"/>
      <c r="M871" s="2467"/>
      <c r="N871" s="2469"/>
      <c r="O871" s="2469"/>
      <c r="P871" s="2469"/>
      <c r="Q871" s="2469"/>
      <c r="R871" s="2469"/>
      <c r="S871" s="2469"/>
      <c r="T871" s="2469"/>
      <c r="U871" s="2469"/>
      <c r="V871" s="2467"/>
      <c r="W871" s="2467"/>
      <c r="X871" s="2471"/>
      <c r="Y871" s="2467"/>
      <c r="Z871" s="2467"/>
      <c r="AA871" s="2467"/>
      <c r="AB871" s="2467"/>
      <c r="AC871" s="2467"/>
      <c r="AD871" s="2467"/>
    </row>
    <row r="872">
      <c r="A872" s="2467"/>
      <c r="B872" s="2469"/>
      <c r="C872" s="47"/>
      <c r="D872" s="2469"/>
      <c r="E872" s="2469"/>
      <c r="F872" s="2469"/>
      <c r="G872" s="2467"/>
      <c r="H872" s="2469"/>
      <c r="I872" s="2469"/>
      <c r="J872" s="2467"/>
      <c r="K872" s="2469"/>
      <c r="L872" s="2469"/>
      <c r="M872" s="2467"/>
      <c r="N872" s="2469"/>
      <c r="O872" s="2469"/>
      <c r="P872" s="2469"/>
      <c r="Q872" s="2469"/>
      <c r="R872" s="2469"/>
      <c r="S872" s="2469"/>
      <c r="T872" s="2469"/>
      <c r="U872" s="2469"/>
      <c r="V872" s="2467"/>
      <c r="W872" s="2467"/>
      <c r="X872" s="2471"/>
      <c r="Y872" s="2467"/>
      <c r="Z872" s="2467"/>
      <c r="AA872" s="2467"/>
      <c r="AB872" s="2467"/>
      <c r="AC872" s="2467"/>
      <c r="AD872" s="2467"/>
    </row>
    <row r="873">
      <c r="A873" s="2467"/>
      <c r="B873" s="2469"/>
      <c r="C873" s="47"/>
      <c r="D873" s="2469"/>
      <c r="E873" s="2469"/>
      <c r="F873" s="2469"/>
      <c r="G873" s="2467"/>
      <c r="H873" s="2469"/>
      <c r="I873" s="2469"/>
      <c r="J873" s="2467"/>
      <c r="K873" s="2469"/>
      <c r="L873" s="2469"/>
      <c r="M873" s="2467"/>
      <c r="N873" s="2469"/>
      <c r="O873" s="2469"/>
      <c r="P873" s="2469"/>
      <c r="Q873" s="2469"/>
      <c r="R873" s="2469"/>
      <c r="S873" s="2469"/>
      <c r="T873" s="2469"/>
      <c r="U873" s="2469"/>
      <c r="V873" s="2467"/>
      <c r="W873" s="2467"/>
      <c r="X873" s="2471"/>
      <c r="Y873" s="2467"/>
      <c r="Z873" s="2467"/>
      <c r="AA873" s="2467"/>
      <c r="AB873" s="2467"/>
      <c r="AC873" s="2467"/>
      <c r="AD873" s="2467"/>
    </row>
    <row r="874">
      <c r="A874" s="2467"/>
      <c r="B874" s="2469"/>
      <c r="C874" s="47"/>
      <c r="D874" s="2469"/>
      <c r="E874" s="2469"/>
      <c r="F874" s="2469"/>
      <c r="G874" s="2467"/>
      <c r="H874" s="2469"/>
      <c r="I874" s="2469"/>
      <c r="J874" s="2467"/>
      <c r="K874" s="2469"/>
      <c r="L874" s="2469"/>
      <c r="M874" s="2467"/>
      <c r="N874" s="2469"/>
      <c r="O874" s="2469"/>
      <c r="P874" s="2469"/>
      <c r="Q874" s="2469"/>
      <c r="R874" s="2469"/>
      <c r="S874" s="2469"/>
      <c r="T874" s="2469"/>
      <c r="U874" s="2469"/>
      <c r="V874" s="2467"/>
      <c r="W874" s="2467"/>
      <c r="X874" s="2471"/>
      <c r="Y874" s="2467"/>
      <c r="Z874" s="2467"/>
      <c r="AA874" s="2467"/>
      <c r="AB874" s="2467"/>
      <c r="AC874" s="2467"/>
      <c r="AD874" s="2467"/>
    </row>
    <row r="875">
      <c r="A875" s="2467"/>
      <c r="B875" s="2469"/>
      <c r="C875" s="47"/>
      <c r="D875" s="2469"/>
      <c r="E875" s="2469"/>
      <c r="F875" s="2469"/>
      <c r="G875" s="2467"/>
      <c r="H875" s="2469"/>
      <c r="I875" s="2469"/>
      <c r="J875" s="2467"/>
      <c r="K875" s="2469"/>
      <c r="L875" s="2469"/>
      <c r="M875" s="2467"/>
      <c r="N875" s="2469"/>
      <c r="O875" s="2469"/>
      <c r="P875" s="2469"/>
      <c r="Q875" s="2469"/>
      <c r="R875" s="2469"/>
      <c r="S875" s="2469"/>
      <c r="T875" s="2469"/>
      <c r="U875" s="2469"/>
      <c r="V875" s="2467"/>
      <c r="W875" s="2467"/>
      <c r="X875" s="2471"/>
      <c r="Y875" s="2467"/>
      <c r="Z875" s="2467"/>
      <c r="AA875" s="2467"/>
      <c r="AB875" s="2467"/>
      <c r="AC875" s="2467"/>
      <c r="AD875" s="2467"/>
    </row>
    <row r="876">
      <c r="A876" s="2467"/>
      <c r="B876" s="2469"/>
      <c r="C876" s="47"/>
      <c r="D876" s="2469"/>
      <c r="E876" s="2469"/>
      <c r="F876" s="2469"/>
      <c r="G876" s="2467"/>
      <c r="H876" s="2469"/>
      <c r="I876" s="2469"/>
      <c r="J876" s="2467"/>
      <c r="K876" s="2469"/>
      <c r="L876" s="2469"/>
      <c r="M876" s="2467"/>
      <c r="N876" s="2469"/>
      <c r="O876" s="2469"/>
      <c r="P876" s="2469"/>
      <c r="Q876" s="2469"/>
      <c r="R876" s="2469"/>
      <c r="S876" s="2469"/>
      <c r="T876" s="2469"/>
      <c r="U876" s="2469"/>
      <c r="V876" s="2467"/>
      <c r="W876" s="2467"/>
      <c r="X876" s="2471"/>
      <c r="Y876" s="2467"/>
      <c r="Z876" s="2467"/>
      <c r="AA876" s="2467"/>
      <c r="AB876" s="2467"/>
      <c r="AC876" s="2467"/>
      <c r="AD876" s="2467"/>
    </row>
    <row r="877">
      <c r="A877" s="2467"/>
      <c r="B877" s="2469"/>
      <c r="C877" s="47"/>
      <c r="D877" s="2469"/>
      <c r="E877" s="2469"/>
      <c r="F877" s="2469"/>
      <c r="G877" s="2467"/>
      <c r="H877" s="2469"/>
      <c r="I877" s="2469"/>
      <c r="J877" s="2467"/>
      <c r="K877" s="2469"/>
      <c r="L877" s="2469"/>
      <c r="M877" s="2467"/>
      <c r="N877" s="2469"/>
      <c r="O877" s="2469"/>
      <c r="P877" s="2469"/>
      <c r="Q877" s="2469"/>
      <c r="R877" s="2469"/>
      <c r="S877" s="2469"/>
      <c r="T877" s="2469"/>
      <c r="U877" s="2469"/>
      <c r="V877" s="2467"/>
      <c r="W877" s="2467"/>
      <c r="X877" s="2471"/>
      <c r="Y877" s="2467"/>
      <c r="Z877" s="2467"/>
      <c r="AA877" s="2467"/>
      <c r="AB877" s="2467"/>
      <c r="AC877" s="2467"/>
      <c r="AD877" s="2467"/>
    </row>
    <row r="878">
      <c r="A878" s="2467"/>
      <c r="B878" s="2469"/>
      <c r="C878" s="47"/>
      <c r="D878" s="2469"/>
      <c r="E878" s="2469"/>
      <c r="F878" s="2469"/>
      <c r="G878" s="2467"/>
      <c r="H878" s="2469"/>
      <c r="I878" s="2469"/>
      <c r="J878" s="2467"/>
      <c r="K878" s="2469"/>
      <c r="L878" s="2469"/>
      <c r="M878" s="2467"/>
      <c r="N878" s="2469"/>
      <c r="O878" s="2469"/>
      <c r="P878" s="2469"/>
      <c r="Q878" s="2469"/>
      <c r="R878" s="2469"/>
      <c r="S878" s="2469"/>
      <c r="T878" s="2469"/>
      <c r="U878" s="2469"/>
      <c r="V878" s="2467"/>
      <c r="W878" s="2467"/>
      <c r="X878" s="2471"/>
      <c r="Y878" s="2467"/>
      <c r="Z878" s="2467"/>
      <c r="AA878" s="2467"/>
      <c r="AB878" s="2467"/>
      <c r="AC878" s="2467"/>
      <c r="AD878" s="2467"/>
    </row>
    <row r="879">
      <c r="A879" s="2467"/>
      <c r="B879" s="2469"/>
      <c r="C879" s="47"/>
      <c r="D879" s="2469"/>
      <c r="E879" s="2469"/>
      <c r="F879" s="2469"/>
      <c r="G879" s="2467"/>
      <c r="H879" s="2469"/>
      <c r="I879" s="2469"/>
      <c r="J879" s="2467"/>
      <c r="K879" s="2469"/>
      <c r="L879" s="2469"/>
      <c r="M879" s="2467"/>
      <c r="N879" s="2469"/>
      <c r="O879" s="2469"/>
      <c r="P879" s="2469"/>
      <c r="Q879" s="2469"/>
      <c r="R879" s="2469"/>
      <c r="S879" s="2469"/>
      <c r="T879" s="2469"/>
      <c r="U879" s="2469"/>
      <c r="V879" s="2467"/>
      <c r="W879" s="2467"/>
      <c r="X879" s="2471"/>
      <c r="Y879" s="2467"/>
      <c r="Z879" s="2467"/>
      <c r="AA879" s="2467"/>
      <c r="AB879" s="2467"/>
      <c r="AC879" s="2467"/>
      <c r="AD879" s="2467"/>
    </row>
    <row r="880">
      <c r="A880" s="2467"/>
      <c r="B880" s="2469"/>
      <c r="C880" s="47"/>
      <c r="D880" s="2469"/>
      <c r="E880" s="2469"/>
      <c r="F880" s="2469"/>
      <c r="G880" s="2467"/>
      <c r="H880" s="2469"/>
      <c r="I880" s="2469"/>
      <c r="J880" s="2467"/>
      <c r="K880" s="2469"/>
      <c r="L880" s="2469"/>
      <c r="M880" s="2467"/>
      <c r="N880" s="2469"/>
      <c r="O880" s="2469"/>
      <c r="P880" s="2469"/>
      <c r="Q880" s="2469"/>
      <c r="R880" s="2469"/>
      <c r="S880" s="2469"/>
      <c r="T880" s="2469"/>
      <c r="U880" s="2469"/>
      <c r="V880" s="2467"/>
      <c r="W880" s="2467"/>
      <c r="X880" s="2471"/>
      <c r="Y880" s="2467"/>
      <c r="Z880" s="2467"/>
      <c r="AA880" s="2467"/>
      <c r="AB880" s="2467"/>
      <c r="AC880" s="2467"/>
      <c r="AD880" s="2467"/>
    </row>
    <row r="881">
      <c r="A881" s="2467"/>
      <c r="B881" s="2469"/>
      <c r="C881" s="47"/>
      <c r="D881" s="2469"/>
      <c r="E881" s="2469"/>
      <c r="F881" s="2469"/>
      <c r="G881" s="2467"/>
      <c r="H881" s="2469"/>
      <c r="I881" s="2469"/>
      <c r="J881" s="2467"/>
      <c r="K881" s="2469"/>
      <c r="L881" s="2469"/>
      <c r="M881" s="2467"/>
      <c r="N881" s="2469"/>
      <c r="O881" s="2469"/>
      <c r="P881" s="2469"/>
      <c r="Q881" s="2469"/>
      <c r="R881" s="2469"/>
      <c r="S881" s="2469"/>
      <c r="T881" s="2469"/>
      <c r="U881" s="2469"/>
      <c r="V881" s="2467"/>
      <c r="W881" s="2467"/>
      <c r="X881" s="2471"/>
      <c r="Y881" s="2467"/>
      <c r="Z881" s="2467"/>
      <c r="AA881" s="2467"/>
      <c r="AB881" s="2467"/>
      <c r="AC881" s="2467"/>
      <c r="AD881" s="2467"/>
    </row>
    <row r="882">
      <c r="A882" s="2467"/>
      <c r="B882" s="2469"/>
      <c r="C882" s="47"/>
      <c r="D882" s="2469"/>
      <c r="E882" s="2469"/>
      <c r="F882" s="2469"/>
      <c r="G882" s="2467"/>
      <c r="H882" s="2469"/>
      <c r="I882" s="2469"/>
      <c r="J882" s="2467"/>
      <c r="K882" s="2469"/>
      <c r="L882" s="2469"/>
      <c r="M882" s="2467"/>
      <c r="N882" s="2469"/>
      <c r="O882" s="2469"/>
      <c r="P882" s="2469"/>
      <c r="Q882" s="2469"/>
      <c r="R882" s="2469"/>
      <c r="S882" s="2469"/>
      <c r="T882" s="2469"/>
      <c r="U882" s="2469"/>
      <c r="V882" s="2467"/>
      <c r="W882" s="2467"/>
      <c r="X882" s="2471"/>
      <c r="Y882" s="2467"/>
      <c r="Z882" s="2467"/>
      <c r="AA882" s="2467"/>
      <c r="AB882" s="2467"/>
      <c r="AC882" s="2467"/>
      <c r="AD882" s="2467"/>
    </row>
    <row r="883">
      <c r="A883" s="2467"/>
      <c r="B883" s="2469"/>
      <c r="C883" s="47"/>
      <c r="D883" s="2469"/>
      <c r="E883" s="2469"/>
      <c r="F883" s="2469"/>
      <c r="G883" s="2467"/>
      <c r="H883" s="2469"/>
      <c r="I883" s="2469"/>
      <c r="J883" s="2467"/>
      <c r="K883" s="2469"/>
      <c r="L883" s="2469"/>
      <c r="M883" s="2467"/>
      <c r="N883" s="2469"/>
      <c r="O883" s="2469"/>
      <c r="P883" s="2469"/>
      <c r="Q883" s="2469"/>
      <c r="R883" s="2469"/>
      <c r="S883" s="2469"/>
      <c r="T883" s="2469"/>
      <c r="U883" s="2469"/>
      <c r="V883" s="2467"/>
      <c r="W883" s="2467"/>
      <c r="X883" s="2471"/>
      <c r="Y883" s="2467"/>
      <c r="Z883" s="2467"/>
      <c r="AA883" s="2467"/>
      <c r="AB883" s="2467"/>
      <c r="AC883" s="2467"/>
      <c r="AD883" s="2467"/>
    </row>
    <row r="884">
      <c r="A884" s="2467"/>
      <c r="B884" s="2469"/>
      <c r="C884" s="47"/>
      <c r="D884" s="2469"/>
      <c r="E884" s="2469"/>
      <c r="F884" s="2469"/>
      <c r="G884" s="2467"/>
      <c r="H884" s="2469"/>
      <c r="I884" s="2469"/>
      <c r="J884" s="2467"/>
      <c r="K884" s="2469"/>
      <c r="L884" s="2469"/>
      <c r="M884" s="2467"/>
      <c r="N884" s="2469"/>
      <c r="O884" s="2469"/>
      <c r="P884" s="2469"/>
      <c r="Q884" s="2469"/>
      <c r="R884" s="2469"/>
      <c r="S884" s="2469"/>
      <c r="T884" s="2469"/>
      <c r="U884" s="2469"/>
      <c r="V884" s="2467"/>
      <c r="W884" s="2467"/>
      <c r="X884" s="2471"/>
      <c r="Y884" s="2467"/>
      <c r="Z884" s="2467"/>
      <c r="AA884" s="2467"/>
      <c r="AB884" s="2467"/>
      <c r="AC884" s="2467"/>
      <c r="AD884" s="2467"/>
    </row>
    <row r="885">
      <c r="A885" s="2467"/>
      <c r="B885" s="2469"/>
      <c r="C885" s="47"/>
      <c r="D885" s="2469"/>
      <c r="E885" s="2469"/>
      <c r="F885" s="2469"/>
      <c r="G885" s="2467"/>
      <c r="H885" s="2469"/>
      <c r="I885" s="2469"/>
      <c r="J885" s="2467"/>
      <c r="K885" s="2469"/>
      <c r="L885" s="2469"/>
      <c r="M885" s="2467"/>
      <c r="N885" s="2469"/>
      <c r="O885" s="2469"/>
      <c r="P885" s="2469"/>
      <c r="Q885" s="2469"/>
      <c r="R885" s="2469"/>
      <c r="S885" s="2469"/>
      <c r="T885" s="2469"/>
      <c r="U885" s="2469"/>
      <c r="V885" s="2467"/>
      <c r="W885" s="2467"/>
      <c r="X885" s="2471"/>
      <c r="Y885" s="2467"/>
      <c r="Z885" s="2467"/>
      <c r="AA885" s="2467"/>
      <c r="AB885" s="2467"/>
      <c r="AC885" s="2467"/>
      <c r="AD885" s="2467"/>
    </row>
    <row r="886">
      <c r="A886" s="2467"/>
      <c r="B886" s="2469"/>
      <c r="C886" s="47"/>
      <c r="D886" s="2469"/>
      <c r="E886" s="2469"/>
      <c r="F886" s="2469"/>
      <c r="G886" s="2467"/>
      <c r="H886" s="2469"/>
      <c r="I886" s="2469"/>
      <c r="J886" s="2467"/>
      <c r="K886" s="2469"/>
      <c r="L886" s="2469"/>
      <c r="M886" s="2467"/>
      <c r="N886" s="2469"/>
      <c r="O886" s="2469"/>
      <c r="P886" s="2469"/>
      <c r="Q886" s="2469"/>
      <c r="R886" s="2469"/>
      <c r="S886" s="2469"/>
      <c r="T886" s="2469"/>
      <c r="U886" s="2469"/>
      <c r="V886" s="2467"/>
      <c r="W886" s="2467"/>
      <c r="X886" s="2471"/>
      <c r="Y886" s="2467"/>
      <c r="Z886" s="2467"/>
      <c r="AA886" s="2467"/>
      <c r="AB886" s="2467"/>
      <c r="AC886" s="2467"/>
      <c r="AD886" s="2467"/>
    </row>
    <row r="887">
      <c r="A887" s="2467"/>
      <c r="B887" s="2469"/>
      <c r="C887" s="47"/>
      <c r="D887" s="2469"/>
      <c r="E887" s="2469"/>
      <c r="F887" s="2469"/>
      <c r="G887" s="2467"/>
      <c r="H887" s="2469"/>
      <c r="I887" s="2469"/>
      <c r="J887" s="2467"/>
      <c r="K887" s="2469"/>
      <c r="L887" s="2469"/>
      <c r="M887" s="2467"/>
      <c r="N887" s="2469"/>
      <c r="O887" s="2469"/>
      <c r="P887" s="2469"/>
      <c r="Q887" s="2469"/>
      <c r="R887" s="2469"/>
      <c r="S887" s="2469"/>
      <c r="T887" s="2469"/>
      <c r="U887" s="2469"/>
      <c r="V887" s="2467"/>
      <c r="W887" s="2467"/>
      <c r="X887" s="2471"/>
      <c r="Y887" s="2467"/>
      <c r="Z887" s="2467"/>
      <c r="AA887" s="2467"/>
      <c r="AB887" s="2467"/>
      <c r="AC887" s="2467"/>
      <c r="AD887" s="2467"/>
    </row>
    <row r="888">
      <c r="A888" s="2467"/>
      <c r="B888" s="2469"/>
      <c r="C888" s="47"/>
      <c r="D888" s="2469"/>
      <c r="E888" s="2469"/>
      <c r="F888" s="2469"/>
      <c r="G888" s="2467"/>
      <c r="H888" s="2469"/>
      <c r="I888" s="2469"/>
      <c r="J888" s="2467"/>
      <c r="K888" s="2469"/>
      <c r="L888" s="2469"/>
      <c r="M888" s="2467"/>
      <c r="N888" s="2469"/>
      <c r="O888" s="2469"/>
      <c r="P888" s="2469"/>
      <c r="Q888" s="2469"/>
      <c r="R888" s="2469"/>
      <c r="S888" s="2469"/>
      <c r="T888" s="2469"/>
      <c r="U888" s="2469"/>
      <c r="V888" s="2467"/>
      <c r="W888" s="2467"/>
      <c r="X888" s="2471"/>
      <c r="Y888" s="2467"/>
      <c r="Z888" s="2467"/>
      <c r="AA888" s="2467"/>
      <c r="AB888" s="2467"/>
      <c r="AC888" s="2467"/>
      <c r="AD888" s="2467"/>
    </row>
    <row r="889">
      <c r="A889" s="2467"/>
      <c r="B889" s="2469"/>
      <c r="C889" s="47"/>
      <c r="D889" s="2469"/>
      <c r="E889" s="2469"/>
      <c r="F889" s="2469"/>
      <c r="G889" s="2467"/>
      <c r="H889" s="2469"/>
      <c r="I889" s="2469"/>
      <c r="J889" s="2467"/>
      <c r="K889" s="2469"/>
      <c r="L889" s="2469"/>
      <c r="M889" s="2467"/>
      <c r="N889" s="2469"/>
      <c r="O889" s="2469"/>
      <c r="P889" s="2469"/>
      <c r="Q889" s="2469"/>
      <c r="R889" s="2469"/>
      <c r="S889" s="2469"/>
      <c r="T889" s="2469"/>
      <c r="U889" s="2469"/>
      <c r="V889" s="2467"/>
      <c r="W889" s="2467"/>
      <c r="X889" s="2471"/>
      <c r="Y889" s="2467"/>
      <c r="Z889" s="2467"/>
      <c r="AA889" s="2467"/>
      <c r="AB889" s="2467"/>
      <c r="AC889" s="2467"/>
      <c r="AD889" s="2467"/>
    </row>
    <row r="890">
      <c r="A890" s="2467"/>
      <c r="B890" s="2469"/>
      <c r="C890" s="47"/>
      <c r="D890" s="2469"/>
      <c r="E890" s="2469"/>
      <c r="F890" s="2469"/>
      <c r="G890" s="2467"/>
      <c r="H890" s="2469"/>
      <c r="I890" s="2469"/>
      <c r="J890" s="2467"/>
      <c r="K890" s="2469"/>
      <c r="L890" s="2469"/>
      <c r="M890" s="2467"/>
      <c r="N890" s="2469"/>
      <c r="O890" s="2469"/>
      <c r="P890" s="2469"/>
      <c r="Q890" s="2469"/>
      <c r="R890" s="2469"/>
      <c r="S890" s="2469"/>
      <c r="T890" s="2469"/>
      <c r="U890" s="2469"/>
      <c r="V890" s="2467"/>
      <c r="W890" s="2467"/>
      <c r="X890" s="2471"/>
      <c r="Y890" s="2467"/>
      <c r="Z890" s="2467"/>
      <c r="AA890" s="2467"/>
      <c r="AB890" s="2467"/>
      <c r="AC890" s="2467"/>
      <c r="AD890" s="2467"/>
    </row>
    <row r="891">
      <c r="A891" s="2467"/>
      <c r="B891" s="2469"/>
      <c r="C891" s="47"/>
      <c r="D891" s="2469"/>
      <c r="E891" s="2469"/>
      <c r="F891" s="2469"/>
      <c r="G891" s="2467"/>
      <c r="H891" s="2469"/>
      <c r="I891" s="2469"/>
      <c r="J891" s="2467"/>
      <c r="K891" s="2469"/>
      <c r="L891" s="2469"/>
      <c r="M891" s="2467"/>
      <c r="N891" s="2469"/>
      <c r="O891" s="2469"/>
      <c r="P891" s="2469"/>
      <c r="Q891" s="2469"/>
      <c r="R891" s="2469"/>
      <c r="S891" s="2469"/>
      <c r="T891" s="2469"/>
      <c r="U891" s="2469"/>
      <c r="V891" s="2467"/>
      <c r="W891" s="2467"/>
      <c r="X891" s="2471"/>
      <c r="Y891" s="2467"/>
      <c r="Z891" s="2467"/>
      <c r="AA891" s="2467"/>
      <c r="AB891" s="2467"/>
      <c r="AC891" s="2467"/>
      <c r="AD891" s="2467"/>
    </row>
    <row r="892">
      <c r="A892" s="2467"/>
      <c r="B892" s="2469"/>
      <c r="C892" s="47"/>
      <c r="D892" s="2469"/>
      <c r="E892" s="2469"/>
      <c r="F892" s="2469"/>
      <c r="G892" s="2467"/>
      <c r="H892" s="2469"/>
      <c r="I892" s="2469"/>
      <c r="J892" s="2467"/>
      <c r="K892" s="2469"/>
      <c r="L892" s="2469"/>
      <c r="M892" s="2467"/>
      <c r="N892" s="2469"/>
      <c r="O892" s="2469"/>
      <c r="P892" s="2469"/>
      <c r="Q892" s="2469"/>
      <c r="R892" s="2469"/>
      <c r="S892" s="2469"/>
      <c r="T892" s="2469"/>
      <c r="U892" s="2469"/>
      <c r="V892" s="2467"/>
      <c r="W892" s="2467"/>
      <c r="X892" s="2471"/>
      <c r="Y892" s="2467"/>
      <c r="Z892" s="2467"/>
      <c r="AA892" s="2467"/>
      <c r="AB892" s="2467"/>
      <c r="AC892" s="2467"/>
      <c r="AD892" s="2467"/>
    </row>
    <row r="893">
      <c r="A893" s="2467"/>
      <c r="B893" s="2469"/>
      <c r="C893" s="47"/>
      <c r="D893" s="2469"/>
      <c r="E893" s="2469"/>
      <c r="F893" s="2469"/>
      <c r="G893" s="2467"/>
      <c r="H893" s="2469"/>
      <c r="I893" s="2469"/>
      <c r="J893" s="2467"/>
      <c r="K893" s="2469"/>
      <c r="L893" s="2469"/>
      <c r="M893" s="2467"/>
      <c r="N893" s="2469"/>
      <c r="O893" s="2469"/>
      <c r="P893" s="2469"/>
      <c r="Q893" s="2469"/>
      <c r="R893" s="2469"/>
      <c r="S893" s="2469"/>
      <c r="T893" s="2469"/>
      <c r="U893" s="2469"/>
      <c r="V893" s="2467"/>
      <c r="W893" s="2467"/>
      <c r="X893" s="2471"/>
      <c r="Y893" s="2467"/>
      <c r="Z893" s="2467"/>
      <c r="AA893" s="2467"/>
      <c r="AB893" s="2467"/>
      <c r="AC893" s="2467"/>
      <c r="AD893" s="2467"/>
    </row>
    <row r="894">
      <c r="A894" s="2467"/>
      <c r="B894" s="2469"/>
      <c r="C894" s="47"/>
      <c r="D894" s="2469"/>
      <c r="E894" s="2469"/>
      <c r="F894" s="2469"/>
      <c r="G894" s="2467"/>
      <c r="H894" s="2469"/>
      <c r="I894" s="2469"/>
      <c r="J894" s="2467"/>
      <c r="K894" s="2469"/>
      <c r="L894" s="2469"/>
      <c r="M894" s="2467"/>
      <c r="N894" s="2469"/>
      <c r="O894" s="2469"/>
      <c r="P894" s="2469"/>
      <c r="Q894" s="2469"/>
      <c r="R894" s="2469"/>
      <c r="S894" s="2469"/>
      <c r="T894" s="2469"/>
      <c r="U894" s="2469"/>
      <c r="V894" s="2467"/>
      <c r="W894" s="2467"/>
      <c r="X894" s="2471"/>
      <c r="Y894" s="2467"/>
      <c r="Z894" s="2467"/>
      <c r="AA894" s="2467"/>
      <c r="AB894" s="2467"/>
      <c r="AC894" s="2467"/>
      <c r="AD894" s="2467"/>
    </row>
    <row r="895">
      <c r="A895" s="2467"/>
      <c r="B895" s="2469"/>
      <c r="C895" s="47"/>
      <c r="D895" s="2469"/>
      <c r="E895" s="2469"/>
      <c r="F895" s="2469"/>
      <c r="G895" s="2467"/>
      <c r="H895" s="2469"/>
      <c r="I895" s="2469"/>
      <c r="J895" s="2467"/>
      <c r="K895" s="2469"/>
      <c r="L895" s="2469"/>
      <c r="M895" s="2467"/>
      <c r="N895" s="2469"/>
      <c r="O895" s="2469"/>
      <c r="P895" s="2469"/>
      <c r="Q895" s="2469"/>
      <c r="R895" s="2469"/>
      <c r="S895" s="2469"/>
      <c r="T895" s="2469"/>
      <c r="U895" s="2469"/>
      <c r="V895" s="2467"/>
      <c r="W895" s="2467"/>
      <c r="X895" s="2471"/>
      <c r="Y895" s="2467"/>
      <c r="Z895" s="2467"/>
      <c r="AA895" s="2467"/>
      <c r="AB895" s="2467"/>
      <c r="AC895" s="2467"/>
      <c r="AD895" s="2467"/>
    </row>
    <row r="896">
      <c r="A896" s="2467"/>
      <c r="B896" s="2469"/>
      <c r="C896" s="47"/>
      <c r="D896" s="2469"/>
      <c r="E896" s="2469"/>
      <c r="F896" s="2469"/>
      <c r="G896" s="2467"/>
      <c r="H896" s="2469"/>
      <c r="I896" s="2469"/>
      <c r="J896" s="2467"/>
      <c r="K896" s="2469"/>
      <c r="L896" s="2469"/>
      <c r="M896" s="2467"/>
      <c r="N896" s="2469"/>
      <c r="O896" s="2469"/>
      <c r="P896" s="2469"/>
      <c r="Q896" s="2469"/>
      <c r="R896" s="2469"/>
      <c r="S896" s="2469"/>
      <c r="T896" s="2469"/>
      <c r="U896" s="2469"/>
      <c r="V896" s="2467"/>
      <c r="W896" s="2467"/>
      <c r="X896" s="2471"/>
      <c r="Y896" s="2467"/>
      <c r="Z896" s="2467"/>
      <c r="AA896" s="2467"/>
      <c r="AB896" s="2467"/>
      <c r="AC896" s="2467"/>
      <c r="AD896" s="2467"/>
    </row>
    <row r="897">
      <c r="A897" s="2467"/>
      <c r="B897" s="2469"/>
      <c r="C897" s="47"/>
      <c r="D897" s="2469"/>
      <c r="E897" s="2469"/>
      <c r="F897" s="2469"/>
      <c r="G897" s="2467"/>
      <c r="H897" s="2469"/>
      <c r="I897" s="2469"/>
      <c r="J897" s="2467"/>
      <c r="K897" s="2469"/>
      <c r="L897" s="2469"/>
      <c r="M897" s="2467"/>
      <c r="N897" s="2469"/>
      <c r="O897" s="2469"/>
      <c r="P897" s="2469"/>
      <c r="Q897" s="2469"/>
      <c r="R897" s="2469"/>
      <c r="S897" s="2469"/>
      <c r="T897" s="2469"/>
      <c r="U897" s="2469"/>
      <c r="V897" s="2467"/>
      <c r="W897" s="2467"/>
      <c r="X897" s="2471"/>
      <c r="Y897" s="2467"/>
      <c r="Z897" s="2467"/>
      <c r="AA897" s="2467"/>
      <c r="AB897" s="2467"/>
      <c r="AC897" s="2467"/>
      <c r="AD897" s="2467"/>
    </row>
    <row r="898">
      <c r="A898" s="2467"/>
      <c r="B898" s="2469"/>
      <c r="C898" s="47"/>
      <c r="D898" s="2469"/>
      <c r="E898" s="2469"/>
      <c r="F898" s="2469"/>
      <c r="G898" s="2467"/>
      <c r="H898" s="2469"/>
      <c r="I898" s="2469"/>
      <c r="J898" s="2467"/>
      <c r="K898" s="2469"/>
      <c r="L898" s="2469"/>
      <c r="M898" s="2467"/>
      <c r="N898" s="2469"/>
      <c r="O898" s="2469"/>
      <c r="P898" s="2469"/>
      <c r="Q898" s="2469"/>
      <c r="R898" s="2469"/>
      <c r="S898" s="2469"/>
      <c r="T898" s="2469"/>
      <c r="U898" s="2469"/>
      <c r="V898" s="2467"/>
      <c r="W898" s="2467"/>
      <c r="X898" s="2471"/>
      <c r="Y898" s="2467"/>
      <c r="Z898" s="2467"/>
      <c r="AA898" s="2467"/>
      <c r="AB898" s="2467"/>
      <c r="AC898" s="2467"/>
      <c r="AD898" s="2467"/>
    </row>
    <row r="899">
      <c r="A899" s="2467"/>
      <c r="B899" s="2469"/>
      <c r="C899" s="47"/>
      <c r="D899" s="2469"/>
      <c r="E899" s="2469"/>
      <c r="F899" s="2469"/>
      <c r="G899" s="2467"/>
      <c r="H899" s="2469"/>
      <c r="I899" s="2469"/>
      <c r="J899" s="2467"/>
      <c r="K899" s="2469"/>
      <c r="L899" s="2469"/>
      <c r="M899" s="2467"/>
      <c r="N899" s="2469"/>
      <c r="O899" s="2469"/>
      <c r="P899" s="2469"/>
      <c r="Q899" s="2469"/>
      <c r="R899" s="2469"/>
      <c r="S899" s="2469"/>
      <c r="T899" s="2469"/>
      <c r="U899" s="2469"/>
      <c r="V899" s="2467"/>
      <c r="W899" s="2467"/>
      <c r="X899" s="2471"/>
      <c r="Y899" s="2467"/>
      <c r="Z899" s="2467"/>
      <c r="AA899" s="2467"/>
      <c r="AB899" s="2467"/>
      <c r="AC899" s="2467"/>
      <c r="AD899" s="2467"/>
    </row>
    <row r="900">
      <c r="A900" s="2467"/>
      <c r="B900" s="2469"/>
      <c r="C900" s="47"/>
      <c r="D900" s="2469"/>
      <c r="E900" s="2469"/>
      <c r="F900" s="2469"/>
      <c r="G900" s="2467"/>
      <c r="H900" s="2469"/>
      <c r="I900" s="2469"/>
      <c r="J900" s="2467"/>
      <c r="K900" s="2469"/>
      <c r="L900" s="2469"/>
      <c r="M900" s="2467"/>
      <c r="N900" s="2469"/>
      <c r="O900" s="2469"/>
      <c r="P900" s="2469"/>
      <c r="Q900" s="2469"/>
      <c r="R900" s="2469"/>
      <c r="S900" s="2469"/>
      <c r="T900" s="2469"/>
      <c r="U900" s="2469"/>
      <c r="V900" s="2467"/>
      <c r="W900" s="2467"/>
      <c r="X900" s="2471"/>
      <c r="Y900" s="2467"/>
      <c r="Z900" s="2467"/>
      <c r="AA900" s="2467"/>
      <c r="AB900" s="2467"/>
      <c r="AC900" s="2467"/>
      <c r="AD900" s="2467"/>
    </row>
    <row r="901">
      <c r="A901" s="2467"/>
      <c r="B901" s="2469"/>
      <c r="C901" s="47"/>
      <c r="D901" s="2469"/>
      <c r="E901" s="2469"/>
      <c r="F901" s="2469"/>
      <c r="G901" s="2467"/>
      <c r="H901" s="2469"/>
      <c r="I901" s="2469"/>
      <c r="J901" s="2467"/>
      <c r="K901" s="2469"/>
      <c r="L901" s="2469"/>
      <c r="M901" s="2467"/>
      <c r="N901" s="2469"/>
      <c r="O901" s="2469"/>
      <c r="P901" s="2469"/>
      <c r="Q901" s="2469"/>
      <c r="R901" s="2469"/>
      <c r="S901" s="2469"/>
      <c r="T901" s="2469"/>
      <c r="U901" s="2469"/>
      <c r="V901" s="2467"/>
      <c r="W901" s="2467"/>
      <c r="X901" s="2471"/>
      <c r="Y901" s="2467"/>
      <c r="Z901" s="2467"/>
      <c r="AA901" s="2467"/>
      <c r="AB901" s="2467"/>
      <c r="AC901" s="2467"/>
      <c r="AD901" s="2467"/>
    </row>
    <row r="902">
      <c r="A902" s="2467"/>
      <c r="B902" s="2469"/>
      <c r="C902" s="47"/>
      <c r="D902" s="2469"/>
      <c r="E902" s="2469"/>
      <c r="F902" s="2469"/>
      <c r="G902" s="2467"/>
      <c r="H902" s="2469"/>
      <c r="I902" s="2469"/>
      <c r="J902" s="2467"/>
      <c r="K902" s="2469"/>
      <c r="L902" s="2469"/>
      <c r="M902" s="2467"/>
      <c r="N902" s="2469"/>
      <c r="O902" s="2469"/>
      <c r="P902" s="2469"/>
      <c r="Q902" s="2469"/>
      <c r="R902" s="2469"/>
      <c r="S902" s="2469"/>
      <c r="T902" s="2469"/>
      <c r="U902" s="2469"/>
      <c r="V902" s="2467"/>
      <c r="W902" s="2467"/>
      <c r="X902" s="2471"/>
      <c r="Y902" s="2467"/>
      <c r="Z902" s="2467"/>
      <c r="AA902" s="2467"/>
      <c r="AB902" s="2467"/>
      <c r="AC902" s="2467"/>
      <c r="AD902" s="2467"/>
    </row>
    <row r="903">
      <c r="A903" s="2467"/>
      <c r="B903" s="2469"/>
      <c r="C903" s="47"/>
      <c r="D903" s="2469"/>
      <c r="E903" s="2469"/>
      <c r="F903" s="2469"/>
      <c r="G903" s="2467"/>
      <c r="H903" s="2469"/>
      <c r="I903" s="2469"/>
      <c r="J903" s="2467"/>
      <c r="K903" s="2469"/>
      <c r="L903" s="2469"/>
      <c r="M903" s="2467"/>
      <c r="N903" s="2469"/>
      <c r="O903" s="2469"/>
      <c r="P903" s="2469"/>
      <c r="Q903" s="2469"/>
      <c r="R903" s="2469"/>
      <c r="S903" s="2469"/>
      <c r="T903" s="2469"/>
      <c r="U903" s="2469"/>
      <c r="V903" s="2467"/>
      <c r="W903" s="2467"/>
      <c r="X903" s="2471"/>
      <c r="Y903" s="2467"/>
      <c r="Z903" s="2467"/>
      <c r="AA903" s="2467"/>
      <c r="AB903" s="2467"/>
      <c r="AC903" s="2467"/>
      <c r="AD903" s="2467"/>
    </row>
    <row r="904">
      <c r="A904" s="2467"/>
      <c r="B904" s="2469"/>
      <c r="C904" s="47"/>
      <c r="D904" s="2469"/>
      <c r="E904" s="2469"/>
      <c r="F904" s="2469"/>
      <c r="G904" s="2467"/>
      <c r="H904" s="2469"/>
      <c r="I904" s="2469"/>
      <c r="J904" s="2467"/>
      <c r="K904" s="2469"/>
      <c r="L904" s="2469"/>
      <c r="M904" s="2467"/>
      <c r="N904" s="2469"/>
      <c r="O904" s="2469"/>
      <c r="P904" s="2469"/>
      <c r="Q904" s="2469"/>
      <c r="R904" s="2469"/>
      <c r="S904" s="2469"/>
      <c r="T904" s="2469"/>
      <c r="U904" s="2469"/>
      <c r="V904" s="2467"/>
      <c r="W904" s="2467"/>
      <c r="X904" s="2471"/>
      <c r="Y904" s="2467"/>
      <c r="Z904" s="2467"/>
      <c r="AA904" s="2467"/>
      <c r="AB904" s="2467"/>
      <c r="AC904" s="2467"/>
      <c r="AD904" s="2467"/>
    </row>
    <row r="905">
      <c r="A905" s="2467"/>
      <c r="B905" s="2469"/>
      <c r="C905" s="47"/>
      <c r="D905" s="2469"/>
      <c r="E905" s="2469"/>
      <c r="F905" s="2469"/>
      <c r="G905" s="2467"/>
      <c r="H905" s="2469"/>
      <c r="I905" s="2469"/>
      <c r="J905" s="2467"/>
      <c r="K905" s="2469"/>
      <c r="L905" s="2469"/>
      <c r="M905" s="2467"/>
      <c r="N905" s="2469"/>
      <c r="O905" s="2469"/>
      <c r="P905" s="2469"/>
      <c r="Q905" s="2469"/>
      <c r="R905" s="2469"/>
      <c r="S905" s="2469"/>
      <c r="T905" s="2469"/>
      <c r="U905" s="2469"/>
      <c r="V905" s="2467"/>
      <c r="W905" s="2467"/>
      <c r="X905" s="2471"/>
      <c r="Y905" s="2467"/>
      <c r="Z905" s="2467"/>
      <c r="AA905" s="2467"/>
      <c r="AB905" s="2467"/>
      <c r="AC905" s="2467"/>
      <c r="AD905" s="2467"/>
    </row>
    <row r="906">
      <c r="A906" s="2467"/>
      <c r="B906" s="2469"/>
      <c r="C906" s="47"/>
      <c r="D906" s="2469"/>
      <c r="E906" s="2469"/>
      <c r="F906" s="2469"/>
      <c r="G906" s="2467"/>
      <c r="H906" s="2469"/>
      <c r="I906" s="2469"/>
      <c r="J906" s="2467"/>
      <c r="K906" s="2469"/>
      <c r="L906" s="2469"/>
      <c r="M906" s="2467"/>
      <c r="N906" s="2469"/>
      <c r="O906" s="2469"/>
      <c r="P906" s="2469"/>
      <c r="Q906" s="2469"/>
      <c r="R906" s="2469"/>
      <c r="S906" s="2469"/>
      <c r="T906" s="2469"/>
      <c r="U906" s="2469"/>
      <c r="V906" s="2467"/>
      <c r="W906" s="2467"/>
      <c r="X906" s="2471"/>
      <c r="Y906" s="2467"/>
      <c r="Z906" s="2467"/>
      <c r="AA906" s="2467"/>
      <c r="AB906" s="2467"/>
      <c r="AC906" s="2467"/>
      <c r="AD906" s="2467"/>
    </row>
    <row r="907">
      <c r="A907" s="2467"/>
      <c r="B907" s="2469"/>
      <c r="C907" s="47"/>
      <c r="D907" s="2469"/>
      <c r="E907" s="2469"/>
      <c r="F907" s="2469"/>
      <c r="G907" s="2467"/>
      <c r="H907" s="2469"/>
      <c r="I907" s="2469"/>
      <c r="J907" s="2467"/>
      <c r="K907" s="2469"/>
      <c r="L907" s="2469"/>
      <c r="M907" s="2467"/>
      <c r="N907" s="2469"/>
      <c r="O907" s="2469"/>
      <c r="P907" s="2469"/>
      <c r="Q907" s="2469"/>
      <c r="R907" s="2469"/>
      <c r="S907" s="2469"/>
      <c r="T907" s="2469"/>
      <c r="U907" s="2469"/>
      <c r="V907" s="2467"/>
      <c r="W907" s="2467"/>
      <c r="X907" s="2471"/>
      <c r="Y907" s="2467"/>
      <c r="Z907" s="2467"/>
      <c r="AA907" s="2467"/>
      <c r="AB907" s="2467"/>
      <c r="AC907" s="2467"/>
      <c r="AD907" s="2467"/>
    </row>
    <row r="908">
      <c r="A908" s="2467"/>
      <c r="B908" s="2469"/>
      <c r="C908" s="47"/>
      <c r="D908" s="2469"/>
      <c r="E908" s="2469"/>
      <c r="F908" s="2469"/>
      <c r="G908" s="2467"/>
      <c r="H908" s="2469"/>
      <c r="I908" s="2469"/>
      <c r="J908" s="2467"/>
      <c r="K908" s="2469"/>
      <c r="L908" s="2469"/>
      <c r="M908" s="2467"/>
      <c r="N908" s="2469"/>
      <c r="O908" s="2469"/>
      <c r="P908" s="2469"/>
      <c r="Q908" s="2469"/>
      <c r="R908" s="2469"/>
      <c r="S908" s="2469"/>
      <c r="T908" s="2469"/>
      <c r="U908" s="2469"/>
      <c r="V908" s="2467"/>
      <c r="W908" s="2467"/>
      <c r="X908" s="2471"/>
      <c r="Y908" s="2467"/>
      <c r="Z908" s="2467"/>
      <c r="AA908" s="2467"/>
      <c r="AB908" s="2467"/>
      <c r="AC908" s="2467"/>
      <c r="AD908" s="2467"/>
    </row>
    <row r="909">
      <c r="A909" s="2467"/>
      <c r="B909" s="2469"/>
      <c r="C909" s="47"/>
      <c r="D909" s="2469"/>
      <c r="E909" s="2469"/>
      <c r="F909" s="2469"/>
      <c r="G909" s="2467"/>
      <c r="H909" s="2469"/>
      <c r="I909" s="2469"/>
      <c r="J909" s="2467"/>
      <c r="K909" s="2469"/>
      <c r="L909" s="2469"/>
      <c r="M909" s="2467"/>
      <c r="N909" s="2469"/>
      <c r="O909" s="2469"/>
      <c r="P909" s="2469"/>
      <c r="Q909" s="2469"/>
      <c r="R909" s="2469"/>
      <c r="S909" s="2469"/>
      <c r="T909" s="2469"/>
      <c r="U909" s="2469"/>
      <c r="V909" s="2467"/>
      <c r="W909" s="2467"/>
      <c r="X909" s="2471"/>
      <c r="Y909" s="2467"/>
      <c r="Z909" s="2467"/>
      <c r="AA909" s="2467"/>
      <c r="AB909" s="2467"/>
      <c r="AC909" s="2467"/>
      <c r="AD909" s="2467"/>
    </row>
    <row r="910">
      <c r="A910" s="2467"/>
      <c r="B910" s="2469"/>
      <c r="C910" s="47"/>
      <c r="D910" s="2469"/>
      <c r="E910" s="2469"/>
      <c r="F910" s="2469"/>
      <c r="G910" s="2467"/>
      <c r="H910" s="2469"/>
      <c r="I910" s="2469"/>
      <c r="J910" s="2467"/>
      <c r="K910" s="2469"/>
      <c r="L910" s="2469"/>
      <c r="M910" s="2467"/>
      <c r="N910" s="2469"/>
      <c r="O910" s="2469"/>
      <c r="P910" s="2469"/>
      <c r="Q910" s="2469"/>
      <c r="R910" s="2469"/>
      <c r="S910" s="2469"/>
      <c r="T910" s="2469"/>
      <c r="U910" s="2469"/>
      <c r="V910" s="2467"/>
      <c r="W910" s="2467"/>
      <c r="X910" s="2471"/>
      <c r="Y910" s="2467"/>
      <c r="Z910" s="2467"/>
      <c r="AA910" s="2467"/>
      <c r="AB910" s="2467"/>
      <c r="AC910" s="2467"/>
      <c r="AD910" s="2467"/>
    </row>
    <row r="911">
      <c r="A911" s="2467"/>
      <c r="B911" s="2469"/>
      <c r="C911" s="47"/>
      <c r="D911" s="2469"/>
      <c r="E911" s="2469"/>
      <c r="F911" s="2469"/>
      <c r="G911" s="2467"/>
      <c r="H911" s="2469"/>
      <c r="I911" s="2469"/>
      <c r="J911" s="2467"/>
      <c r="K911" s="2469"/>
      <c r="L911" s="2469"/>
      <c r="M911" s="2467"/>
      <c r="N911" s="2469"/>
      <c r="O911" s="2469"/>
      <c r="P911" s="2469"/>
      <c r="Q911" s="2469"/>
      <c r="R911" s="2469"/>
      <c r="S911" s="2469"/>
      <c r="T911" s="2469"/>
      <c r="U911" s="2469"/>
      <c r="V911" s="2467"/>
      <c r="W911" s="2467"/>
      <c r="X911" s="2471"/>
      <c r="Y911" s="2467"/>
      <c r="Z911" s="2467"/>
      <c r="AA911" s="2467"/>
      <c r="AB911" s="2467"/>
      <c r="AC911" s="2467"/>
      <c r="AD911" s="2467"/>
    </row>
    <row r="912">
      <c r="A912" s="2467"/>
      <c r="B912" s="2469"/>
      <c r="C912" s="47"/>
      <c r="D912" s="2469"/>
      <c r="E912" s="2469"/>
      <c r="F912" s="2469"/>
      <c r="G912" s="2467"/>
      <c r="H912" s="2469"/>
      <c r="I912" s="2469"/>
      <c r="J912" s="2467"/>
      <c r="K912" s="2469"/>
      <c r="L912" s="2469"/>
      <c r="M912" s="2467"/>
      <c r="N912" s="2469"/>
      <c r="O912" s="2469"/>
      <c r="P912" s="2469"/>
      <c r="Q912" s="2469"/>
      <c r="R912" s="2469"/>
      <c r="S912" s="2469"/>
      <c r="T912" s="2469"/>
      <c r="U912" s="2469"/>
      <c r="V912" s="2467"/>
      <c r="W912" s="2467"/>
      <c r="X912" s="2471"/>
      <c r="Y912" s="2467"/>
      <c r="Z912" s="2467"/>
      <c r="AA912" s="2467"/>
      <c r="AB912" s="2467"/>
      <c r="AC912" s="2467"/>
      <c r="AD912" s="2467"/>
    </row>
    <row r="913">
      <c r="A913" s="2467"/>
      <c r="B913" s="2469"/>
      <c r="C913" s="47"/>
      <c r="D913" s="2469"/>
      <c r="E913" s="2469"/>
      <c r="F913" s="2469"/>
      <c r="G913" s="2467"/>
      <c r="H913" s="2469"/>
      <c r="I913" s="2469"/>
      <c r="J913" s="2467"/>
      <c r="K913" s="2469"/>
      <c r="L913" s="2469"/>
      <c r="M913" s="2467"/>
      <c r="N913" s="2469"/>
      <c r="O913" s="2469"/>
      <c r="P913" s="2469"/>
      <c r="Q913" s="2469"/>
      <c r="R913" s="2469"/>
      <c r="S913" s="2469"/>
      <c r="T913" s="2469"/>
      <c r="U913" s="2469"/>
      <c r="V913" s="2467"/>
      <c r="W913" s="2467"/>
      <c r="X913" s="2471"/>
      <c r="Y913" s="2467"/>
      <c r="Z913" s="2467"/>
      <c r="AA913" s="2467"/>
      <c r="AB913" s="2467"/>
      <c r="AC913" s="2467"/>
      <c r="AD913" s="2467"/>
    </row>
    <row r="914">
      <c r="A914" s="2467"/>
      <c r="B914" s="2469"/>
      <c r="C914" s="47"/>
      <c r="D914" s="2469"/>
      <c r="E914" s="2469"/>
      <c r="F914" s="2469"/>
      <c r="G914" s="2467"/>
      <c r="H914" s="2469"/>
      <c r="I914" s="2469"/>
      <c r="J914" s="2467"/>
      <c r="K914" s="2469"/>
      <c r="L914" s="2469"/>
      <c r="M914" s="2467"/>
      <c r="N914" s="2469"/>
      <c r="O914" s="2469"/>
      <c r="P914" s="2469"/>
      <c r="Q914" s="2469"/>
      <c r="R914" s="2469"/>
      <c r="S914" s="2469"/>
      <c r="T914" s="2469"/>
      <c r="U914" s="2469"/>
      <c r="V914" s="2467"/>
      <c r="W914" s="2467"/>
      <c r="X914" s="2471"/>
      <c r="Y914" s="2467"/>
      <c r="Z914" s="2467"/>
      <c r="AA914" s="2467"/>
      <c r="AB914" s="2467"/>
      <c r="AC914" s="2467"/>
      <c r="AD914" s="2467"/>
    </row>
    <row r="915">
      <c r="A915" s="2467"/>
      <c r="B915" s="2469"/>
      <c r="C915" s="47"/>
      <c r="D915" s="2469"/>
      <c r="E915" s="2469"/>
      <c r="F915" s="2469"/>
      <c r="G915" s="2467"/>
      <c r="H915" s="2469"/>
      <c r="I915" s="2469"/>
      <c r="J915" s="2467"/>
      <c r="K915" s="2469"/>
      <c r="L915" s="2469"/>
      <c r="M915" s="2467"/>
      <c r="N915" s="2469"/>
      <c r="O915" s="2469"/>
      <c r="P915" s="2469"/>
      <c r="Q915" s="2469"/>
      <c r="R915" s="2469"/>
      <c r="S915" s="2469"/>
      <c r="T915" s="2469"/>
      <c r="U915" s="2469"/>
      <c r="V915" s="2467"/>
      <c r="W915" s="2467"/>
      <c r="X915" s="2471"/>
      <c r="Y915" s="2467"/>
      <c r="Z915" s="2467"/>
      <c r="AA915" s="2467"/>
      <c r="AB915" s="2467"/>
      <c r="AC915" s="2467"/>
      <c r="AD915" s="2467"/>
    </row>
    <row r="916">
      <c r="A916" s="2467"/>
      <c r="B916" s="2469"/>
      <c r="C916" s="47"/>
      <c r="D916" s="2469"/>
      <c r="E916" s="2469"/>
      <c r="F916" s="2469"/>
      <c r="G916" s="2467"/>
      <c r="H916" s="2469"/>
      <c r="I916" s="2469"/>
      <c r="J916" s="2467"/>
      <c r="K916" s="2469"/>
      <c r="L916" s="2469"/>
      <c r="M916" s="2467"/>
      <c r="N916" s="2469"/>
      <c r="O916" s="2469"/>
      <c r="P916" s="2469"/>
      <c r="Q916" s="2469"/>
      <c r="R916" s="2469"/>
      <c r="S916" s="2469"/>
      <c r="T916" s="2469"/>
      <c r="U916" s="2469"/>
      <c r="V916" s="2467"/>
      <c r="W916" s="2467"/>
      <c r="X916" s="2471"/>
      <c r="Y916" s="2467"/>
      <c r="Z916" s="2467"/>
      <c r="AA916" s="2467"/>
      <c r="AB916" s="2467"/>
      <c r="AC916" s="2467"/>
      <c r="AD916" s="2467"/>
    </row>
    <row r="917">
      <c r="A917" s="2467"/>
      <c r="B917" s="2469"/>
      <c r="C917" s="47"/>
      <c r="D917" s="2469"/>
      <c r="E917" s="2469"/>
      <c r="F917" s="2469"/>
      <c r="G917" s="2467"/>
      <c r="H917" s="2469"/>
      <c r="I917" s="2469"/>
      <c r="J917" s="2467"/>
      <c r="K917" s="2469"/>
      <c r="L917" s="2469"/>
      <c r="M917" s="2467"/>
      <c r="N917" s="2469"/>
      <c r="O917" s="2469"/>
      <c r="P917" s="2469"/>
      <c r="Q917" s="2469"/>
      <c r="R917" s="2469"/>
      <c r="S917" s="2469"/>
      <c r="T917" s="2469"/>
      <c r="U917" s="2469"/>
      <c r="V917" s="2467"/>
      <c r="W917" s="2467"/>
      <c r="X917" s="2471"/>
      <c r="Y917" s="2467"/>
      <c r="Z917" s="2467"/>
      <c r="AA917" s="2467"/>
      <c r="AB917" s="2467"/>
      <c r="AC917" s="2467"/>
      <c r="AD917" s="2467"/>
    </row>
    <row r="918">
      <c r="A918" s="2467"/>
      <c r="B918" s="2469"/>
      <c r="C918" s="47"/>
      <c r="D918" s="2469"/>
      <c r="E918" s="2469"/>
      <c r="F918" s="2469"/>
      <c r="G918" s="2467"/>
      <c r="H918" s="2469"/>
      <c r="I918" s="2469"/>
      <c r="J918" s="2467"/>
      <c r="K918" s="2469"/>
      <c r="L918" s="2469"/>
      <c r="M918" s="2467"/>
      <c r="N918" s="2469"/>
      <c r="O918" s="2469"/>
      <c r="P918" s="2469"/>
      <c r="Q918" s="2469"/>
      <c r="R918" s="2469"/>
      <c r="S918" s="2469"/>
      <c r="T918" s="2469"/>
      <c r="U918" s="2469"/>
      <c r="V918" s="2467"/>
      <c r="W918" s="2467"/>
      <c r="X918" s="2471"/>
      <c r="Y918" s="2467"/>
      <c r="Z918" s="2467"/>
      <c r="AA918" s="2467"/>
      <c r="AB918" s="2467"/>
      <c r="AC918" s="2467"/>
      <c r="AD918" s="2467"/>
    </row>
    <row r="919">
      <c r="A919" s="2467"/>
      <c r="B919" s="2469"/>
      <c r="C919" s="47"/>
      <c r="D919" s="2469"/>
      <c r="E919" s="2469"/>
      <c r="F919" s="2469"/>
      <c r="G919" s="2467"/>
      <c r="H919" s="2469"/>
      <c r="I919" s="2469"/>
      <c r="J919" s="2467"/>
      <c r="K919" s="2469"/>
      <c r="L919" s="2469"/>
      <c r="M919" s="2467"/>
      <c r="N919" s="2469"/>
      <c r="O919" s="2469"/>
      <c r="P919" s="2469"/>
      <c r="Q919" s="2469"/>
      <c r="R919" s="2469"/>
      <c r="S919" s="2469"/>
      <c r="T919" s="2469"/>
      <c r="U919" s="2469"/>
      <c r="V919" s="2467"/>
      <c r="W919" s="2467"/>
      <c r="X919" s="2471"/>
      <c r="Y919" s="2467"/>
      <c r="Z919" s="2467"/>
      <c r="AA919" s="2467"/>
      <c r="AB919" s="2467"/>
      <c r="AC919" s="2467"/>
      <c r="AD919" s="2467"/>
    </row>
    <row r="920">
      <c r="A920" s="2467"/>
      <c r="B920" s="2469"/>
      <c r="C920" s="47"/>
      <c r="D920" s="2469"/>
      <c r="E920" s="2469"/>
      <c r="F920" s="2469"/>
      <c r="G920" s="2467"/>
      <c r="H920" s="2469"/>
      <c r="I920" s="2469"/>
      <c r="J920" s="2467"/>
      <c r="K920" s="2469"/>
      <c r="L920" s="2469"/>
      <c r="M920" s="2467"/>
      <c r="N920" s="2469"/>
      <c r="O920" s="2469"/>
      <c r="P920" s="2469"/>
      <c r="Q920" s="2469"/>
      <c r="R920" s="2469"/>
      <c r="S920" s="2469"/>
      <c r="T920" s="2469"/>
      <c r="U920" s="2469"/>
      <c r="V920" s="2467"/>
      <c r="W920" s="2467"/>
      <c r="X920" s="2471"/>
      <c r="Y920" s="2467"/>
      <c r="Z920" s="2467"/>
      <c r="AA920" s="2467"/>
      <c r="AB920" s="2467"/>
      <c r="AC920" s="2467"/>
      <c r="AD920" s="2467"/>
    </row>
    <row r="921">
      <c r="A921" s="2467"/>
      <c r="B921" s="2469"/>
      <c r="C921" s="47"/>
      <c r="D921" s="2469"/>
      <c r="E921" s="2469"/>
      <c r="F921" s="2469"/>
      <c r="G921" s="2467"/>
      <c r="H921" s="2469"/>
      <c r="I921" s="2469"/>
      <c r="J921" s="2467"/>
      <c r="K921" s="2469"/>
      <c r="L921" s="2469"/>
      <c r="M921" s="2467"/>
      <c r="N921" s="2469"/>
      <c r="O921" s="2469"/>
      <c r="P921" s="2469"/>
      <c r="Q921" s="2469"/>
      <c r="R921" s="2469"/>
      <c r="S921" s="2469"/>
      <c r="T921" s="2469"/>
      <c r="U921" s="2469"/>
      <c r="V921" s="2467"/>
      <c r="W921" s="2467"/>
      <c r="X921" s="2471"/>
      <c r="Y921" s="2467"/>
      <c r="Z921" s="2467"/>
      <c r="AA921" s="2467"/>
      <c r="AB921" s="2467"/>
      <c r="AC921" s="2467"/>
      <c r="AD921" s="2467"/>
    </row>
    <row r="922">
      <c r="A922" s="2467"/>
      <c r="B922" s="2469"/>
      <c r="C922" s="47"/>
      <c r="D922" s="2469"/>
      <c r="E922" s="2469"/>
      <c r="F922" s="2469"/>
      <c r="G922" s="2467"/>
      <c r="H922" s="2469"/>
      <c r="I922" s="2469"/>
      <c r="J922" s="2467"/>
      <c r="K922" s="2469"/>
      <c r="L922" s="2469"/>
      <c r="M922" s="2467"/>
      <c r="N922" s="2469"/>
      <c r="O922" s="2469"/>
      <c r="P922" s="2469"/>
      <c r="Q922" s="2469"/>
      <c r="R922" s="2469"/>
      <c r="S922" s="2469"/>
      <c r="T922" s="2469"/>
      <c r="U922" s="2469"/>
      <c r="V922" s="2467"/>
      <c r="W922" s="2467"/>
      <c r="X922" s="2471"/>
      <c r="Y922" s="2467"/>
      <c r="Z922" s="2467"/>
      <c r="AA922" s="2467"/>
      <c r="AB922" s="2467"/>
      <c r="AC922" s="2467"/>
      <c r="AD922" s="2467"/>
    </row>
    <row r="923">
      <c r="A923" s="2467"/>
      <c r="B923" s="2469"/>
      <c r="C923" s="47"/>
      <c r="D923" s="2469"/>
      <c r="E923" s="2469"/>
      <c r="F923" s="2469"/>
      <c r="G923" s="2467"/>
      <c r="H923" s="2469"/>
      <c r="I923" s="2469"/>
      <c r="J923" s="2467"/>
      <c r="K923" s="2469"/>
      <c r="L923" s="2469"/>
      <c r="M923" s="2467"/>
      <c r="N923" s="2469"/>
      <c r="O923" s="2469"/>
      <c r="P923" s="2469"/>
      <c r="Q923" s="2469"/>
      <c r="R923" s="2469"/>
      <c r="S923" s="2469"/>
      <c r="T923" s="2469"/>
      <c r="U923" s="2469"/>
      <c r="V923" s="2467"/>
      <c r="W923" s="2467"/>
      <c r="X923" s="2471"/>
      <c r="Y923" s="2467"/>
      <c r="Z923" s="2467"/>
      <c r="AA923" s="2467"/>
      <c r="AB923" s="2467"/>
      <c r="AC923" s="2467"/>
      <c r="AD923" s="2467"/>
    </row>
    <row r="924">
      <c r="A924" s="2467"/>
      <c r="B924" s="2469"/>
      <c r="C924" s="47"/>
      <c r="D924" s="2469"/>
      <c r="E924" s="2469"/>
      <c r="F924" s="2469"/>
      <c r="G924" s="2467"/>
      <c r="H924" s="2469"/>
      <c r="I924" s="2469"/>
      <c r="J924" s="2467"/>
      <c r="K924" s="2469"/>
      <c r="L924" s="2469"/>
      <c r="M924" s="2467"/>
      <c r="N924" s="2469"/>
      <c r="O924" s="2469"/>
      <c r="P924" s="2469"/>
      <c r="Q924" s="2469"/>
      <c r="R924" s="2469"/>
      <c r="S924" s="2469"/>
      <c r="T924" s="2469"/>
      <c r="U924" s="2469"/>
      <c r="V924" s="2467"/>
      <c r="W924" s="2467"/>
      <c r="X924" s="2471"/>
      <c r="Y924" s="2467"/>
      <c r="Z924" s="2467"/>
      <c r="AA924" s="2467"/>
      <c r="AB924" s="2467"/>
      <c r="AC924" s="2467"/>
      <c r="AD924" s="2467"/>
    </row>
    <row r="925">
      <c r="A925" s="2467"/>
      <c r="B925" s="2469"/>
      <c r="C925" s="47"/>
      <c r="D925" s="2469"/>
      <c r="E925" s="2469"/>
      <c r="F925" s="2469"/>
      <c r="G925" s="2467"/>
      <c r="H925" s="2469"/>
      <c r="I925" s="2469"/>
      <c r="J925" s="2467"/>
      <c r="K925" s="2469"/>
      <c r="L925" s="2469"/>
      <c r="M925" s="2467"/>
      <c r="N925" s="2469"/>
      <c r="O925" s="2469"/>
      <c r="P925" s="2469"/>
      <c r="Q925" s="2469"/>
      <c r="R925" s="2469"/>
      <c r="S925" s="2469"/>
      <c r="T925" s="2469"/>
      <c r="U925" s="2469"/>
      <c r="V925" s="2467"/>
      <c r="W925" s="2467"/>
      <c r="X925" s="2471"/>
      <c r="Y925" s="2467"/>
      <c r="Z925" s="2467"/>
      <c r="AA925" s="2467"/>
      <c r="AB925" s="2467"/>
      <c r="AC925" s="2467"/>
      <c r="AD925" s="2467"/>
    </row>
    <row r="926">
      <c r="A926" s="2467"/>
      <c r="B926" s="2469"/>
      <c r="C926" s="47"/>
      <c r="D926" s="2469"/>
      <c r="E926" s="2469"/>
      <c r="F926" s="2469"/>
      <c r="G926" s="2467"/>
      <c r="H926" s="2469"/>
      <c r="I926" s="2469"/>
      <c r="J926" s="2467"/>
      <c r="K926" s="2469"/>
      <c r="L926" s="2469"/>
      <c r="M926" s="2467"/>
      <c r="N926" s="2469"/>
      <c r="O926" s="2469"/>
      <c r="P926" s="2469"/>
      <c r="Q926" s="2469"/>
      <c r="R926" s="2469"/>
      <c r="S926" s="2469"/>
      <c r="T926" s="2469"/>
      <c r="U926" s="2469"/>
      <c r="V926" s="2467"/>
      <c r="W926" s="2467"/>
      <c r="X926" s="2471"/>
      <c r="Y926" s="2467"/>
      <c r="Z926" s="2467"/>
      <c r="AA926" s="2467"/>
      <c r="AB926" s="2467"/>
      <c r="AC926" s="2467"/>
      <c r="AD926" s="2467"/>
    </row>
    <row r="927">
      <c r="A927" s="2467"/>
      <c r="B927" s="2469"/>
      <c r="C927" s="47"/>
      <c r="D927" s="2469"/>
      <c r="E927" s="2469"/>
      <c r="F927" s="2469"/>
      <c r="G927" s="2467"/>
      <c r="H927" s="2469"/>
      <c r="I927" s="2469"/>
      <c r="J927" s="2467"/>
      <c r="K927" s="2469"/>
      <c r="L927" s="2469"/>
      <c r="M927" s="2467"/>
      <c r="N927" s="2469"/>
      <c r="O927" s="2469"/>
      <c r="P927" s="2469"/>
      <c r="Q927" s="2469"/>
      <c r="R927" s="2469"/>
      <c r="S927" s="2469"/>
      <c r="T927" s="2469"/>
      <c r="U927" s="2469"/>
      <c r="V927" s="2467"/>
      <c r="W927" s="2467"/>
      <c r="X927" s="2471"/>
      <c r="Y927" s="2467"/>
      <c r="Z927" s="2467"/>
      <c r="AA927" s="2467"/>
      <c r="AB927" s="2467"/>
      <c r="AC927" s="2467"/>
      <c r="AD927" s="2467"/>
    </row>
    <row r="928">
      <c r="A928" s="2467"/>
      <c r="B928" s="2469"/>
      <c r="C928" s="47"/>
      <c r="D928" s="2469"/>
      <c r="E928" s="2469"/>
      <c r="F928" s="2469"/>
      <c r="G928" s="2467"/>
      <c r="H928" s="2469"/>
      <c r="I928" s="2469"/>
      <c r="J928" s="2467"/>
      <c r="K928" s="2469"/>
      <c r="L928" s="2469"/>
      <c r="M928" s="2467"/>
      <c r="N928" s="2469"/>
      <c r="O928" s="2469"/>
      <c r="P928" s="2469"/>
      <c r="Q928" s="2469"/>
      <c r="R928" s="2469"/>
      <c r="S928" s="2469"/>
      <c r="T928" s="2469"/>
      <c r="U928" s="2469"/>
      <c r="V928" s="2467"/>
      <c r="W928" s="2467"/>
      <c r="X928" s="2471"/>
      <c r="Y928" s="2467"/>
      <c r="Z928" s="2467"/>
      <c r="AA928" s="2467"/>
      <c r="AB928" s="2467"/>
      <c r="AC928" s="2467"/>
      <c r="AD928" s="2467"/>
    </row>
    <row r="929">
      <c r="A929" s="2467"/>
      <c r="B929" s="2469"/>
      <c r="C929" s="47"/>
      <c r="D929" s="2469"/>
      <c r="E929" s="2469"/>
      <c r="F929" s="2469"/>
      <c r="G929" s="2467"/>
      <c r="H929" s="2469"/>
      <c r="I929" s="2469"/>
      <c r="J929" s="2467"/>
      <c r="K929" s="2469"/>
      <c r="L929" s="2469"/>
      <c r="M929" s="2467"/>
      <c r="N929" s="2469"/>
      <c r="O929" s="2469"/>
      <c r="P929" s="2469"/>
      <c r="Q929" s="2469"/>
      <c r="R929" s="2469"/>
      <c r="S929" s="2469"/>
      <c r="T929" s="2469"/>
      <c r="U929" s="2469"/>
      <c r="V929" s="2467"/>
      <c r="W929" s="2467"/>
      <c r="X929" s="2471"/>
      <c r="Y929" s="2467"/>
      <c r="Z929" s="2467"/>
      <c r="AA929" s="2467"/>
      <c r="AB929" s="2467"/>
      <c r="AC929" s="2467"/>
      <c r="AD929" s="2467"/>
    </row>
    <row r="930">
      <c r="A930" s="2467"/>
      <c r="B930" s="2469"/>
      <c r="C930" s="47"/>
      <c r="D930" s="2469"/>
      <c r="E930" s="2469"/>
      <c r="F930" s="2469"/>
      <c r="G930" s="2467"/>
      <c r="H930" s="2469"/>
      <c r="I930" s="2469"/>
      <c r="J930" s="2467"/>
      <c r="K930" s="2469"/>
      <c r="L930" s="2469"/>
      <c r="M930" s="2467"/>
      <c r="N930" s="2469"/>
      <c r="O930" s="2469"/>
      <c r="P930" s="2469"/>
      <c r="Q930" s="2469"/>
      <c r="R930" s="2469"/>
      <c r="S930" s="2469"/>
      <c r="T930" s="2469"/>
      <c r="U930" s="2469"/>
      <c r="V930" s="2467"/>
      <c r="W930" s="2467"/>
      <c r="X930" s="2471"/>
      <c r="Y930" s="2467"/>
      <c r="Z930" s="2467"/>
      <c r="AA930" s="2467"/>
      <c r="AB930" s="2467"/>
      <c r="AC930" s="2467"/>
      <c r="AD930" s="2467"/>
    </row>
    <row r="931">
      <c r="A931" s="2467"/>
      <c r="B931" s="2469"/>
      <c r="C931" s="47"/>
      <c r="D931" s="2469"/>
      <c r="E931" s="2469"/>
      <c r="F931" s="2469"/>
      <c r="G931" s="2467"/>
      <c r="H931" s="2469"/>
      <c r="I931" s="2469"/>
      <c r="J931" s="2467"/>
      <c r="K931" s="2469"/>
      <c r="L931" s="2469"/>
      <c r="M931" s="2467"/>
      <c r="N931" s="2469"/>
      <c r="O931" s="2469"/>
      <c r="P931" s="2469"/>
      <c r="Q931" s="2469"/>
      <c r="R931" s="2469"/>
      <c r="S931" s="2469"/>
      <c r="T931" s="2469"/>
      <c r="U931" s="2469"/>
      <c r="V931" s="2467"/>
      <c r="W931" s="2467"/>
      <c r="X931" s="2471"/>
      <c r="Y931" s="2467"/>
      <c r="Z931" s="2467"/>
      <c r="AA931" s="2467"/>
      <c r="AB931" s="2467"/>
      <c r="AC931" s="2467"/>
      <c r="AD931" s="2467"/>
    </row>
    <row r="932">
      <c r="A932" s="2467"/>
      <c r="B932" s="2469"/>
      <c r="C932" s="47"/>
      <c r="D932" s="2469"/>
      <c r="E932" s="2469"/>
      <c r="F932" s="2469"/>
      <c r="G932" s="2467"/>
      <c r="H932" s="2469"/>
      <c r="I932" s="2469"/>
      <c r="J932" s="2467"/>
      <c r="K932" s="2469"/>
      <c r="L932" s="2469"/>
      <c r="M932" s="2467"/>
      <c r="N932" s="2469"/>
      <c r="O932" s="2469"/>
      <c r="P932" s="2469"/>
      <c r="Q932" s="2469"/>
      <c r="R932" s="2469"/>
      <c r="S932" s="2469"/>
      <c r="T932" s="2469"/>
      <c r="U932" s="2469"/>
      <c r="V932" s="2467"/>
      <c r="W932" s="2467"/>
      <c r="X932" s="2471"/>
      <c r="Y932" s="2467"/>
      <c r="Z932" s="2467"/>
      <c r="AA932" s="2467"/>
      <c r="AB932" s="2467"/>
      <c r="AC932" s="2467"/>
      <c r="AD932" s="2467"/>
    </row>
    <row r="933">
      <c r="A933" s="2467"/>
      <c r="B933" s="2469"/>
      <c r="C933" s="47"/>
      <c r="D933" s="2469"/>
      <c r="E933" s="2469"/>
      <c r="F933" s="2469"/>
      <c r="G933" s="2467"/>
      <c r="H933" s="2469"/>
      <c r="I933" s="2469"/>
      <c r="J933" s="2467"/>
      <c r="K933" s="2469"/>
      <c r="L933" s="2469"/>
      <c r="M933" s="2467"/>
      <c r="N933" s="2469"/>
      <c r="O933" s="2469"/>
      <c r="P933" s="2469"/>
      <c r="Q933" s="2469"/>
      <c r="R933" s="2469"/>
      <c r="S933" s="2469"/>
      <c r="T933" s="2469"/>
      <c r="U933" s="2469"/>
      <c r="V933" s="2467"/>
      <c r="W933" s="2467"/>
      <c r="X933" s="2471"/>
      <c r="Y933" s="2467"/>
      <c r="Z933" s="2467"/>
      <c r="AA933" s="2467"/>
      <c r="AB933" s="2467"/>
      <c r="AC933" s="2467"/>
      <c r="AD933" s="2467"/>
    </row>
    <row r="934">
      <c r="A934" s="2467"/>
      <c r="B934" s="2469"/>
      <c r="C934" s="47"/>
      <c r="D934" s="2469"/>
      <c r="E934" s="2469"/>
      <c r="F934" s="2469"/>
      <c r="G934" s="2467"/>
      <c r="H934" s="2469"/>
      <c r="I934" s="2469"/>
      <c r="J934" s="2467"/>
      <c r="K934" s="2469"/>
      <c r="L934" s="2469"/>
      <c r="M934" s="2467"/>
      <c r="N934" s="2469"/>
      <c r="O934" s="2469"/>
      <c r="P934" s="2469"/>
      <c r="Q934" s="2469"/>
      <c r="R934" s="2469"/>
      <c r="S934" s="2469"/>
      <c r="T934" s="2469"/>
      <c r="U934" s="2469"/>
      <c r="V934" s="2467"/>
      <c r="W934" s="2467"/>
      <c r="X934" s="2471"/>
      <c r="Y934" s="2467"/>
      <c r="Z934" s="2467"/>
      <c r="AA934" s="2467"/>
      <c r="AB934" s="2467"/>
      <c r="AC934" s="2467"/>
      <c r="AD934" s="2467"/>
    </row>
    <row r="935">
      <c r="A935" s="2467"/>
      <c r="B935" s="2469"/>
      <c r="C935" s="47"/>
      <c r="D935" s="2469"/>
      <c r="E935" s="2469"/>
      <c r="F935" s="2469"/>
      <c r="G935" s="2467"/>
      <c r="H935" s="2469"/>
      <c r="I935" s="2469"/>
      <c r="J935" s="2467"/>
      <c r="K935" s="2469"/>
      <c r="L935" s="2469"/>
      <c r="M935" s="2467"/>
      <c r="N935" s="2469"/>
      <c r="O935" s="2469"/>
      <c r="P935" s="2469"/>
      <c r="Q935" s="2469"/>
      <c r="R935" s="2469"/>
      <c r="S935" s="2469"/>
      <c r="T935" s="2469"/>
      <c r="U935" s="2469"/>
      <c r="V935" s="2467"/>
      <c r="W935" s="2467"/>
      <c r="X935" s="2471"/>
      <c r="Y935" s="2467"/>
      <c r="Z935" s="2467"/>
      <c r="AA935" s="2467"/>
      <c r="AB935" s="2467"/>
      <c r="AC935" s="2467"/>
      <c r="AD935" s="2467"/>
    </row>
    <row r="936">
      <c r="A936" s="2467"/>
      <c r="B936" s="2469"/>
      <c r="C936" s="47"/>
      <c r="D936" s="2469"/>
      <c r="E936" s="2469"/>
      <c r="F936" s="2469"/>
      <c r="G936" s="2467"/>
      <c r="H936" s="2469"/>
      <c r="I936" s="2469"/>
      <c r="J936" s="2467"/>
      <c r="K936" s="2469"/>
      <c r="L936" s="2469"/>
      <c r="M936" s="2467"/>
      <c r="N936" s="2469"/>
      <c r="O936" s="2469"/>
      <c r="P936" s="2469"/>
      <c r="Q936" s="2469"/>
      <c r="R936" s="2469"/>
      <c r="S936" s="2469"/>
      <c r="T936" s="2469"/>
      <c r="U936" s="2469"/>
      <c r="V936" s="2467"/>
      <c r="W936" s="2467"/>
      <c r="X936" s="2471"/>
      <c r="Y936" s="2467"/>
      <c r="Z936" s="2467"/>
      <c r="AA936" s="2467"/>
      <c r="AB936" s="2467"/>
      <c r="AC936" s="2467"/>
      <c r="AD936" s="2467"/>
    </row>
    <row r="937">
      <c r="A937" s="2467"/>
      <c r="B937" s="2469"/>
      <c r="C937" s="47"/>
      <c r="D937" s="2469"/>
      <c r="E937" s="2469"/>
      <c r="F937" s="2469"/>
      <c r="G937" s="2467"/>
      <c r="H937" s="2469"/>
      <c r="I937" s="2469"/>
      <c r="J937" s="2467"/>
      <c r="K937" s="2469"/>
      <c r="L937" s="2469"/>
      <c r="M937" s="2467"/>
      <c r="N937" s="2469"/>
      <c r="O937" s="2469"/>
      <c r="P937" s="2469"/>
      <c r="Q937" s="2469"/>
      <c r="R937" s="2469"/>
      <c r="S937" s="2469"/>
      <c r="T937" s="2469"/>
      <c r="U937" s="2469"/>
      <c r="V937" s="2467"/>
      <c r="W937" s="2467"/>
      <c r="X937" s="2471"/>
      <c r="Y937" s="2467"/>
      <c r="Z937" s="2467"/>
      <c r="AA937" s="2467"/>
      <c r="AB937" s="2467"/>
      <c r="AC937" s="2467"/>
      <c r="AD937" s="2467"/>
    </row>
    <row r="938">
      <c r="A938" s="2467"/>
      <c r="B938" s="2469"/>
      <c r="C938" s="47"/>
      <c r="D938" s="2469"/>
      <c r="E938" s="2469"/>
      <c r="F938" s="2469"/>
      <c r="G938" s="2467"/>
      <c r="H938" s="2469"/>
      <c r="I938" s="2469"/>
      <c r="J938" s="2467"/>
      <c r="K938" s="2469"/>
      <c r="L938" s="2469"/>
      <c r="M938" s="2467"/>
      <c r="N938" s="2469"/>
      <c r="O938" s="2469"/>
      <c r="P938" s="2469"/>
      <c r="Q938" s="2469"/>
      <c r="R938" s="2469"/>
      <c r="S938" s="2469"/>
      <c r="T938" s="2469"/>
      <c r="U938" s="2469"/>
      <c r="V938" s="2467"/>
      <c r="W938" s="2467"/>
      <c r="X938" s="2471"/>
      <c r="Y938" s="2467"/>
      <c r="Z938" s="2467"/>
      <c r="AA938" s="2467"/>
      <c r="AB938" s="2467"/>
      <c r="AC938" s="2467"/>
      <c r="AD938" s="2467"/>
    </row>
    <row r="939">
      <c r="A939" s="2467"/>
      <c r="B939" s="2469"/>
      <c r="C939" s="47"/>
      <c r="D939" s="2469"/>
      <c r="E939" s="2469"/>
      <c r="F939" s="2469"/>
      <c r="G939" s="2467"/>
      <c r="H939" s="2469"/>
      <c r="I939" s="2469"/>
      <c r="J939" s="2467"/>
      <c r="K939" s="2469"/>
      <c r="L939" s="2469"/>
      <c r="M939" s="2467"/>
      <c r="N939" s="2469"/>
      <c r="O939" s="2469"/>
      <c r="P939" s="2469"/>
      <c r="Q939" s="2469"/>
      <c r="R939" s="2469"/>
      <c r="S939" s="2469"/>
      <c r="T939" s="2469"/>
      <c r="U939" s="2469"/>
      <c r="V939" s="2467"/>
      <c r="W939" s="2467"/>
      <c r="X939" s="2471"/>
      <c r="Y939" s="2467"/>
      <c r="Z939" s="2467"/>
      <c r="AA939" s="2467"/>
      <c r="AB939" s="2467"/>
      <c r="AC939" s="2467"/>
      <c r="AD939" s="2467"/>
    </row>
    <row r="940">
      <c r="A940" s="2467"/>
      <c r="B940" s="2469"/>
      <c r="C940" s="47"/>
      <c r="D940" s="2469"/>
      <c r="E940" s="2469"/>
      <c r="F940" s="2469"/>
      <c r="G940" s="2467"/>
      <c r="H940" s="2469"/>
      <c r="I940" s="2469"/>
      <c r="J940" s="2467"/>
      <c r="K940" s="2469"/>
      <c r="L940" s="2469"/>
      <c r="M940" s="2467"/>
      <c r="N940" s="2469"/>
      <c r="O940" s="2469"/>
      <c r="P940" s="2469"/>
      <c r="Q940" s="2469"/>
      <c r="R940" s="2469"/>
      <c r="S940" s="2469"/>
      <c r="T940" s="2469"/>
      <c r="U940" s="2469"/>
      <c r="V940" s="2467"/>
      <c r="W940" s="2467"/>
      <c r="X940" s="2471"/>
      <c r="Y940" s="2467"/>
      <c r="Z940" s="2467"/>
      <c r="AA940" s="2467"/>
      <c r="AB940" s="2467"/>
      <c r="AC940" s="2467"/>
      <c r="AD940" s="2467"/>
    </row>
    <row r="941">
      <c r="A941" s="2467"/>
      <c r="B941" s="2469"/>
      <c r="C941" s="47"/>
      <c r="D941" s="2469"/>
      <c r="E941" s="2469"/>
      <c r="F941" s="2469"/>
      <c r="G941" s="2467"/>
      <c r="H941" s="2469"/>
      <c r="I941" s="2469"/>
      <c r="J941" s="2467"/>
      <c r="K941" s="2469"/>
      <c r="L941" s="2469"/>
      <c r="M941" s="2467"/>
      <c r="N941" s="2469"/>
      <c r="O941" s="2469"/>
      <c r="P941" s="2469"/>
      <c r="Q941" s="2469"/>
      <c r="R941" s="2469"/>
      <c r="S941" s="2469"/>
      <c r="T941" s="2469"/>
      <c r="U941" s="2469"/>
      <c r="V941" s="2467"/>
      <c r="W941" s="2467"/>
      <c r="X941" s="2471"/>
      <c r="Y941" s="2467"/>
      <c r="Z941" s="2467"/>
      <c r="AA941" s="2467"/>
      <c r="AB941" s="2467"/>
      <c r="AC941" s="2467"/>
      <c r="AD941" s="2467"/>
    </row>
    <row r="942">
      <c r="A942" s="2467"/>
      <c r="B942" s="2469"/>
      <c r="C942" s="47"/>
      <c r="D942" s="2469"/>
      <c r="E942" s="2469"/>
      <c r="F942" s="2469"/>
      <c r="G942" s="2467"/>
      <c r="H942" s="2469"/>
      <c r="I942" s="2469"/>
      <c r="J942" s="2467"/>
      <c r="K942" s="2469"/>
      <c r="L942" s="2469"/>
      <c r="M942" s="2467"/>
      <c r="N942" s="2469"/>
      <c r="O942" s="2469"/>
      <c r="P942" s="2469"/>
      <c r="Q942" s="2469"/>
      <c r="R942" s="2469"/>
      <c r="S942" s="2469"/>
      <c r="T942" s="2469"/>
      <c r="U942" s="2469"/>
      <c r="V942" s="2467"/>
      <c r="W942" s="2467"/>
      <c r="X942" s="2471"/>
      <c r="Y942" s="2467"/>
      <c r="Z942" s="2467"/>
      <c r="AA942" s="2467"/>
      <c r="AB942" s="2467"/>
      <c r="AC942" s="2467"/>
      <c r="AD942" s="2467"/>
    </row>
    <row r="943">
      <c r="A943" s="2467"/>
      <c r="B943" s="2469"/>
      <c r="C943" s="47"/>
      <c r="D943" s="2469"/>
      <c r="E943" s="2469"/>
      <c r="F943" s="2469"/>
      <c r="G943" s="2467"/>
      <c r="H943" s="2469"/>
      <c r="I943" s="2469"/>
      <c r="J943" s="2467"/>
      <c r="K943" s="2469"/>
      <c r="L943" s="2469"/>
      <c r="M943" s="2467"/>
      <c r="N943" s="2469"/>
      <c r="O943" s="2469"/>
      <c r="P943" s="2469"/>
      <c r="Q943" s="2469"/>
      <c r="R943" s="2469"/>
      <c r="S943" s="2469"/>
      <c r="T943" s="2469"/>
      <c r="U943" s="2469"/>
      <c r="V943" s="2467"/>
      <c r="W943" s="2467"/>
      <c r="X943" s="2471"/>
      <c r="Y943" s="2467"/>
      <c r="Z943" s="2467"/>
      <c r="AA943" s="2467"/>
      <c r="AB943" s="2467"/>
      <c r="AC943" s="2467"/>
      <c r="AD943" s="2467"/>
    </row>
    <row r="944">
      <c r="A944" s="2467"/>
      <c r="B944" s="2469"/>
      <c r="C944" s="47"/>
      <c r="D944" s="2469"/>
      <c r="E944" s="2469"/>
      <c r="F944" s="2469"/>
      <c r="G944" s="2467"/>
      <c r="H944" s="2469"/>
      <c r="I944" s="2469"/>
      <c r="J944" s="2467"/>
      <c r="K944" s="2469"/>
      <c r="L944" s="2469"/>
      <c r="M944" s="2467"/>
      <c r="N944" s="2469"/>
      <c r="O944" s="2469"/>
      <c r="P944" s="2469"/>
      <c r="Q944" s="2469"/>
      <c r="R944" s="2469"/>
      <c r="S944" s="2469"/>
      <c r="T944" s="2469"/>
      <c r="U944" s="2469"/>
      <c r="V944" s="2467"/>
      <c r="W944" s="2467"/>
      <c r="X944" s="2471"/>
      <c r="Y944" s="2467"/>
      <c r="Z944" s="2467"/>
      <c r="AA944" s="2467"/>
      <c r="AB944" s="2467"/>
      <c r="AC944" s="2467"/>
      <c r="AD944" s="2467"/>
    </row>
    <row r="945">
      <c r="A945" s="2467"/>
      <c r="B945" s="2469"/>
      <c r="C945" s="47"/>
      <c r="D945" s="2469"/>
      <c r="E945" s="2469"/>
      <c r="F945" s="2469"/>
      <c r="G945" s="2467"/>
      <c r="H945" s="2469"/>
      <c r="I945" s="2469"/>
      <c r="J945" s="2467"/>
      <c r="K945" s="2469"/>
      <c r="L945" s="2469"/>
      <c r="M945" s="2467"/>
      <c r="N945" s="2469"/>
      <c r="O945" s="2469"/>
      <c r="P945" s="2469"/>
      <c r="Q945" s="2469"/>
      <c r="R945" s="2469"/>
      <c r="S945" s="2469"/>
      <c r="T945" s="2469"/>
      <c r="U945" s="2469"/>
      <c r="V945" s="2467"/>
      <c r="W945" s="2467"/>
      <c r="X945" s="2471"/>
      <c r="Y945" s="2467"/>
      <c r="Z945" s="2467"/>
      <c r="AA945" s="2467"/>
      <c r="AB945" s="2467"/>
      <c r="AC945" s="2467"/>
      <c r="AD945" s="2467"/>
    </row>
    <row r="946">
      <c r="A946" s="2467"/>
      <c r="B946" s="2469"/>
      <c r="C946" s="47"/>
      <c r="D946" s="2469"/>
      <c r="E946" s="2469"/>
      <c r="F946" s="2469"/>
      <c r="G946" s="2467"/>
      <c r="H946" s="2469"/>
      <c r="I946" s="2469"/>
      <c r="J946" s="2467"/>
      <c r="K946" s="2469"/>
      <c r="L946" s="2469"/>
      <c r="M946" s="2467"/>
      <c r="N946" s="2469"/>
      <c r="O946" s="2469"/>
      <c r="P946" s="2469"/>
      <c r="Q946" s="2469"/>
      <c r="R946" s="2469"/>
      <c r="S946" s="2469"/>
      <c r="T946" s="2469"/>
      <c r="U946" s="2469"/>
      <c r="V946" s="2467"/>
      <c r="W946" s="2467"/>
      <c r="X946" s="2471"/>
      <c r="Y946" s="2467"/>
      <c r="Z946" s="2467"/>
      <c r="AA946" s="2467"/>
      <c r="AB946" s="2467"/>
      <c r="AC946" s="2467"/>
      <c r="AD946" s="2467"/>
    </row>
    <row r="947">
      <c r="A947" s="2467"/>
      <c r="B947" s="2469"/>
      <c r="C947" s="47"/>
      <c r="D947" s="2469"/>
      <c r="E947" s="2469"/>
      <c r="F947" s="2469"/>
      <c r="G947" s="2467"/>
      <c r="H947" s="2469"/>
      <c r="I947" s="2469"/>
      <c r="J947" s="2467"/>
      <c r="K947" s="2469"/>
      <c r="L947" s="2469"/>
      <c r="M947" s="2467"/>
      <c r="N947" s="2469"/>
      <c r="O947" s="2469"/>
      <c r="P947" s="2469"/>
      <c r="Q947" s="2469"/>
      <c r="R947" s="2469"/>
      <c r="S947" s="2469"/>
      <c r="T947" s="2469"/>
      <c r="U947" s="2469"/>
      <c r="V947" s="2467"/>
      <c r="W947" s="2467"/>
      <c r="X947" s="2471"/>
      <c r="Y947" s="2467"/>
      <c r="Z947" s="2467"/>
      <c r="AA947" s="2467"/>
      <c r="AB947" s="2467"/>
      <c r="AC947" s="2467"/>
      <c r="AD947" s="2467"/>
    </row>
    <row r="948">
      <c r="A948" s="2467"/>
      <c r="B948" s="2469"/>
      <c r="C948" s="47"/>
      <c r="D948" s="2469"/>
      <c r="E948" s="2469"/>
      <c r="F948" s="2469"/>
      <c r="G948" s="2467"/>
      <c r="H948" s="2469"/>
      <c r="I948" s="2469"/>
      <c r="J948" s="2467"/>
      <c r="K948" s="2469"/>
      <c r="L948" s="2469"/>
      <c r="M948" s="2467"/>
      <c r="N948" s="2469"/>
      <c r="O948" s="2469"/>
      <c r="P948" s="2469"/>
      <c r="Q948" s="2469"/>
      <c r="R948" s="2469"/>
      <c r="S948" s="2469"/>
      <c r="T948" s="2469"/>
      <c r="U948" s="2469"/>
      <c r="V948" s="2467"/>
      <c r="W948" s="2467"/>
      <c r="X948" s="2471"/>
      <c r="Y948" s="2467"/>
      <c r="Z948" s="2467"/>
      <c r="AA948" s="2467"/>
      <c r="AB948" s="2467"/>
      <c r="AC948" s="2467"/>
      <c r="AD948" s="2467"/>
    </row>
    <row r="949">
      <c r="A949" s="2467"/>
      <c r="B949" s="2469"/>
      <c r="C949" s="47"/>
      <c r="D949" s="2469"/>
      <c r="E949" s="2469"/>
      <c r="F949" s="2469"/>
      <c r="G949" s="2467"/>
      <c r="H949" s="2469"/>
      <c r="I949" s="2469"/>
      <c r="J949" s="2467"/>
      <c r="K949" s="2469"/>
      <c r="L949" s="2469"/>
      <c r="M949" s="2467"/>
      <c r="N949" s="2469"/>
      <c r="O949" s="2469"/>
      <c r="P949" s="2469"/>
      <c r="Q949" s="2469"/>
      <c r="R949" s="2469"/>
      <c r="S949" s="2469"/>
      <c r="T949" s="2469"/>
      <c r="U949" s="2469"/>
      <c r="V949" s="2467"/>
      <c r="W949" s="2467"/>
      <c r="X949" s="2471"/>
      <c r="Y949" s="2467"/>
      <c r="Z949" s="2467"/>
      <c r="AA949" s="2467"/>
      <c r="AB949" s="2467"/>
      <c r="AC949" s="2467"/>
      <c r="AD949" s="2467"/>
    </row>
    <row r="950">
      <c r="A950" s="2467"/>
      <c r="B950" s="2469"/>
      <c r="C950" s="47"/>
      <c r="D950" s="2469"/>
      <c r="E950" s="2469"/>
      <c r="F950" s="2469"/>
      <c r="G950" s="2467"/>
      <c r="H950" s="2469"/>
      <c r="I950" s="2469"/>
      <c r="J950" s="2467"/>
      <c r="K950" s="2469"/>
      <c r="L950" s="2469"/>
      <c r="M950" s="2467"/>
      <c r="N950" s="2469"/>
      <c r="O950" s="2469"/>
      <c r="P950" s="2469"/>
      <c r="Q950" s="2469"/>
      <c r="R950" s="2469"/>
      <c r="S950" s="2469"/>
      <c r="T950" s="2469"/>
      <c r="U950" s="2469"/>
      <c r="V950" s="2467"/>
      <c r="W950" s="2467"/>
      <c r="X950" s="2471"/>
      <c r="Y950" s="2467"/>
      <c r="Z950" s="2467"/>
      <c r="AA950" s="2467"/>
      <c r="AB950" s="2467"/>
      <c r="AC950" s="2467"/>
      <c r="AD950" s="2467"/>
    </row>
    <row r="951">
      <c r="A951" s="2467"/>
      <c r="B951" s="2469"/>
      <c r="C951" s="47"/>
      <c r="D951" s="2469"/>
      <c r="E951" s="2469"/>
      <c r="F951" s="2469"/>
      <c r="G951" s="2467"/>
      <c r="H951" s="2469"/>
      <c r="I951" s="2469"/>
      <c r="J951" s="2467"/>
      <c r="K951" s="2469"/>
      <c r="L951" s="2469"/>
      <c r="M951" s="2467"/>
      <c r="N951" s="2469"/>
      <c r="O951" s="2469"/>
      <c r="P951" s="2469"/>
      <c r="Q951" s="2469"/>
      <c r="R951" s="2469"/>
      <c r="S951" s="2469"/>
      <c r="T951" s="2469"/>
      <c r="U951" s="2469"/>
      <c r="V951" s="2467"/>
      <c r="W951" s="2467"/>
      <c r="X951" s="2471"/>
      <c r="Y951" s="2467"/>
      <c r="Z951" s="2467"/>
      <c r="AA951" s="2467"/>
      <c r="AB951" s="2467"/>
      <c r="AC951" s="2467"/>
      <c r="AD951" s="2467"/>
    </row>
    <row r="952">
      <c r="A952" s="2467"/>
      <c r="B952" s="2469"/>
      <c r="C952" s="47"/>
      <c r="D952" s="2469"/>
      <c r="E952" s="2469"/>
      <c r="F952" s="2469"/>
      <c r="G952" s="2467"/>
      <c r="H952" s="2469"/>
      <c r="I952" s="2469"/>
      <c r="J952" s="2467"/>
      <c r="K952" s="2469"/>
      <c r="L952" s="2469"/>
      <c r="M952" s="2467"/>
      <c r="N952" s="2469"/>
      <c r="O952" s="2469"/>
      <c r="P952" s="2469"/>
      <c r="Q952" s="2469"/>
      <c r="R952" s="2469"/>
      <c r="S952" s="2469"/>
      <c r="T952" s="2469"/>
      <c r="U952" s="2469"/>
      <c r="V952" s="2467"/>
      <c r="W952" s="2467"/>
      <c r="X952" s="2471"/>
      <c r="Y952" s="2467"/>
      <c r="Z952" s="2467"/>
      <c r="AA952" s="2467"/>
      <c r="AB952" s="2467"/>
      <c r="AC952" s="2467"/>
      <c r="AD952" s="2467"/>
    </row>
    <row r="953">
      <c r="A953" s="2467"/>
      <c r="B953" s="2469"/>
      <c r="C953" s="47"/>
      <c r="D953" s="2469"/>
      <c r="E953" s="2469"/>
      <c r="F953" s="2469"/>
      <c r="G953" s="2467"/>
      <c r="H953" s="2469"/>
      <c r="I953" s="2469"/>
      <c r="J953" s="2467"/>
      <c r="K953" s="2469"/>
      <c r="L953" s="2469"/>
      <c r="M953" s="2467"/>
      <c r="N953" s="2469"/>
      <c r="O953" s="2469"/>
      <c r="P953" s="2469"/>
      <c r="Q953" s="2469"/>
      <c r="R953" s="2469"/>
      <c r="S953" s="2469"/>
      <c r="T953" s="2469"/>
      <c r="U953" s="2469"/>
      <c r="V953" s="2467"/>
      <c r="W953" s="2467"/>
      <c r="X953" s="2471"/>
      <c r="Y953" s="2467"/>
      <c r="Z953" s="2467"/>
      <c r="AA953" s="2467"/>
      <c r="AB953" s="2467"/>
      <c r="AC953" s="2467"/>
      <c r="AD953" s="2467"/>
    </row>
    <row r="954">
      <c r="A954" s="2467"/>
      <c r="B954" s="2469"/>
      <c r="C954" s="47"/>
      <c r="D954" s="2469"/>
      <c r="E954" s="2469"/>
      <c r="F954" s="2469"/>
      <c r="G954" s="2467"/>
      <c r="H954" s="2469"/>
      <c r="I954" s="2469"/>
      <c r="J954" s="2467"/>
      <c r="K954" s="2469"/>
      <c r="L954" s="2469"/>
      <c r="M954" s="2467"/>
      <c r="N954" s="2469"/>
      <c r="O954" s="2469"/>
      <c r="P954" s="2469"/>
      <c r="Q954" s="2469"/>
      <c r="R954" s="2469"/>
      <c r="S954" s="2469"/>
      <c r="T954" s="2469"/>
      <c r="U954" s="2469"/>
      <c r="V954" s="2467"/>
      <c r="W954" s="2467"/>
      <c r="X954" s="2471"/>
      <c r="Y954" s="2467"/>
      <c r="Z954" s="2467"/>
      <c r="AA954" s="2467"/>
      <c r="AB954" s="2467"/>
      <c r="AC954" s="2467"/>
      <c r="AD954" s="2467"/>
    </row>
    <row r="955">
      <c r="A955" s="2467"/>
      <c r="B955" s="2469"/>
      <c r="C955" s="47"/>
      <c r="D955" s="2469"/>
      <c r="E955" s="2469"/>
      <c r="F955" s="2469"/>
      <c r="G955" s="2467"/>
      <c r="H955" s="2469"/>
      <c r="I955" s="2469"/>
      <c r="J955" s="2467"/>
      <c r="K955" s="2469"/>
      <c r="L955" s="2469"/>
      <c r="M955" s="2467"/>
      <c r="N955" s="2469"/>
      <c r="O955" s="2469"/>
      <c r="P955" s="2469"/>
      <c r="Q955" s="2469"/>
      <c r="R955" s="2469"/>
      <c r="S955" s="2469"/>
      <c r="T955" s="2469"/>
      <c r="U955" s="2469"/>
      <c r="V955" s="2467"/>
      <c r="W955" s="2467"/>
      <c r="X955" s="2471"/>
      <c r="Y955" s="2467"/>
      <c r="Z955" s="2467"/>
      <c r="AA955" s="2467"/>
      <c r="AB955" s="2467"/>
      <c r="AC955" s="2467"/>
      <c r="AD955" s="2467"/>
    </row>
    <row r="956">
      <c r="A956" s="2467"/>
      <c r="B956" s="2469"/>
      <c r="C956" s="47"/>
      <c r="D956" s="2469"/>
      <c r="E956" s="2469"/>
      <c r="F956" s="2469"/>
      <c r="G956" s="2467"/>
      <c r="H956" s="2469"/>
      <c r="I956" s="2469"/>
      <c r="J956" s="2467"/>
      <c r="K956" s="2469"/>
      <c r="L956" s="2469"/>
      <c r="M956" s="2467"/>
      <c r="N956" s="2469"/>
      <c r="O956" s="2469"/>
      <c r="P956" s="2469"/>
      <c r="Q956" s="2469"/>
      <c r="R956" s="2469"/>
      <c r="S956" s="2469"/>
      <c r="T956" s="2469"/>
      <c r="U956" s="2469"/>
      <c r="V956" s="2467"/>
      <c r="W956" s="2467"/>
      <c r="X956" s="2471"/>
      <c r="Y956" s="2467"/>
      <c r="Z956" s="2467"/>
      <c r="AA956" s="2467"/>
      <c r="AB956" s="2467"/>
      <c r="AC956" s="2467"/>
      <c r="AD956" s="2467"/>
    </row>
    <row r="957">
      <c r="A957" s="2467"/>
      <c r="B957" s="2469"/>
      <c r="C957" s="47"/>
      <c r="D957" s="2469"/>
      <c r="E957" s="2469"/>
      <c r="F957" s="2469"/>
      <c r="G957" s="2467"/>
      <c r="H957" s="2469"/>
      <c r="I957" s="2469"/>
      <c r="J957" s="2467"/>
      <c r="K957" s="2469"/>
      <c r="L957" s="2469"/>
      <c r="M957" s="2467"/>
      <c r="N957" s="2469"/>
      <c r="O957" s="2469"/>
      <c r="P957" s="2469"/>
      <c r="Q957" s="2469"/>
      <c r="R957" s="2469"/>
      <c r="S957" s="2469"/>
      <c r="T957" s="2469"/>
      <c r="U957" s="2469"/>
      <c r="V957" s="2467"/>
      <c r="W957" s="2467"/>
      <c r="X957" s="2471"/>
      <c r="Y957" s="2467"/>
      <c r="Z957" s="2467"/>
      <c r="AA957" s="2467"/>
      <c r="AB957" s="2467"/>
      <c r="AC957" s="2467"/>
      <c r="AD957" s="2467"/>
    </row>
    <row r="958">
      <c r="A958" s="2467"/>
      <c r="B958" s="2469"/>
      <c r="C958" s="47"/>
      <c r="D958" s="2469"/>
      <c r="E958" s="2469"/>
      <c r="F958" s="2469"/>
      <c r="G958" s="2467"/>
      <c r="H958" s="2469"/>
      <c r="I958" s="2469"/>
      <c r="J958" s="2467"/>
      <c r="K958" s="2469"/>
      <c r="L958" s="2469"/>
      <c r="M958" s="2467"/>
      <c r="N958" s="2469"/>
      <c r="O958" s="2469"/>
      <c r="P958" s="2469"/>
      <c r="Q958" s="2469"/>
      <c r="R958" s="2469"/>
      <c r="S958" s="2469"/>
      <c r="T958" s="2469"/>
      <c r="U958" s="2469"/>
      <c r="V958" s="2467"/>
      <c r="W958" s="2467"/>
      <c r="X958" s="2471"/>
      <c r="Y958" s="2467"/>
      <c r="Z958" s="2467"/>
      <c r="AA958" s="2467"/>
      <c r="AB958" s="2467"/>
      <c r="AC958" s="2467"/>
      <c r="AD958" s="2467"/>
    </row>
    <row r="959">
      <c r="A959" s="2467"/>
      <c r="B959" s="2469"/>
      <c r="C959" s="47"/>
      <c r="D959" s="2469"/>
      <c r="E959" s="2469"/>
      <c r="F959" s="2469"/>
      <c r="G959" s="2467"/>
      <c r="H959" s="2469"/>
      <c r="I959" s="2469"/>
      <c r="J959" s="2467"/>
      <c r="K959" s="2469"/>
      <c r="L959" s="2469"/>
      <c r="M959" s="2467"/>
      <c r="N959" s="2469"/>
      <c r="O959" s="2469"/>
      <c r="P959" s="2469"/>
      <c r="Q959" s="2469"/>
      <c r="R959" s="2469"/>
      <c r="S959" s="2469"/>
      <c r="T959" s="2469"/>
      <c r="U959" s="2469"/>
      <c r="V959" s="2467"/>
      <c r="W959" s="2467"/>
      <c r="X959" s="2471"/>
      <c r="Y959" s="2467"/>
      <c r="Z959" s="2467"/>
      <c r="AA959" s="2467"/>
      <c r="AB959" s="2467"/>
      <c r="AC959" s="2467"/>
      <c r="AD959" s="2467"/>
    </row>
    <row r="960">
      <c r="A960" s="2467"/>
      <c r="B960" s="2469"/>
      <c r="C960" s="47"/>
      <c r="D960" s="2469"/>
      <c r="E960" s="2469"/>
      <c r="F960" s="2469"/>
      <c r="G960" s="2467"/>
      <c r="H960" s="2469"/>
      <c r="I960" s="2469"/>
      <c r="J960" s="2467"/>
      <c r="K960" s="2469"/>
      <c r="L960" s="2469"/>
      <c r="M960" s="2467"/>
      <c r="N960" s="2469"/>
      <c r="O960" s="2469"/>
      <c r="P960" s="2469"/>
      <c r="Q960" s="2469"/>
      <c r="R960" s="2469"/>
      <c r="S960" s="2469"/>
      <c r="T960" s="2469"/>
      <c r="U960" s="2469"/>
      <c r="V960" s="2467"/>
      <c r="W960" s="2467"/>
      <c r="X960" s="2471"/>
      <c r="Y960" s="2467"/>
      <c r="Z960" s="2467"/>
      <c r="AA960" s="2467"/>
      <c r="AB960" s="2467"/>
      <c r="AC960" s="2467"/>
      <c r="AD960" s="2467"/>
    </row>
    <row r="961">
      <c r="A961" s="2467"/>
      <c r="B961" s="2469"/>
      <c r="C961" s="47"/>
      <c r="D961" s="2469"/>
      <c r="E961" s="2469"/>
      <c r="F961" s="2469"/>
      <c r="G961" s="2467"/>
      <c r="H961" s="2469"/>
      <c r="I961" s="2469"/>
      <c r="J961" s="2467"/>
      <c r="K961" s="2469"/>
      <c r="L961" s="2469"/>
      <c r="M961" s="2467"/>
      <c r="N961" s="2469"/>
      <c r="O961" s="2469"/>
      <c r="P961" s="2469"/>
      <c r="Q961" s="2469"/>
      <c r="R961" s="2469"/>
      <c r="S961" s="2469"/>
      <c r="T961" s="2469"/>
      <c r="U961" s="2469"/>
      <c r="V961" s="2467"/>
      <c r="W961" s="2467"/>
      <c r="X961" s="2471"/>
      <c r="Y961" s="2467"/>
      <c r="Z961" s="2467"/>
      <c r="AA961" s="2467"/>
      <c r="AB961" s="2467"/>
      <c r="AC961" s="2467"/>
      <c r="AD961" s="2467"/>
    </row>
    <row r="962">
      <c r="A962" s="2467"/>
      <c r="B962" s="2469"/>
      <c r="C962" s="47"/>
      <c r="D962" s="2469"/>
      <c r="E962" s="2469"/>
      <c r="F962" s="2469"/>
      <c r="G962" s="2467"/>
      <c r="H962" s="2469"/>
      <c r="I962" s="2469"/>
      <c r="J962" s="2467"/>
      <c r="K962" s="2469"/>
      <c r="L962" s="2469"/>
      <c r="M962" s="2467"/>
      <c r="N962" s="2469"/>
      <c r="O962" s="2469"/>
      <c r="P962" s="2469"/>
      <c r="Q962" s="2469"/>
      <c r="R962" s="2469"/>
      <c r="S962" s="2469"/>
      <c r="T962" s="2469"/>
      <c r="U962" s="2469"/>
      <c r="V962" s="2467"/>
      <c r="W962" s="2467"/>
      <c r="X962" s="2471"/>
      <c r="Y962" s="2467"/>
      <c r="Z962" s="2467"/>
      <c r="AA962" s="2467"/>
      <c r="AB962" s="2467"/>
      <c r="AC962" s="2467"/>
      <c r="AD962" s="2467"/>
    </row>
    <row r="963">
      <c r="A963" s="2467"/>
      <c r="B963" s="2469"/>
      <c r="C963" s="47"/>
      <c r="D963" s="2469"/>
      <c r="E963" s="2469"/>
      <c r="F963" s="2469"/>
      <c r="G963" s="2467"/>
      <c r="H963" s="2469"/>
      <c r="I963" s="2469"/>
      <c r="J963" s="2467"/>
      <c r="K963" s="2469"/>
      <c r="L963" s="2469"/>
      <c r="M963" s="2467"/>
      <c r="N963" s="2469"/>
      <c r="O963" s="2469"/>
      <c r="P963" s="2469"/>
      <c r="Q963" s="2469"/>
      <c r="R963" s="2469"/>
      <c r="S963" s="2469"/>
      <c r="T963" s="2469"/>
      <c r="U963" s="2469"/>
      <c r="V963" s="2467"/>
      <c r="W963" s="2467"/>
      <c r="X963" s="2471"/>
      <c r="Y963" s="2467"/>
      <c r="Z963" s="2467"/>
      <c r="AA963" s="2467"/>
      <c r="AB963" s="2467"/>
      <c r="AC963" s="2467"/>
      <c r="AD963" s="2467"/>
    </row>
    <row r="964">
      <c r="A964" s="2467"/>
      <c r="B964" s="2469"/>
      <c r="C964" s="47"/>
      <c r="D964" s="2469"/>
      <c r="E964" s="2469"/>
      <c r="F964" s="2469"/>
      <c r="G964" s="2467"/>
      <c r="H964" s="2469"/>
      <c r="I964" s="2469"/>
      <c r="J964" s="2467"/>
      <c r="K964" s="2469"/>
      <c r="L964" s="2469"/>
      <c r="M964" s="2467"/>
      <c r="N964" s="2469"/>
      <c r="O964" s="2469"/>
      <c r="P964" s="2469"/>
      <c r="Q964" s="2469"/>
      <c r="R964" s="2469"/>
      <c r="S964" s="2469"/>
      <c r="T964" s="2469"/>
      <c r="U964" s="2469"/>
      <c r="V964" s="2467"/>
      <c r="W964" s="2467"/>
      <c r="X964" s="2471"/>
      <c r="Y964" s="2467"/>
      <c r="Z964" s="2467"/>
      <c r="AA964" s="2467"/>
      <c r="AB964" s="2467"/>
      <c r="AC964" s="2467"/>
      <c r="AD964" s="2467"/>
    </row>
    <row r="965">
      <c r="A965" s="2467"/>
      <c r="B965" s="2469"/>
      <c r="C965" s="47"/>
      <c r="D965" s="2469"/>
      <c r="E965" s="2469"/>
      <c r="F965" s="2469"/>
      <c r="G965" s="2467"/>
      <c r="H965" s="2469"/>
      <c r="I965" s="2469"/>
      <c r="J965" s="2467"/>
      <c r="K965" s="2469"/>
      <c r="L965" s="2469"/>
      <c r="M965" s="2467"/>
      <c r="N965" s="2469"/>
      <c r="O965" s="2469"/>
      <c r="P965" s="2469"/>
      <c r="Q965" s="2469"/>
      <c r="R965" s="2469"/>
      <c r="S965" s="2469"/>
      <c r="T965" s="2469"/>
      <c r="U965" s="2469"/>
      <c r="V965" s="2467"/>
      <c r="W965" s="2467"/>
      <c r="X965" s="2471"/>
      <c r="Y965" s="2467"/>
      <c r="Z965" s="2467"/>
      <c r="AA965" s="2467"/>
      <c r="AB965" s="2467"/>
      <c r="AC965" s="2467"/>
      <c r="AD965" s="2467"/>
    </row>
    <row r="966">
      <c r="A966" s="2467"/>
      <c r="B966" s="2469"/>
      <c r="C966" s="47"/>
      <c r="D966" s="2469"/>
      <c r="E966" s="2469"/>
      <c r="F966" s="2469"/>
      <c r="G966" s="2467"/>
      <c r="H966" s="2469"/>
      <c r="I966" s="2469"/>
      <c r="J966" s="2467"/>
      <c r="K966" s="2469"/>
      <c r="L966" s="2469"/>
      <c r="M966" s="2467"/>
      <c r="N966" s="2469"/>
      <c r="O966" s="2469"/>
      <c r="P966" s="2469"/>
      <c r="Q966" s="2469"/>
      <c r="R966" s="2469"/>
      <c r="S966" s="2469"/>
      <c r="T966" s="2469"/>
      <c r="U966" s="2469"/>
      <c r="V966" s="2467"/>
      <c r="W966" s="2467"/>
      <c r="X966" s="2471"/>
      <c r="Y966" s="2467"/>
      <c r="Z966" s="2467"/>
      <c r="AA966" s="2467"/>
      <c r="AB966" s="2467"/>
      <c r="AC966" s="2467"/>
      <c r="AD966" s="2467"/>
    </row>
    <row r="967">
      <c r="A967" s="2467"/>
      <c r="B967" s="2469"/>
      <c r="C967" s="47"/>
      <c r="D967" s="2469"/>
      <c r="E967" s="2469"/>
      <c r="F967" s="2469"/>
      <c r="G967" s="2467"/>
      <c r="H967" s="2469"/>
      <c r="I967" s="2469"/>
      <c r="J967" s="2467"/>
      <c r="K967" s="2469"/>
      <c r="L967" s="2469"/>
      <c r="M967" s="2467"/>
      <c r="N967" s="2469"/>
      <c r="O967" s="2469"/>
      <c r="P967" s="2469"/>
      <c r="Q967" s="2469"/>
      <c r="R967" s="2469"/>
      <c r="S967" s="2469"/>
      <c r="T967" s="2469"/>
      <c r="U967" s="2469"/>
      <c r="V967" s="2467"/>
      <c r="W967" s="2467"/>
      <c r="X967" s="2471"/>
      <c r="Y967" s="2467"/>
      <c r="Z967" s="2467"/>
      <c r="AA967" s="2467"/>
      <c r="AB967" s="2467"/>
      <c r="AC967" s="2467"/>
      <c r="AD967" s="2467"/>
    </row>
    <row r="968">
      <c r="A968" s="2467"/>
      <c r="B968" s="2469"/>
      <c r="C968" s="47"/>
      <c r="D968" s="2469"/>
      <c r="E968" s="2469"/>
      <c r="F968" s="2469"/>
      <c r="G968" s="2467"/>
      <c r="H968" s="2469"/>
      <c r="I968" s="2469"/>
      <c r="J968" s="2467"/>
      <c r="K968" s="2469"/>
      <c r="L968" s="2469"/>
      <c r="M968" s="2467"/>
      <c r="N968" s="2469"/>
      <c r="O968" s="2469"/>
      <c r="P968" s="2469"/>
      <c r="Q968" s="2469"/>
      <c r="R968" s="2469"/>
      <c r="S968" s="2469"/>
      <c r="T968" s="2469"/>
      <c r="U968" s="2469"/>
      <c r="V968" s="2467"/>
      <c r="W968" s="2467"/>
      <c r="X968" s="2471"/>
      <c r="Y968" s="2467"/>
      <c r="Z968" s="2467"/>
      <c r="AA968" s="2467"/>
      <c r="AB968" s="2467"/>
      <c r="AC968" s="2467"/>
      <c r="AD968" s="2467"/>
    </row>
    <row r="969">
      <c r="A969" s="2467"/>
      <c r="B969" s="2469"/>
      <c r="C969" s="47"/>
      <c r="D969" s="2469"/>
      <c r="E969" s="2469"/>
      <c r="F969" s="2469"/>
      <c r="G969" s="2467"/>
      <c r="H969" s="2469"/>
      <c r="I969" s="2469"/>
      <c r="J969" s="2467"/>
      <c r="K969" s="2469"/>
      <c r="L969" s="2469"/>
      <c r="M969" s="2467"/>
      <c r="N969" s="2469"/>
      <c r="O969" s="2469"/>
      <c r="P969" s="2469"/>
      <c r="Q969" s="2469"/>
      <c r="R969" s="2469"/>
      <c r="S969" s="2469"/>
      <c r="T969" s="2469"/>
      <c r="U969" s="2469"/>
      <c r="V969" s="2467"/>
      <c r="W969" s="2467"/>
      <c r="X969" s="2471"/>
      <c r="Y969" s="2467"/>
      <c r="Z969" s="2467"/>
      <c r="AA969" s="2467"/>
      <c r="AB969" s="2467"/>
      <c r="AC969" s="2467"/>
      <c r="AD969" s="2467"/>
    </row>
    <row r="970">
      <c r="A970" s="2467"/>
      <c r="B970" s="2469"/>
      <c r="C970" s="47"/>
      <c r="D970" s="2469"/>
      <c r="E970" s="2469"/>
      <c r="F970" s="2469"/>
      <c r="G970" s="2467"/>
      <c r="H970" s="2469"/>
      <c r="I970" s="2469"/>
      <c r="J970" s="2467"/>
      <c r="K970" s="2469"/>
      <c r="L970" s="2469"/>
      <c r="M970" s="2467"/>
      <c r="N970" s="2469"/>
      <c r="O970" s="2469"/>
      <c r="P970" s="2469"/>
      <c r="Q970" s="2469"/>
      <c r="R970" s="2469"/>
      <c r="S970" s="2469"/>
      <c r="T970" s="2469"/>
      <c r="U970" s="2469"/>
      <c r="V970" s="2467"/>
      <c r="W970" s="2467"/>
      <c r="X970" s="2471"/>
      <c r="Y970" s="2467"/>
      <c r="Z970" s="2467"/>
      <c r="AA970" s="2467"/>
      <c r="AB970" s="2467"/>
      <c r="AC970" s="2467"/>
      <c r="AD970" s="2467"/>
    </row>
    <row r="971">
      <c r="A971" s="2467"/>
      <c r="B971" s="2469"/>
      <c r="C971" s="47"/>
      <c r="D971" s="2469"/>
      <c r="E971" s="2469"/>
      <c r="F971" s="2469"/>
      <c r="G971" s="2467"/>
      <c r="H971" s="2469"/>
      <c r="I971" s="2469"/>
      <c r="J971" s="2467"/>
      <c r="K971" s="2469"/>
      <c r="L971" s="2469"/>
      <c r="M971" s="2467"/>
      <c r="N971" s="2469"/>
      <c r="O971" s="2469"/>
      <c r="P971" s="2469"/>
      <c r="Q971" s="2469"/>
      <c r="R971" s="2469"/>
      <c r="S971" s="2469"/>
      <c r="T971" s="2469"/>
      <c r="U971" s="2469"/>
      <c r="V971" s="2467"/>
      <c r="W971" s="2467"/>
      <c r="X971" s="2471"/>
      <c r="Y971" s="2467"/>
      <c r="Z971" s="2467"/>
      <c r="AA971" s="2467"/>
      <c r="AB971" s="2467"/>
      <c r="AC971" s="2467"/>
      <c r="AD971" s="2467"/>
    </row>
    <row r="972">
      <c r="A972" s="2467"/>
      <c r="B972" s="2469"/>
      <c r="C972" s="47"/>
      <c r="D972" s="2469"/>
      <c r="E972" s="2469"/>
      <c r="F972" s="2469"/>
      <c r="G972" s="2467"/>
      <c r="H972" s="2469"/>
      <c r="I972" s="2469"/>
      <c r="J972" s="2467"/>
      <c r="K972" s="2469"/>
      <c r="L972" s="2469"/>
      <c r="M972" s="2467"/>
      <c r="N972" s="2469"/>
      <c r="O972" s="2469"/>
      <c r="P972" s="2469"/>
      <c r="Q972" s="2469"/>
      <c r="R972" s="2469"/>
      <c r="S972" s="2469"/>
      <c r="T972" s="2469"/>
      <c r="U972" s="2469"/>
      <c r="V972" s="2467"/>
      <c r="W972" s="2467"/>
      <c r="X972" s="2471"/>
      <c r="Y972" s="2467"/>
      <c r="Z972" s="2467"/>
      <c r="AA972" s="2467"/>
      <c r="AB972" s="2467"/>
      <c r="AC972" s="2467"/>
      <c r="AD972" s="2467"/>
    </row>
    <row r="973">
      <c r="A973" s="2467"/>
      <c r="B973" s="2469"/>
      <c r="C973" s="47"/>
      <c r="D973" s="2469"/>
      <c r="E973" s="2469"/>
      <c r="F973" s="2469"/>
      <c r="G973" s="2467"/>
      <c r="H973" s="2469"/>
      <c r="I973" s="2469"/>
      <c r="J973" s="2467"/>
      <c r="K973" s="2469"/>
      <c r="L973" s="2469"/>
      <c r="M973" s="2467"/>
      <c r="N973" s="2469"/>
      <c r="O973" s="2469"/>
      <c r="P973" s="2469"/>
      <c r="Q973" s="2469"/>
      <c r="R973" s="2469"/>
      <c r="S973" s="2469"/>
      <c r="T973" s="2469"/>
      <c r="U973" s="2469"/>
      <c r="V973" s="2467"/>
      <c r="W973" s="2467"/>
      <c r="X973" s="2471"/>
      <c r="Y973" s="2467"/>
      <c r="Z973" s="2467"/>
      <c r="AA973" s="2467"/>
      <c r="AB973" s="2467"/>
      <c r="AC973" s="2467"/>
      <c r="AD973" s="2467"/>
    </row>
    <row r="974">
      <c r="A974" s="2467"/>
      <c r="B974" s="2469"/>
      <c r="C974" s="47"/>
      <c r="D974" s="2469"/>
      <c r="E974" s="2469"/>
      <c r="F974" s="2469"/>
      <c r="G974" s="2467"/>
      <c r="H974" s="2469"/>
      <c r="I974" s="2469"/>
      <c r="J974" s="2467"/>
      <c r="K974" s="2469"/>
      <c r="L974" s="2469"/>
      <c r="M974" s="2467"/>
      <c r="N974" s="2469"/>
      <c r="O974" s="2469"/>
      <c r="P974" s="2469"/>
      <c r="Q974" s="2469"/>
      <c r="R974" s="2469"/>
      <c r="S974" s="2469"/>
      <c r="T974" s="2469"/>
      <c r="U974" s="2469"/>
      <c r="V974" s="2467"/>
      <c r="W974" s="2467"/>
      <c r="X974" s="2471"/>
      <c r="Y974" s="2467"/>
      <c r="Z974" s="2467"/>
      <c r="AA974" s="2467"/>
      <c r="AB974" s="2467"/>
      <c r="AC974" s="2467"/>
      <c r="AD974" s="2467"/>
    </row>
    <row r="975">
      <c r="A975" s="2467"/>
      <c r="B975" s="2469"/>
      <c r="C975" s="47"/>
      <c r="D975" s="2469"/>
      <c r="E975" s="2469"/>
      <c r="F975" s="2469"/>
      <c r="G975" s="2467"/>
      <c r="H975" s="2469"/>
      <c r="I975" s="2469"/>
      <c r="J975" s="2467"/>
      <c r="K975" s="2469"/>
      <c r="L975" s="2469"/>
      <c r="M975" s="2467"/>
      <c r="N975" s="2469"/>
      <c r="O975" s="2469"/>
      <c r="P975" s="2469"/>
      <c r="Q975" s="2469"/>
      <c r="R975" s="2469"/>
      <c r="S975" s="2469"/>
      <c r="T975" s="2469"/>
      <c r="U975" s="2469"/>
      <c r="V975" s="2467"/>
      <c r="W975" s="2467"/>
      <c r="X975" s="2471"/>
      <c r="Y975" s="2467"/>
      <c r="Z975" s="2467"/>
      <c r="AA975" s="2467"/>
      <c r="AB975" s="2467"/>
      <c r="AC975" s="2467"/>
      <c r="AD975" s="2467"/>
    </row>
    <row r="976">
      <c r="A976" s="2467"/>
      <c r="B976" s="2469"/>
      <c r="C976" s="47"/>
      <c r="D976" s="2469"/>
      <c r="E976" s="2469"/>
      <c r="F976" s="2469"/>
      <c r="G976" s="2467"/>
      <c r="H976" s="2469"/>
      <c r="I976" s="2469"/>
      <c r="J976" s="2467"/>
      <c r="K976" s="2469"/>
      <c r="L976" s="2469"/>
      <c r="M976" s="2467"/>
      <c r="N976" s="2469"/>
      <c r="O976" s="2469"/>
      <c r="P976" s="2469"/>
      <c r="Q976" s="2469"/>
      <c r="R976" s="2469"/>
      <c r="S976" s="2469"/>
      <c r="T976" s="2469"/>
      <c r="U976" s="2469"/>
      <c r="V976" s="2467"/>
      <c r="W976" s="2467"/>
      <c r="X976" s="2471"/>
      <c r="Y976" s="2467"/>
      <c r="Z976" s="2467"/>
      <c r="AA976" s="2467"/>
      <c r="AB976" s="2467"/>
      <c r="AC976" s="2467"/>
      <c r="AD976" s="2467"/>
    </row>
    <row r="977">
      <c r="A977" s="2467"/>
      <c r="B977" s="2469"/>
      <c r="C977" s="47"/>
      <c r="D977" s="2469"/>
      <c r="E977" s="2469"/>
      <c r="F977" s="2469"/>
      <c r="G977" s="2467"/>
      <c r="H977" s="2469"/>
      <c r="I977" s="2469"/>
      <c r="J977" s="2467"/>
      <c r="K977" s="2469"/>
      <c r="L977" s="2469"/>
      <c r="M977" s="2467"/>
      <c r="N977" s="2469"/>
      <c r="O977" s="2469"/>
      <c r="P977" s="2469"/>
      <c r="Q977" s="2469"/>
      <c r="R977" s="2469"/>
      <c r="S977" s="2469"/>
      <c r="T977" s="2469"/>
      <c r="U977" s="2469"/>
      <c r="V977" s="2467"/>
      <c r="W977" s="2467"/>
      <c r="X977" s="2471"/>
      <c r="Y977" s="2467"/>
      <c r="Z977" s="2467"/>
      <c r="AA977" s="2467"/>
      <c r="AB977" s="2467"/>
      <c r="AC977" s="2467"/>
      <c r="AD977" s="2467"/>
    </row>
    <row r="978">
      <c r="A978" s="2467"/>
      <c r="B978" s="2469"/>
      <c r="C978" s="47"/>
      <c r="D978" s="2469"/>
      <c r="E978" s="2469"/>
      <c r="F978" s="2469"/>
      <c r="G978" s="2467"/>
      <c r="H978" s="2469"/>
      <c r="I978" s="2469"/>
      <c r="J978" s="2467"/>
      <c r="K978" s="2469"/>
      <c r="L978" s="2469"/>
      <c r="M978" s="2467"/>
      <c r="N978" s="2469"/>
      <c r="O978" s="2469"/>
      <c r="P978" s="2469"/>
      <c r="Q978" s="2469"/>
      <c r="R978" s="2469"/>
      <c r="S978" s="2469"/>
      <c r="T978" s="2469"/>
      <c r="U978" s="2469"/>
      <c r="V978" s="2467"/>
      <c r="W978" s="2467"/>
      <c r="X978" s="2471"/>
      <c r="Y978" s="2467"/>
      <c r="Z978" s="2467"/>
      <c r="AA978" s="2467"/>
      <c r="AB978" s="2467"/>
      <c r="AC978" s="2467"/>
      <c r="AD978" s="2467"/>
    </row>
    <row r="979">
      <c r="A979" s="2467"/>
      <c r="B979" s="2469"/>
      <c r="C979" s="47"/>
      <c r="D979" s="2469"/>
      <c r="E979" s="2469"/>
      <c r="F979" s="2469"/>
      <c r="G979" s="2467"/>
      <c r="H979" s="2469"/>
      <c r="I979" s="2469"/>
      <c r="J979" s="2467"/>
      <c r="K979" s="2469"/>
      <c r="L979" s="2469"/>
      <c r="M979" s="2467"/>
      <c r="N979" s="2469"/>
      <c r="O979" s="2469"/>
      <c r="P979" s="2469"/>
      <c r="Q979" s="2469"/>
      <c r="R979" s="2469"/>
      <c r="S979" s="2469"/>
      <c r="T979" s="2469"/>
      <c r="U979" s="2469"/>
      <c r="V979" s="2467"/>
      <c r="W979" s="2467"/>
      <c r="X979" s="2471"/>
      <c r="Y979" s="2467"/>
      <c r="Z979" s="2467"/>
      <c r="AA979" s="2467"/>
      <c r="AB979" s="2467"/>
      <c r="AC979" s="2467"/>
      <c r="AD979" s="2467"/>
    </row>
    <row r="980">
      <c r="A980" s="2467"/>
      <c r="B980" s="2469"/>
      <c r="C980" s="47"/>
      <c r="D980" s="2469"/>
      <c r="E980" s="2469"/>
      <c r="F980" s="2469"/>
      <c r="G980" s="2467"/>
      <c r="H980" s="2469"/>
      <c r="I980" s="2469"/>
      <c r="J980" s="2467"/>
      <c r="K980" s="2469"/>
      <c r="L980" s="2469"/>
      <c r="M980" s="2467"/>
      <c r="N980" s="2469"/>
      <c r="O980" s="2469"/>
      <c r="P980" s="2469"/>
      <c r="Q980" s="2469"/>
      <c r="R980" s="2469"/>
      <c r="S980" s="2469"/>
      <c r="T980" s="2469"/>
      <c r="U980" s="2469"/>
      <c r="V980" s="2467"/>
      <c r="W980" s="2467"/>
      <c r="X980" s="2471"/>
      <c r="Y980" s="2467"/>
      <c r="Z980" s="2467"/>
      <c r="AA980" s="2467"/>
      <c r="AB980" s="2467"/>
      <c r="AC980" s="2467"/>
      <c r="AD980" s="2467"/>
    </row>
    <row r="981">
      <c r="A981" s="2467"/>
      <c r="B981" s="2469"/>
      <c r="C981" s="47"/>
      <c r="D981" s="2469"/>
      <c r="E981" s="2469"/>
      <c r="F981" s="2469"/>
      <c r="G981" s="2467"/>
      <c r="H981" s="2469"/>
      <c r="I981" s="2469"/>
      <c r="J981" s="2467"/>
      <c r="K981" s="2469"/>
      <c r="L981" s="2469"/>
      <c r="M981" s="2467"/>
      <c r="N981" s="2469"/>
      <c r="O981" s="2469"/>
      <c r="P981" s="2469"/>
      <c r="Q981" s="2469"/>
      <c r="R981" s="2469"/>
      <c r="S981" s="2469"/>
      <c r="T981" s="2469"/>
      <c r="U981" s="2469"/>
      <c r="V981" s="2467"/>
      <c r="W981" s="2467"/>
      <c r="X981" s="2471"/>
      <c r="Y981" s="2467"/>
      <c r="Z981" s="2467"/>
      <c r="AA981" s="2467"/>
      <c r="AB981" s="2467"/>
      <c r="AC981" s="2467"/>
      <c r="AD981" s="2467"/>
    </row>
    <row r="982">
      <c r="A982" s="2467"/>
      <c r="B982" s="2469"/>
      <c r="C982" s="47"/>
      <c r="D982" s="2469"/>
      <c r="E982" s="2469"/>
      <c r="F982" s="2469"/>
      <c r="G982" s="2467"/>
      <c r="H982" s="2469"/>
      <c r="I982" s="2469"/>
      <c r="J982" s="2467"/>
      <c r="K982" s="2469"/>
      <c r="L982" s="2469"/>
      <c r="M982" s="2467"/>
      <c r="N982" s="2469"/>
      <c r="O982" s="2469"/>
      <c r="P982" s="2469"/>
      <c r="Q982" s="2469"/>
      <c r="R982" s="2469"/>
      <c r="S982" s="2469"/>
      <c r="T982" s="2469"/>
      <c r="U982" s="2469"/>
      <c r="V982" s="2467"/>
      <c r="W982" s="2467"/>
      <c r="X982" s="2471"/>
      <c r="Y982" s="2467"/>
      <c r="Z982" s="2467"/>
      <c r="AA982" s="2467"/>
      <c r="AB982" s="2467"/>
      <c r="AC982" s="2467"/>
      <c r="AD982" s="2467"/>
    </row>
    <row r="983">
      <c r="A983" s="2467"/>
      <c r="B983" s="2469"/>
      <c r="C983" s="47"/>
      <c r="D983" s="2469"/>
      <c r="E983" s="2469"/>
      <c r="F983" s="2469"/>
      <c r="G983" s="2467"/>
      <c r="H983" s="2469"/>
      <c r="I983" s="2469"/>
      <c r="J983" s="2467"/>
      <c r="K983" s="2469"/>
      <c r="L983" s="2469"/>
      <c r="M983" s="2467"/>
      <c r="N983" s="2469"/>
      <c r="O983" s="2469"/>
      <c r="P983" s="2469"/>
      <c r="Q983" s="2469"/>
      <c r="R983" s="2469"/>
      <c r="S983" s="2469"/>
      <c r="T983" s="2469"/>
      <c r="U983" s="2469"/>
      <c r="V983" s="2467"/>
      <c r="W983" s="2467"/>
      <c r="X983" s="2471"/>
      <c r="Y983" s="2467"/>
      <c r="Z983" s="2467"/>
      <c r="AA983" s="2467"/>
      <c r="AB983" s="2467"/>
      <c r="AC983" s="2467"/>
      <c r="AD983" s="2467"/>
    </row>
    <row r="984">
      <c r="A984" s="2467"/>
      <c r="B984" s="2469"/>
      <c r="C984" s="47"/>
      <c r="D984" s="2469"/>
      <c r="E984" s="2469"/>
      <c r="F984" s="2469"/>
      <c r="G984" s="2467"/>
      <c r="H984" s="2469"/>
      <c r="I984" s="2469"/>
      <c r="J984" s="2467"/>
      <c r="K984" s="2469"/>
      <c r="L984" s="2469"/>
      <c r="M984" s="2467"/>
      <c r="N984" s="2469"/>
      <c r="O984" s="2469"/>
      <c r="P984" s="2469"/>
      <c r="Q984" s="2469"/>
      <c r="R984" s="2469"/>
      <c r="S984" s="2469"/>
      <c r="T984" s="2469"/>
      <c r="U984" s="2469"/>
      <c r="V984" s="2467"/>
      <c r="W984" s="2467"/>
      <c r="X984" s="2471"/>
      <c r="Y984" s="2467"/>
      <c r="Z984" s="2467"/>
      <c r="AA984" s="2467"/>
      <c r="AB984" s="2467"/>
      <c r="AC984" s="2467"/>
      <c r="AD984" s="2467"/>
    </row>
    <row r="985">
      <c r="A985" s="2467"/>
      <c r="B985" s="2469"/>
      <c r="C985" s="47"/>
      <c r="D985" s="2469"/>
      <c r="E985" s="2469"/>
      <c r="F985" s="2469"/>
      <c r="G985" s="2467"/>
      <c r="H985" s="2469"/>
      <c r="I985" s="2469"/>
      <c r="J985" s="2467"/>
      <c r="K985" s="2469"/>
      <c r="L985" s="2469"/>
      <c r="M985" s="2467"/>
      <c r="N985" s="2469"/>
      <c r="O985" s="2469"/>
      <c r="P985" s="2469"/>
      <c r="Q985" s="2469"/>
      <c r="R985" s="2469"/>
      <c r="S985" s="2469"/>
      <c r="T985" s="2469"/>
      <c r="U985" s="2469"/>
      <c r="V985" s="2467"/>
      <c r="W985" s="2467"/>
      <c r="X985" s="2471"/>
      <c r="Y985" s="2467"/>
      <c r="Z985" s="2467"/>
      <c r="AA985" s="2467"/>
      <c r="AB985" s="2467"/>
      <c r="AC985" s="2467"/>
      <c r="AD985" s="2467"/>
    </row>
    <row r="986">
      <c r="A986" s="2467"/>
      <c r="B986" s="2469"/>
      <c r="C986" s="47"/>
      <c r="D986" s="2469"/>
      <c r="E986" s="2469"/>
      <c r="F986" s="2469"/>
      <c r="G986" s="2467"/>
      <c r="H986" s="2469"/>
      <c r="I986" s="2469"/>
      <c r="J986" s="2467"/>
      <c r="K986" s="2469"/>
      <c r="L986" s="2469"/>
      <c r="M986" s="2467"/>
      <c r="N986" s="2469"/>
      <c r="O986" s="2469"/>
      <c r="P986" s="2469"/>
      <c r="Q986" s="2469"/>
      <c r="R986" s="2469"/>
      <c r="S986" s="2469"/>
      <c r="T986" s="2469"/>
      <c r="U986" s="2469"/>
      <c r="V986" s="2467"/>
      <c r="W986" s="2467"/>
      <c r="X986" s="2471"/>
      <c r="Y986" s="2467"/>
      <c r="Z986" s="2467"/>
      <c r="AA986" s="2467"/>
      <c r="AB986" s="2467"/>
      <c r="AC986" s="2467"/>
      <c r="AD986" s="2467"/>
    </row>
    <row r="987">
      <c r="A987" s="2467"/>
      <c r="B987" s="2469"/>
      <c r="C987" s="47"/>
      <c r="D987" s="2469"/>
      <c r="E987" s="2469"/>
      <c r="F987" s="2469"/>
      <c r="G987" s="2467"/>
      <c r="H987" s="2469"/>
      <c r="I987" s="2469"/>
      <c r="J987" s="2467"/>
      <c r="K987" s="2469"/>
      <c r="L987" s="2469"/>
      <c r="M987" s="2467"/>
      <c r="N987" s="2469"/>
      <c r="O987" s="2469"/>
      <c r="P987" s="2469"/>
      <c r="Q987" s="2469"/>
      <c r="R987" s="2469"/>
      <c r="S987" s="2469"/>
      <c r="T987" s="2469"/>
      <c r="U987" s="2469"/>
      <c r="V987" s="2467"/>
      <c r="W987" s="2467"/>
      <c r="X987" s="2471"/>
      <c r="Y987" s="2467"/>
      <c r="Z987" s="2467"/>
      <c r="AA987" s="2467"/>
      <c r="AB987" s="2467"/>
      <c r="AC987" s="2467"/>
      <c r="AD987" s="2467"/>
    </row>
    <row r="988">
      <c r="A988" s="2467"/>
      <c r="B988" s="2469"/>
      <c r="C988" s="47"/>
      <c r="D988" s="2469"/>
      <c r="E988" s="2469"/>
      <c r="F988" s="2469"/>
      <c r="G988" s="2467"/>
      <c r="H988" s="2469"/>
      <c r="I988" s="2469"/>
      <c r="J988" s="2467"/>
      <c r="K988" s="2469"/>
      <c r="L988" s="2469"/>
      <c r="M988" s="2467"/>
      <c r="N988" s="2469"/>
      <c r="O988" s="2469"/>
      <c r="P988" s="2469"/>
      <c r="Q988" s="2469"/>
      <c r="R988" s="2469"/>
      <c r="S988" s="2469"/>
      <c r="T988" s="2469"/>
      <c r="U988" s="2469"/>
      <c r="V988" s="2467"/>
      <c r="W988" s="2467"/>
      <c r="X988" s="2471"/>
      <c r="Y988" s="2467"/>
      <c r="Z988" s="2467"/>
      <c r="AA988" s="2467"/>
      <c r="AB988" s="2467"/>
      <c r="AC988" s="2467"/>
      <c r="AD988" s="2467"/>
    </row>
    <row r="989">
      <c r="A989" s="2467"/>
      <c r="B989" s="2469"/>
      <c r="C989" s="47"/>
      <c r="D989" s="2469"/>
      <c r="E989" s="2469"/>
      <c r="F989" s="2469"/>
      <c r="G989" s="2467"/>
      <c r="H989" s="2469"/>
      <c r="I989" s="2469"/>
      <c r="J989" s="2467"/>
      <c r="K989" s="2469"/>
      <c r="L989" s="2469"/>
      <c r="M989" s="2467"/>
      <c r="N989" s="2469"/>
      <c r="O989" s="2469"/>
      <c r="P989" s="2469"/>
      <c r="Q989" s="2469"/>
      <c r="R989" s="2469"/>
      <c r="S989" s="2469"/>
      <c r="T989" s="2469"/>
      <c r="U989" s="2469"/>
      <c r="V989" s="2467"/>
      <c r="W989" s="2467"/>
      <c r="X989" s="2471"/>
      <c r="Y989" s="2467"/>
      <c r="Z989" s="2467"/>
      <c r="AA989" s="2467"/>
      <c r="AB989" s="2467"/>
      <c r="AC989" s="2467"/>
      <c r="AD989" s="2467"/>
    </row>
    <row r="990">
      <c r="A990" s="2467"/>
      <c r="B990" s="2469"/>
      <c r="C990" s="47"/>
      <c r="D990" s="2469"/>
      <c r="E990" s="2469"/>
      <c r="F990" s="2469"/>
      <c r="G990" s="2467"/>
      <c r="H990" s="2469"/>
      <c r="I990" s="2469"/>
      <c r="J990" s="2467"/>
      <c r="K990" s="2469"/>
      <c r="L990" s="2469"/>
      <c r="M990" s="2467"/>
      <c r="N990" s="2469"/>
      <c r="O990" s="2469"/>
      <c r="P990" s="2469"/>
      <c r="Q990" s="2469"/>
      <c r="R990" s="2469"/>
      <c r="S990" s="2469"/>
      <c r="T990" s="2469"/>
      <c r="U990" s="2469"/>
      <c r="V990" s="2467"/>
      <c r="W990" s="2467"/>
      <c r="X990" s="2471"/>
      <c r="Y990" s="2467"/>
      <c r="Z990" s="2467"/>
      <c r="AA990" s="2467"/>
      <c r="AB990" s="2467"/>
      <c r="AC990" s="2467"/>
      <c r="AD990" s="2467"/>
    </row>
    <row r="991">
      <c r="A991" s="2467"/>
      <c r="B991" s="2469"/>
      <c r="C991" s="47"/>
      <c r="D991" s="2469"/>
      <c r="E991" s="2469"/>
      <c r="F991" s="2469"/>
      <c r="G991" s="2467"/>
      <c r="H991" s="2469"/>
      <c r="I991" s="2469"/>
      <c r="J991" s="2467"/>
      <c r="K991" s="2469"/>
      <c r="L991" s="2469"/>
      <c r="M991" s="2467"/>
      <c r="N991" s="2469"/>
      <c r="O991" s="2469"/>
      <c r="P991" s="2469"/>
      <c r="Q991" s="2469"/>
      <c r="R991" s="2469"/>
      <c r="S991" s="2469"/>
      <c r="T991" s="2469"/>
      <c r="U991" s="2469"/>
      <c r="V991" s="2467"/>
      <c r="W991" s="2467"/>
      <c r="X991" s="2471"/>
      <c r="Y991" s="2467"/>
      <c r="Z991" s="2467"/>
      <c r="AA991" s="2467"/>
      <c r="AB991" s="2467"/>
      <c r="AC991" s="2467"/>
      <c r="AD991" s="2467"/>
    </row>
    <row r="992">
      <c r="A992" s="2467"/>
      <c r="B992" s="2469"/>
      <c r="C992" s="47"/>
      <c r="D992" s="2469"/>
      <c r="E992" s="2469"/>
      <c r="F992" s="2469"/>
      <c r="G992" s="2467"/>
      <c r="H992" s="2469"/>
      <c r="I992" s="2469"/>
      <c r="J992" s="2467"/>
      <c r="K992" s="2469"/>
      <c r="L992" s="2469"/>
      <c r="M992" s="2467"/>
      <c r="N992" s="2469"/>
      <c r="O992" s="2469"/>
      <c r="P992" s="2469"/>
      <c r="Q992" s="2469"/>
      <c r="R992" s="2469"/>
      <c r="S992" s="2469"/>
      <c r="T992" s="2469"/>
      <c r="U992" s="2469"/>
      <c r="V992" s="2467"/>
      <c r="W992" s="2467"/>
      <c r="X992" s="2471"/>
      <c r="Y992" s="2467"/>
      <c r="Z992" s="2467"/>
      <c r="AA992" s="2467"/>
      <c r="AB992" s="2467"/>
      <c r="AC992" s="2467"/>
      <c r="AD992" s="2467"/>
    </row>
    <row r="993">
      <c r="A993" s="2467"/>
      <c r="B993" s="2469"/>
      <c r="C993" s="47"/>
      <c r="D993" s="2469"/>
      <c r="E993" s="2469"/>
      <c r="F993" s="2469"/>
      <c r="G993" s="2467"/>
      <c r="H993" s="2469"/>
      <c r="I993" s="2469"/>
      <c r="J993" s="2467"/>
      <c r="K993" s="2469"/>
      <c r="L993" s="2469"/>
      <c r="M993" s="2467"/>
      <c r="N993" s="2469"/>
      <c r="O993" s="2469"/>
      <c r="P993" s="2469"/>
      <c r="Q993" s="2469"/>
      <c r="R993" s="2469"/>
      <c r="S993" s="2469"/>
      <c r="T993" s="2469"/>
      <c r="U993" s="2469"/>
      <c r="V993" s="2467"/>
      <c r="W993" s="2467"/>
      <c r="X993" s="2471"/>
      <c r="Y993" s="2467"/>
      <c r="Z993" s="2467"/>
      <c r="AA993" s="2467"/>
      <c r="AB993" s="2467"/>
      <c r="AC993" s="2467"/>
      <c r="AD993" s="2467"/>
    </row>
    <row r="994">
      <c r="A994" s="2467"/>
      <c r="B994" s="2469"/>
      <c r="C994" s="47"/>
      <c r="D994" s="2469"/>
      <c r="E994" s="2469"/>
      <c r="F994" s="2469"/>
      <c r="G994" s="2467"/>
      <c r="H994" s="2469"/>
      <c r="I994" s="2469"/>
      <c r="J994" s="2467"/>
      <c r="K994" s="2469"/>
      <c r="L994" s="2469"/>
      <c r="M994" s="2467"/>
      <c r="N994" s="2469"/>
      <c r="O994" s="2469"/>
      <c r="P994" s="2469"/>
      <c r="Q994" s="2469"/>
      <c r="R994" s="2469"/>
      <c r="S994" s="2469"/>
      <c r="T994" s="2469"/>
      <c r="U994" s="2469"/>
      <c r="V994" s="2467"/>
      <c r="W994" s="2467"/>
      <c r="X994" s="2471"/>
      <c r="Y994" s="2467"/>
      <c r="Z994" s="2467"/>
      <c r="AA994" s="2467"/>
      <c r="AB994" s="2467"/>
      <c r="AC994" s="2467"/>
      <c r="AD994" s="2467"/>
    </row>
    <row r="995">
      <c r="A995" s="2467"/>
      <c r="B995" s="2469"/>
      <c r="C995" s="47"/>
      <c r="D995" s="2469"/>
      <c r="E995" s="2469"/>
      <c r="F995" s="2469"/>
      <c r="G995" s="2467"/>
      <c r="H995" s="2469"/>
      <c r="I995" s="2469"/>
      <c r="J995" s="2467"/>
      <c r="K995" s="2469"/>
      <c r="L995" s="2469"/>
      <c r="M995" s="2467"/>
      <c r="N995" s="2469"/>
      <c r="O995" s="2469"/>
      <c r="P995" s="2469"/>
      <c r="Q995" s="2469"/>
      <c r="R995" s="2469"/>
      <c r="S995" s="2469"/>
      <c r="T995" s="2469"/>
      <c r="U995" s="2469"/>
      <c r="V995" s="2467"/>
      <c r="W995" s="2467"/>
      <c r="X995" s="2471"/>
      <c r="Y995" s="2467"/>
      <c r="Z995" s="2467"/>
      <c r="AA995" s="2467"/>
      <c r="AB995" s="2467"/>
      <c r="AC995" s="2467"/>
      <c r="AD995" s="2467"/>
    </row>
    <row r="996">
      <c r="A996" s="2467"/>
      <c r="B996" s="2469"/>
      <c r="C996" s="47"/>
      <c r="D996" s="2469"/>
      <c r="E996" s="2469"/>
      <c r="F996" s="2469"/>
      <c r="G996" s="2467"/>
      <c r="H996" s="2469"/>
      <c r="I996" s="2469"/>
      <c r="J996" s="2467"/>
      <c r="K996" s="2469"/>
      <c r="L996" s="2469"/>
      <c r="M996" s="2467"/>
      <c r="N996" s="2469"/>
      <c r="O996" s="2469"/>
      <c r="P996" s="2469"/>
      <c r="Q996" s="2469"/>
      <c r="R996" s="2469"/>
      <c r="S996" s="2469"/>
      <c r="T996" s="2469"/>
      <c r="U996" s="2469"/>
      <c r="V996" s="2467"/>
      <c r="W996" s="2467"/>
      <c r="X996" s="2471"/>
      <c r="Y996" s="2467"/>
      <c r="Z996" s="2467"/>
      <c r="AA996" s="2467"/>
      <c r="AB996" s="2467"/>
      <c r="AC996" s="2467"/>
      <c r="AD996" s="2467"/>
    </row>
    <row r="997">
      <c r="A997" s="2467"/>
      <c r="B997" s="2469"/>
      <c r="C997" s="47"/>
      <c r="D997" s="2469"/>
      <c r="E997" s="2469"/>
      <c r="F997" s="2469"/>
      <c r="G997" s="2467"/>
      <c r="H997" s="2469"/>
      <c r="I997" s="2469"/>
      <c r="J997" s="2467"/>
      <c r="K997" s="2469"/>
      <c r="L997" s="2469"/>
      <c r="M997" s="2467"/>
      <c r="N997" s="2469"/>
      <c r="O997" s="2469"/>
      <c r="P997" s="2469"/>
      <c r="Q997" s="2469"/>
      <c r="R997" s="2469"/>
      <c r="S997" s="2469"/>
      <c r="T997" s="2469"/>
      <c r="U997" s="2469"/>
      <c r="V997" s="2467"/>
      <c r="W997" s="2467"/>
      <c r="X997" s="2471"/>
      <c r="Y997" s="2467"/>
      <c r="Z997" s="2467"/>
      <c r="AA997" s="2467"/>
      <c r="AB997" s="2467"/>
      <c r="AC997" s="2467"/>
      <c r="AD997" s="2467"/>
    </row>
    <row r="998">
      <c r="A998" s="2467"/>
      <c r="B998" s="2469"/>
      <c r="C998" s="47"/>
      <c r="D998" s="2469"/>
      <c r="E998" s="2469"/>
      <c r="F998" s="2469"/>
      <c r="G998" s="2467"/>
      <c r="H998" s="2469"/>
      <c r="I998" s="2469"/>
      <c r="J998" s="2467"/>
      <c r="K998" s="2469"/>
      <c r="L998" s="2469"/>
      <c r="M998" s="2467"/>
      <c r="N998" s="2469"/>
      <c r="O998" s="2469"/>
      <c r="P998" s="2469"/>
      <c r="Q998" s="2469"/>
      <c r="R998" s="2469"/>
      <c r="S998" s="2469"/>
      <c r="T998" s="2469"/>
      <c r="U998" s="2469"/>
      <c r="V998" s="2467"/>
      <c r="W998" s="2467"/>
      <c r="X998" s="2471"/>
      <c r="Y998" s="2467"/>
      <c r="Z998" s="2467"/>
      <c r="AA998" s="2467"/>
      <c r="AB998" s="2467"/>
      <c r="AC998" s="2467"/>
      <c r="AD998" s="2467"/>
    </row>
    <row r="999">
      <c r="A999" s="2467"/>
      <c r="B999" s="2469"/>
      <c r="C999" s="47"/>
      <c r="D999" s="2469"/>
      <c r="E999" s="2469"/>
      <c r="F999" s="2469"/>
      <c r="G999" s="2467"/>
      <c r="H999" s="2469"/>
      <c r="I999" s="2469"/>
      <c r="J999" s="2467"/>
      <c r="K999" s="2469"/>
      <c r="L999" s="2469"/>
      <c r="M999" s="2467"/>
      <c r="N999" s="2469"/>
      <c r="O999" s="2469"/>
      <c r="P999" s="2469"/>
      <c r="Q999" s="2469"/>
      <c r="R999" s="2469"/>
      <c r="S999" s="2469"/>
      <c r="T999" s="2469"/>
      <c r="U999" s="2469"/>
      <c r="V999" s="2467"/>
      <c r="W999" s="2467"/>
      <c r="X999" s="2471"/>
      <c r="Y999" s="2467"/>
      <c r="Z999" s="2467"/>
      <c r="AA999" s="2467"/>
      <c r="AB999" s="2467"/>
      <c r="AC999" s="2467"/>
      <c r="AD999" s="2467"/>
    </row>
  </sheetData>
  <mergeCells count="1">
    <mergeCell ref="A1:AD1"/>
  </mergeCells>
  <hyperlinks>
    <hyperlink r:id="rId1" ref="M5"/>
    <hyperlink r:id="rId2" ref="M6"/>
    <hyperlink r:id="rId3" ref="M7"/>
    <hyperlink r:id="rId4" ref="M8"/>
    <hyperlink r:id="rId5" ref="M10"/>
  </hyperlinks>
  <drawing r:id="rId6"/>
</worksheet>
</file>